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Сергей\Desktop\ДИПЛОМ\"/>
    </mc:Choice>
  </mc:AlternateContent>
  <bookViews>
    <workbookView xWindow="0" yWindow="0" windowWidth="20490" windowHeight="7530" activeTab="5"/>
  </bookViews>
  <sheets>
    <sheet name="расчеты для §2.1." sheetId="1" r:id="rId1"/>
    <sheet name="месяц" sheetId="3" r:id="rId2"/>
    <sheet name="4 месяца" sheetId="2" r:id="rId3"/>
    <sheet name="полугодие" sheetId="4" r:id="rId4"/>
    <sheet name="год" sheetId="5" r:id="rId5"/>
    <sheet name="гистрограммы" sheetId="10" r:id="rId6"/>
  </sheets>
  <definedNames>
    <definedName name="_xlnm._FilterDatabase" localSheetId="5" hidden="1">гистрограммы!$G$1:$G$1913</definedName>
    <definedName name="_xlnm.Database" localSheetId="1">месяц!$A$1:$E$1913</definedName>
    <definedName name="_xlnm.Database">'расчеты для §2.1.'!$A$1:$E$1913</definedName>
  </definedNames>
  <calcPr calcId="162913"/>
</workbook>
</file>

<file path=xl/calcChain.xml><?xml version="1.0" encoding="utf-8"?>
<calcChain xmlns="http://schemas.openxmlformats.org/spreadsheetml/2006/main">
  <c r="W4" i="10" l="1"/>
  <c r="V4" i="10"/>
  <c r="U4" i="10"/>
  <c r="T4" i="10"/>
  <c r="W3" i="10"/>
  <c r="V3" i="10"/>
  <c r="U3" i="10"/>
  <c r="T3" i="10"/>
  <c r="W2" i="10"/>
  <c r="V2" i="10"/>
  <c r="U2" i="10"/>
  <c r="T2" i="10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2" i="2"/>
  <c r="N32" i="1" l="1"/>
  <c r="N29" i="1"/>
  <c r="W35" i="1"/>
  <c r="W32" i="1"/>
  <c r="V35" i="1"/>
  <c r="V32" i="1"/>
  <c r="T35" i="1"/>
  <c r="T32" i="1"/>
  <c r="S35" i="1"/>
  <c r="S32" i="1"/>
  <c r="M32" i="1"/>
  <c r="M29" i="1"/>
  <c r="H111" i="1"/>
  <c r="H108" i="1"/>
  <c r="G111" i="1"/>
  <c r="G108" i="1"/>
  <c r="E3" i="5" l="1"/>
  <c r="E4" i="5"/>
  <c r="E5" i="5"/>
  <c r="E6" i="5"/>
  <c r="D6" i="5" s="1"/>
  <c r="E7" i="5"/>
  <c r="E8" i="5"/>
  <c r="E9" i="5"/>
  <c r="E10" i="5"/>
  <c r="D10" i="5" s="1"/>
  <c r="E11" i="5"/>
  <c r="E12" i="5"/>
  <c r="E13" i="5"/>
  <c r="E14" i="5"/>
  <c r="D14" i="5" s="1"/>
  <c r="E15" i="5"/>
  <c r="E16" i="5"/>
  <c r="D1087" i="4"/>
  <c r="D1088" i="4"/>
  <c r="D1089" i="4"/>
  <c r="D1090" i="4"/>
  <c r="D1091" i="4"/>
  <c r="D1092" i="4"/>
  <c r="E3" i="4"/>
  <c r="E4" i="4"/>
  <c r="E5" i="4"/>
  <c r="E6" i="4"/>
  <c r="E7" i="4"/>
  <c r="E8" i="4"/>
  <c r="E9" i="4"/>
  <c r="E10" i="4"/>
  <c r="E11" i="4"/>
  <c r="E12" i="4"/>
  <c r="E13" i="4"/>
  <c r="E14" i="4"/>
  <c r="D14" i="4" s="1"/>
  <c r="E15" i="4"/>
  <c r="E16" i="4"/>
  <c r="E17" i="4"/>
  <c r="E18" i="4"/>
  <c r="E19" i="4"/>
  <c r="E20" i="4"/>
  <c r="E21" i="4"/>
  <c r="E22" i="4"/>
  <c r="E23" i="4"/>
  <c r="E24" i="4"/>
  <c r="E25" i="4"/>
  <c r="E26" i="4"/>
  <c r="D26" i="4" s="1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D46" i="4" s="1"/>
  <c r="E47" i="4"/>
  <c r="E48" i="4"/>
  <c r="E49" i="4"/>
  <c r="E50" i="4"/>
  <c r="E51" i="4"/>
  <c r="E52" i="4"/>
  <c r="E53" i="4"/>
  <c r="E54" i="4"/>
  <c r="E55" i="4"/>
  <c r="E56" i="4"/>
  <c r="E57" i="4"/>
  <c r="E58" i="4"/>
  <c r="D58" i="4" s="1"/>
  <c r="E59" i="4"/>
  <c r="E60" i="4"/>
  <c r="E61" i="4"/>
  <c r="E62" i="4"/>
  <c r="E63" i="4"/>
  <c r="E64" i="4"/>
  <c r="E65" i="4"/>
  <c r="E66" i="4"/>
  <c r="E67" i="4"/>
  <c r="E68" i="4"/>
  <c r="E69" i="4"/>
  <c r="D69" i="4" s="1"/>
  <c r="E70" i="4"/>
  <c r="E71" i="4"/>
  <c r="E72" i="4"/>
  <c r="E73" i="4"/>
  <c r="E74" i="4"/>
  <c r="E75" i="4"/>
  <c r="E76" i="4"/>
  <c r="E77" i="4"/>
  <c r="E78" i="4"/>
  <c r="D78" i="4" s="1"/>
  <c r="E79" i="4"/>
  <c r="E80" i="4"/>
  <c r="E81" i="4"/>
  <c r="E82" i="4"/>
  <c r="E83" i="4"/>
  <c r="E84" i="4"/>
  <c r="E85" i="4"/>
  <c r="D85" i="4" s="1"/>
  <c r="E86" i="4"/>
  <c r="E87" i="4"/>
  <c r="E88" i="4"/>
  <c r="E89" i="4"/>
  <c r="E90" i="4"/>
  <c r="D90" i="4" s="1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D118" i="4" s="1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D134" i="4" s="1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D154" i="4" s="1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D170" i="4" s="1"/>
  <c r="E171" i="4"/>
  <c r="E172" i="4"/>
  <c r="E173" i="4"/>
  <c r="E174" i="4"/>
  <c r="E175" i="4"/>
  <c r="E176" i="4"/>
  <c r="E177" i="4"/>
  <c r="E178" i="4"/>
  <c r="E179" i="4"/>
  <c r="E180" i="4"/>
  <c r="E181" i="4"/>
  <c r="E182" i="4"/>
  <c r="D182" i="4" s="1"/>
  <c r="E183" i="4"/>
  <c r="E184" i="4"/>
  <c r="E185" i="4"/>
  <c r="E186" i="4"/>
  <c r="E187" i="4"/>
  <c r="E188" i="4"/>
  <c r="E189" i="4"/>
  <c r="E190" i="4"/>
  <c r="D190" i="4" s="1"/>
  <c r="E191" i="4"/>
  <c r="E192" i="4"/>
  <c r="E193" i="4"/>
  <c r="E194" i="4"/>
  <c r="E195" i="4"/>
  <c r="E196" i="4"/>
  <c r="E197" i="4"/>
  <c r="D197" i="4" s="1"/>
  <c r="E198" i="4"/>
  <c r="D198" i="4" s="1"/>
  <c r="E199" i="4"/>
  <c r="E200" i="4"/>
  <c r="E201" i="4"/>
  <c r="E202" i="4"/>
  <c r="E203" i="4"/>
  <c r="E204" i="4"/>
  <c r="E205" i="4"/>
  <c r="E206" i="4"/>
  <c r="D206" i="4" s="1"/>
  <c r="E207" i="4"/>
  <c r="E208" i="4"/>
  <c r="E209" i="4"/>
  <c r="E210" i="4"/>
  <c r="E211" i="4"/>
  <c r="E212" i="4"/>
  <c r="E213" i="4"/>
  <c r="E214" i="4"/>
  <c r="E215" i="4"/>
  <c r="E216" i="4"/>
  <c r="E217" i="4"/>
  <c r="E218" i="4"/>
  <c r="D218" i="4" s="1"/>
  <c r="E219" i="4"/>
  <c r="E220" i="4"/>
  <c r="E221" i="4"/>
  <c r="E222" i="4"/>
  <c r="E223" i="4"/>
  <c r="E224" i="4"/>
  <c r="E225" i="4"/>
  <c r="D225" i="4" s="1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D238" i="4" s="1"/>
  <c r="E239" i="4"/>
  <c r="E240" i="4"/>
  <c r="E241" i="4"/>
  <c r="E242" i="4"/>
  <c r="D242" i="4" s="1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D258" i="4" s="1"/>
  <c r="E259" i="4"/>
  <c r="E260" i="4"/>
  <c r="E261" i="4"/>
  <c r="E262" i="4"/>
  <c r="E263" i="4"/>
  <c r="E264" i="4"/>
  <c r="E265" i="4"/>
  <c r="E266" i="4"/>
  <c r="E267" i="4"/>
  <c r="E268" i="4"/>
  <c r="E269" i="4"/>
  <c r="E270" i="4"/>
  <c r="D270" i="4" s="1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D286" i="4" s="1"/>
  <c r="E287" i="4"/>
  <c r="E288" i="4"/>
  <c r="E289" i="4"/>
  <c r="E290" i="4"/>
  <c r="D290" i="4" s="1"/>
  <c r="E291" i="4"/>
  <c r="E292" i="4"/>
  <c r="E293" i="4"/>
  <c r="E294" i="4"/>
  <c r="E295" i="4"/>
  <c r="E296" i="4"/>
  <c r="E297" i="4"/>
  <c r="E298" i="4"/>
  <c r="E299" i="4"/>
  <c r="E300" i="4"/>
  <c r="E301" i="4"/>
  <c r="D301" i="4" s="1"/>
  <c r="E302" i="4"/>
  <c r="D302" i="4" s="1"/>
  <c r="E303" i="4"/>
  <c r="E304" i="4"/>
  <c r="E305" i="4"/>
  <c r="E306" i="4"/>
  <c r="D306" i="4" s="1"/>
  <c r="E307" i="4"/>
  <c r="E308" i="4"/>
  <c r="E309" i="4"/>
  <c r="E310" i="4"/>
  <c r="E311" i="4"/>
  <c r="E312" i="4"/>
  <c r="E313" i="4"/>
  <c r="E314" i="4"/>
  <c r="E315" i="4"/>
  <c r="E316" i="4"/>
  <c r="E317" i="4"/>
  <c r="E318" i="4"/>
  <c r="D318" i="4" s="1"/>
  <c r="E319" i="4"/>
  <c r="E320" i="4"/>
  <c r="E321" i="4"/>
  <c r="E322" i="4"/>
  <c r="D322" i="4" s="1"/>
  <c r="E323" i="4"/>
  <c r="E324" i="4"/>
  <c r="E325" i="4"/>
  <c r="E326" i="4"/>
  <c r="E327" i="4"/>
  <c r="E328" i="4"/>
  <c r="E329" i="4"/>
  <c r="E330" i="4"/>
  <c r="E331" i="4"/>
  <c r="E332" i="4"/>
  <c r="E333" i="4"/>
  <c r="D333" i="4" s="1"/>
  <c r="E334" i="4"/>
  <c r="D334" i="4" s="1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D350" i="4" s="1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D370" i="4" s="1"/>
  <c r="E371" i="4"/>
  <c r="E372" i="4"/>
  <c r="E373" i="4"/>
  <c r="E374" i="4"/>
  <c r="E375" i="4"/>
  <c r="E376" i="4"/>
  <c r="E377" i="4"/>
  <c r="E378" i="4"/>
  <c r="E379" i="4"/>
  <c r="E380" i="4"/>
  <c r="E381" i="4"/>
  <c r="E382" i="4"/>
  <c r="D382" i="4" s="1"/>
  <c r="E383" i="4"/>
  <c r="E384" i="4"/>
  <c r="E385" i="4"/>
  <c r="E386" i="4"/>
  <c r="D386" i="4" s="1"/>
  <c r="E387" i="4"/>
  <c r="E388" i="4"/>
  <c r="E389" i="4"/>
  <c r="E390" i="4"/>
  <c r="E391" i="4"/>
  <c r="E392" i="4"/>
  <c r="E393" i="4"/>
  <c r="E394" i="4"/>
  <c r="E395" i="4"/>
  <c r="E396" i="4"/>
  <c r="E397" i="4"/>
  <c r="D397" i="4" s="1"/>
  <c r="E398" i="4"/>
  <c r="D398" i="4" s="1"/>
  <c r="E399" i="4"/>
  <c r="E400" i="4"/>
  <c r="E401" i="4"/>
  <c r="E402" i="4"/>
  <c r="D402" i="4" s="1"/>
  <c r="E403" i="4"/>
  <c r="E404" i="4"/>
  <c r="E405" i="4"/>
  <c r="E406" i="4"/>
  <c r="E407" i="4"/>
  <c r="E408" i="4"/>
  <c r="E409" i="4"/>
  <c r="E410" i="4"/>
  <c r="E411" i="4"/>
  <c r="E412" i="4"/>
  <c r="E413" i="4"/>
  <c r="E414" i="4"/>
  <c r="D414" i="4" s="1"/>
  <c r="E415" i="4"/>
  <c r="E416" i="4"/>
  <c r="E417" i="4"/>
  <c r="E418" i="4"/>
  <c r="D418" i="4" s="1"/>
  <c r="E419" i="4"/>
  <c r="E420" i="4"/>
  <c r="E421" i="4"/>
  <c r="E422" i="4"/>
  <c r="E423" i="4"/>
  <c r="E424" i="4"/>
  <c r="E425" i="4"/>
  <c r="E426" i="4"/>
  <c r="E427" i="4"/>
  <c r="E428" i="4"/>
  <c r="E429" i="4"/>
  <c r="D429" i="4" s="1"/>
  <c r="E430" i="4"/>
  <c r="D430" i="4" s="1"/>
  <c r="E431" i="4"/>
  <c r="E432" i="4"/>
  <c r="E433" i="4"/>
  <c r="E434" i="4"/>
  <c r="D434" i="4" s="1"/>
  <c r="E435" i="4"/>
  <c r="E436" i="4"/>
  <c r="E437" i="4"/>
  <c r="E438" i="4"/>
  <c r="E439" i="4"/>
  <c r="E440" i="4"/>
  <c r="E441" i="4"/>
  <c r="E442" i="4"/>
  <c r="E443" i="4"/>
  <c r="E444" i="4"/>
  <c r="E445" i="4"/>
  <c r="E446" i="4"/>
  <c r="D446" i="4" s="1"/>
  <c r="E447" i="4"/>
  <c r="E448" i="4"/>
  <c r="E449" i="4"/>
  <c r="E450" i="4"/>
  <c r="D450" i="4" s="1"/>
  <c r="E451" i="4"/>
  <c r="E452" i="4"/>
  <c r="E453" i="4"/>
  <c r="E454" i="4"/>
  <c r="E455" i="4"/>
  <c r="E456" i="4"/>
  <c r="E457" i="4"/>
  <c r="E458" i="4"/>
  <c r="E459" i="4"/>
  <c r="E460" i="4"/>
  <c r="E461" i="4"/>
  <c r="D461" i="4" s="1"/>
  <c r="E462" i="4"/>
  <c r="D462" i="4" s="1"/>
  <c r="E463" i="4"/>
  <c r="E464" i="4"/>
  <c r="E465" i="4"/>
  <c r="E466" i="4"/>
  <c r="D466" i="4" s="1"/>
  <c r="E467" i="4"/>
  <c r="E468" i="4"/>
  <c r="E469" i="4"/>
  <c r="E470" i="4"/>
  <c r="E471" i="4"/>
  <c r="E472" i="4"/>
  <c r="E473" i="4"/>
  <c r="E474" i="4"/>
  <c r="E475" i="4"/>
  <c r="E476" i="4"/>
  <c r="E477" i="4"/>
  <c r="E478" i="4"/>
  <c r="D478" i="4" s="1"/>
  <c r="E479" i="4"/>
  <c r="E480" i="4"/>
  <c r="E481" i="4"/>
  <c r="E482" i="4"/>
  <c r="D482" i="4" s="1"/>
  <c r="E483" i="4"/>
  <c r="E484" i="4"/>
  <c r="E485" i="4"/>
  <c r="E486" i="4"/>
  <c r="E487" i="4"/>
  <c r="E488" i="4"/>
  <c r="E489" i="4"/>
  <c r="E490" i="4"/>
  <c r="D490" i="4" s="1"/>
  <c r="E491" i="4"/>
  <c r="E492" i="4"/>
  <c r="E493" i="4"/>
  <c r="D493" i="4" s="1"/>
  <c r="E494" i="4"/>
  <c r="D494" i="4" s="1"/>
  <c r="E495" i="4"/>
  <c r="E496" i="4"/>
  <c r="E497" i="4"/>
  <c r="E498" i="4"/>
  <c r="D498" i="4" s="1"/>
  <c r="E499" i="4"/>
  <c r="E500" i="4"/>
  <c r="E501" i="4"/>
  <c r="E502" i="4"/>
  <c r="E503" i="4"/>
  <c r="E504" i="4"/>
  <c r="E505" i="4"/>
  <c r="E506" i="4"/>
  <c r="E507" i="4"/>
  <c r="E508" i="4"/>
  <c r="E509" i="4"/>
  <c r="E510" i="4"/>
  <c r="D510" i="4" s="1"/>
  <c r="E511" i="4"/>
  <c r="E512" i="4"/>
  <c r="E513" i="4"/>
  <c r="E514" i="4"/>
  <c r="D514" i="4" s="1"/>
  <c r="E515" i="4"/>
  <c r="E516" i="4"/>
  <c r="E517" i="4"/>
  <c r="E518" i="4"/>
  <c r="E519" i="4"/>
  <c r="E520" i="4"/>
  <c r="E521" i="4"/>
  <c r="E522" i="4"/>
  <c r="E523" i="4"/>
  <c r="E524" i="4"/>
  <c r="E525" i="4"/>
  <c r="D525" i="4" s="1"/>
  <c r="E526" i="4"/>
  <c r="D526" i="4" s="1"/>
  <c r="E527" i="4"/>
  <c r="E528" i="4"/>
  <c r="E529" i="4"/>
  <c r="E530" i="4"/>
  <c r="D530" i="4" s="1"/>
  <c r="E531" i="4"/>
  <c r="E532" i="4"/>
  <c r="E533" i="4"/>
  <c r="E534" i="4"/>
  <c r="E535" i="4"/>
  <c r="E536" i="4"/>
  <c r="E537" i="4"/>
  <c r="E538" i="4"/>
  <c r="E539" i="4"/>
  <c r="E540" i="4"/>
  <c r="E541" i="4"/>
  <c r="E542" i="4"/>
  <c r="D542" i="4" s="1"/>
  <c r="E543" i="4"/>
  <c r="E544" i="4"/>
  <c r="E545" i="4"/>
  <c r="E546" i="4"/>
  <c r="D546" i="4" s="1"/>
  <c r="E547" i="4"/>
  <c r="E548" i="4"/>
  <c r="E549" i="4"/>
  <c r="E550" i="4"/>
  <c r="E551" i="4"/>
  <c r="E552" i="4"/>
  <c r="E553" i="4"/>
  <c r="E554" i="4"/>
  <c r="E555" i="4"/>
  <c r="E556" i="4"/>
  <c r="E557" i="4"/>
  <c r="E558" i="4"/>
  <c r="D558" i="4" s="1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D574" i="4" s="1"/>
  <c r="E575" i="4"/>
  <c r="E576" i="4"/>
  <c r="E577" i="4"/>
  <c r="E578" i="4"/>
  <c r="D578" i="4" s="1"/>
  <c r="E579" i="4"/>
  <c r="E580" i="4"/>
  <c r="E581" i="4"/>
  <c r="E582" i="4"/>
  <c r="E583" i="4"/>
  <c r="E584" i="4"/>
  <c r="E585" i="4"/>
  <c r="E586" i="4"/>
  <c r="E587" i="4"/>
  <c r="E588" i="4"/>
  <c r="E589" i="4"/>
  <c r="D589" i="4" s="1"/>
  <c r="E590" i="4"/>
  <c r="D590" i="4" s="1"/>
  <c r="E591" i="4"/>
  <c r="E592" i="4"/>
  <c r="E593" i="4"/>
  <c r="E594" i="4"/>
  <c r="D594" i="4" s="1"/>
  <c r="E595" i="4"/>
  <c r="E596" i="4"/>
  <c r="E597" i="4"/>
  <c r="E598" i="4"/>
  <c r="E599" i="4"/>
  <c r="E600" i="4"/>
  <c r="E601" i="4"/>
  <c r="E602" i="4"/>
  <c r="E603" i="4"/>
  <c r="E604" i="4"/>
  <c r="E605" i="4"/>
  <c r="E606" i="4"/>
  <c r="D606" i="4" s="1"/>
  <c r="E607" i="4"/>
  <c r="E608" i="4"/>
  <c r="E609" i="4"/>
  <c r="E610" i="4"/>
  <c r="D610" i="4" s="1"/>
  <c r="E611" i="4"/>
  <c r="E612" i="4"/>
  <c r="E613" i="4"/>
  <c r="E614" i="4"/>
  <c r="E615" i="4"/>
  <c r="E616" i="4"/>
  <c r="E617" i="4"/>
  <c r="E618" i="4"/>
  <c r="E619" i="4"/>
  <c r="E620" i="4"/>
  <c r="E621" i="4"/>
  <c r="D621" i="4" s="1"/>
  <c r="E622" i="4"/>
  <c r="E623" i="4"/>
  <c r="E624" i="4"/>
  <c r="E625" i="4"/>
  <c r="E626" i="4"/>
  <c r="D626" i="4" s="1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D642" i="4" s="1"/>
  <c r="E643" i="4"/>
  <c r="E644" i="4"/>
  <c r="E645" i="4"/>
  <c r="E646" i="4"/>
  <c r="E647" i="4"/>
  <c r="E648" i="4"/>
  <c r="E649" i="4"/>
  <c r="E650" i="4"/>
  <c r="E651" i="4"/>
  <c r="E652" i="4"/>
  <c r="E653" i="4"/>
  <c r="D653" i="4" s="1"/>
  <c r="E654" i="4"/>
  <c r="D654" i="4" s="1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D670" i="4" s="1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D690" i="4" s="1"/>
  <c r="E691" i="4"/>
  <c r="E692" i="4"/>
  <c r="E693" i="4"/>
  <c r="D693" i="4" s="1"/>
  <c r="E694" i="4"/>
  <c r="D694" i="4" s="1"/>
  <c r="E695" i="4"/>
  <c r="E696" i="4"/>
  <c r="E697" i="4"/>
  <c r="E698" i="4"/>
  <c r="D698" i="4" s="1"/>
  <c r="E699" i="4"/>
  <c r="E700" i="4"/>
  <c r="E701" i="4"/>
  <c r="E702" i="4"/>
  <c r="D702" i="4" s="1"/>
  <c r="E703" i="4"/>
  <c r="E704" i="4"/>
  <c r="E705" i="4"/>
  <c r="E706" i="4"/>
  <c r="D706" i="4" s="1"/>
  <c r="E707" i="4"/>
  <c r="E708" i="4"/>
  <c r="E709" i="4"/>
  <c r="D709" i="4" s="1"/>
  <c r="E710" i="4"/>
  <c r="D710" i="4" s="1"/>
  <c r="E711" i="4"/>
  <c r="E712" i="4"/>
  <c r="E713" i="4"/>
  <c r="E714" i="4"/>
  <c r="D714" i="4" s="1"/>
  <c r="E715" i="4"/>
  <c r="E716" i="4"/>
  <c r="E717" i="4"/>
  <c r="E718" i="4"/>
  <c r="D718" i="4" s="1"/>
  <c r="E719" i="4"/>
  <c r="E720" i="4"/>
  <c r="E721" i="4"/>
  <c r="E722" i="4"/>
  <c r="D722" i="4" s="1"/>
  <c r="E723" i="4"/>
  <c r="E724" i="4"/>
  <c r="E725" i="4"/>
  <c r="D725" i="4" s="1"/>
  <c r="E726" i="4"/>
  <c r="D726" i="4" s="1"/>
  <c r="E727" i="4"/>
  <c r="E728" i="4"/>
  <c r="E729" i="4"/>
  <c r="E730" i="4"/>
  <c r="D730" i="4" s="1"/>
  <c r="E731" i="4"/>
  <c r="E732" i="4"/>
  <c r="E733" i="4"/>
  <c r="E734" i="4"/>
  <c r="D734" i="4" s="1"/>
  <c r="E735" i="4"/>
  <c r="E736" i="4"/>
  <c r="E737" i="4"/>
  <c r="E738" i="4"/>
  <c r="D738" i="4" s="1"/>
  <c r="E739" i="4"/>
  <c r="E740" i="4"/>
  <c r="E741" i="4"/>
  <c r="D741" i="4" s="1"/>
  <c r="E742" i="4"/>
  <c r="D742" i="4" s="1"/>
  <c r="E743" i="4"/>
  <c r="E744" i="4"/>
  <c r="E745" i="4"/>
  <c r="E746" i="4"/>
  <c r="E747" i="4"/>
  <c r="E748" i="4"/>
  <c r="E749" i="4"/>
  <c r="D749" i="4" s="1"/>
  <c r="E750" i="4"/>
  <c r="D750" i="4" s="1"/>
  <c r="E751" i="4"/>
  <c r="E752" i="4"/>
  <c r="E753" i="4"/>
  <c r="E754" i="4"/>
  <c r="D754" i="4" s="1"/>
  <c r="E755" i="4"/>
  <c r="E756" i="4"/>
  <c r="E757" i="4"/>
  <c r="E758" i="4"/>
  <c r="D758" i="4" s="1"/>
  <c r="E759" i="4"/>
  <c r="E760" i="4"/>
  <c r="E761" i="4"/>
  <c r="E762" i="4"/>
  <c r="E763" i="4"/>
  <c r="E764" i="4"/>
  <c r="E765" i="4"/>
  <c r="D765" i="4" s="1"/>
  <c r="E766" i="4"/>
  <c r="D766" i="4" s="1"/>
  <c r="E767" i="4"/>
  <c r="E768" i="4"/>
  <c r="E769" i="4"/>
  <c r="E770" i="4"/>
  <c r="D770" i="4" s="1"/>
  <c r="E771" i="4"/>
  <c r="E772" i="4"/>
  <c r="E773" i="4"/>
  <c r="E774" i="4"/>
  <c r="E775" i="4"/>
  <c r="E776" i="4"/>
  <c r="E777" i="4"/>
  <c r="E778" i="4"/>
  <c r="D778" i="4" s="1"/>
  <c r="E779" i="4"/>
  <c r="E780" i="4"/>
  <c r="E781" i="4"/>
  <c r="D781" i="4" s="1"/>
  <c r="E782" i="4"/>
  <c r="D782" i="4" s="1"/>
  <c r="E783" i="4"/>
  <c r="E784" i="4"/>
  <c r="E785" i="4"/>
  <c r="E786" i="4"/>
  <c r="D786" i="4" s="1"/>
  <c r="E787" i="4"/>
  <c r="E788" i="4"/>
  <c r="E789" i="4"/>
  <c r="E790" i="4"/>
  <c r="D790" i="4" s="1"/>
  <c r="E791" i="4"/>
  <c r="E792" i="4"/>
  <c r="E793" i="4"/>
  <c r="E794" i="4"/>
  <c r="D794" i="4" s="1"/>
  <c r="E795" i="4"/>
  <c r="E796" i="4"/>
  <c r="E797" i="4"/>
  <c r="D797" i="4" s="1"/>
  <c r="E798" i="4"/>
  <c r="D798" i="4" s="1"/>
  <c r="E799" i="4"/>
  <c r="E800" i="4"/>
  <c r="E801" i="4"/>
  <c r="E802" i="4"/>
  <c r="D802" i="4" s="1"/>
  <c r="E803" i="4"/>
  <c r="E804" i="4"/>
  <c r="E805" i="4"/>
  <c r="E806" i="4"/>
  <c r="D806" i="4" s="1"/>
  <c r="E807" i="4"/>
  <c r="E808" i="4"/>
  <c r="E809" i="4"/>
  <c r="E810" i="4"/>
  <c r="D810" i="4" s="1"/>
  <c r="E811" i="4"/>
  <c r="E812" i="4"/>
  <c r="E813" i="4"/>
  <c r="D813" i="4" s="1"/>
  <c r="E814" i="4"/>
  <c r="D814" i="4" s="1"/>
  <c r="E815" i="4"/>
  <c r="E816" i="4"/>
  <c r="E817" i="4"/>
  <c r="E818" i="4"/>
  <c r="E819" i="4"/>
  <c r="E820" i="4"/>
  <c r="E821" i="4"/>
  <c r="D821" i="4" s="1"/>
  <c r="E822" i="4"/>
  <c r="D822" i="4" s="1"/>
  <c r="E823" i="4"/>
  <c r="E824" i="4"/>
  <c r="E825" i="4"/>
  <c r="E826" i="4"/>
  <c r="D826" i="4" s="1"/>
  <c r="E827" i="4"/>
  <c r="E828" i="4"/>
  <c r="E829" i="4"/>
  <c r="E830" i="4"/>
  <c r="E831" i="4"/>
  <c r="E832" i="4"/>
  <c r="E833" i="4"/>
  <c r="E834" i="4"/>
  <c r="D834" i="4" s="1"/>
  <c r="E835" i="4"/>
  <c r="E836" i="4"/>
  <c r="E837" i="4"/>
  <c r="D837" i="4" s="1"/>
  <c r="E838" i="4"/>
  <c r="D838" i="4" s="1"/>
  <c r="E839" i="4"/>
  <c r="E840" i="4"/>
  <c r="E841" i="4"/>
  <c r="E842" i="4"/>
  <c r="D842" i="4" s="1"/>
  <c r="E843" i="4"/>
  <c r="E844" i="4"/>
  <c r="E845" i="4"/>
  <c r="E846" i="4"/>
  <c r="D846" i="4" s="1"/>
  <c r="E847" i="4"/>
  <c r="E848" i="4"/>
  <c r="E849" i="4"/>
  <c r="E850" i="4"/>
  <c r="D850" i="4" s="1"/>
  <c r="E851" i="4"/>
  <c r="E852" i="4"/>
  <c r="E853" i="4"/>
  <c r="E854" i="4"/>
  <c r="E855" i="4"/>
  <c r="E856" i="4"/>
  <c r="E857" i="4"/>
  <c r="E858" i="4"/>
  <c r="D858" i="4" s="1"/>
  <c r="E859" i="4"/>
  <c r="E860" i="4"/>
  <c r="E861" i="4"/>
  <c r="D861" i="4" s="1"/>
  <c r="E862" i="4"/>
  <c r="D862" i="4" s="1"/>
  <c r="E863" i="4"/>
  <c r="E864" i="4"/>
  <c r="E865" i="4"/>
  <c r="E866" i="4"/>
  <c r="E867" i="4"/>
  <c r="E868" i="4"/>
  <c r="E869" i="4"/>
  <c r="D869" i="4" s="1"/>
  <c r="E870" i="4"/>
  <c r="D870" i="4" s="1"/>
  <c r="E871" i="4"/>
  <c r="E872" i="4"/>
  <c r="E873" i="4"/>
  <c r="E874" i="4"/>
  <c r="D874" i="4" s="1"/>
  <c r="E875" i="4"/>
  <c r="E876" i="4"/>
  <c r="E877" i="4"/>
  <c r="E878" i="4"/>
  <c r="D878" i="4" s="1"/>
  <c r="E879" i="4"/>
  <c r="E880" i="4"/>
  <c r="E881" i="4"/>
  <c r="E882" i="4"/>
  <c r="D882" i="4" s="1"/>
  <c r="E883" i="4"/>
  <c r="E884" i="4"/>
  <c r="E885" i="4"/>
  <c r="E886" i="4"/>
  <c r="E887" i="4"/>
  <c r="E888" i="4"/>
  <c r="E889" i="4"/>
  <c r="E890" i="4"/>
  <c r="D890" i="4" s="1"/>
  <c r="E891" i="4"/>
  <c r="E892" i="4"/>
  <c r="E893" i="4"/>
  <c r="D893" i="4" s="1"/>
  <c r="E894" i="4"/>
  <c r="D894" i="4" s="1"/>
  <c r="E895" i="4"/>
  <c r="E896" i="4"/>
  <c r="E897" i="4"/>
  <c r="E898" i="4"/>
  <c r="E899" i="4"/>
  <c r="E900" i="4"/>
  <c r="E901" i="4"/>
  <c r="D901" i="4" s="1"/>
  <c r="E902" i="4"/>
  <c r="D902" i="4" s="1"/>
  <c r="E903" i="4"/>
  <c r="E904" i="4"/>
  <c r="E905" i="4"/>
  <c r="E906" i="4"/>
  <c r="D906" i="4" s="1"/>
  <c r="E907" i="4"/>
  <c r="E908" i="4"/>
  <c r="E909" i="4"/>
  <c r="E910" i="4"/>
  <c r="D910" i="4" s="1"/>
  <c r="E911" i="4"/>
  <c r="E912" i="4"/>
  <c r="E913" i="4"/>
  <c r="E914" i="4"/>
  <c r="D914" i="4" s="1"/>
  <c r="E915" i="4"/>
  <c r="E916" i="4"/>
  <c r="E917" i="4"/>
  <c r="E918" i="4"/>
  <c r="E919" i="4"/>
  <c r="E920" i="4"/>
  <c r="E921" i="4"/>
  <c r="E922" i="4"/>
  <c r="D922" i="4" s="1"/>
  <c r="E923" i="4"/>
  <c r="E924" i="4"/>
  <c r="E925" i="4"/>
  <c r="D925" i="4" s="1"/>
  <c r="E926" i="4"/>
  <c r="D926" i="4" s="1"/>
  <c r="E927" i="4"/>
  <c r="E928" i="4"/>
  <c r="E929" i="4"/>
  <c r="E930" i="4"/>
  <c r="E931" i="4"/>
  <c r="E932" i="4"/>
  <c r="E933" i="4"/>
  <c r="D933" i="4" s="1"/>
  <c r="E934" i="4"/>
  <c r="D934" i="4" s="1"/>
  <c r="E935" i="4"/>
  <c r="E936" i="4"/>
  <c r="E937" i="4"/>
  <c r="E938" i="4"/>
  <c r="D938" i="4" s="1"/>
  <c r="E939" i="4"/>
  <c r="E940" i="4"/>
  <c r="E941" i="4"/>
  <c r="E942" i="4"/>
  <c r="E943" i="4"/>
  <c r="E944" i="4"/>
  <c r="E945" i="4"/>
  <c r="E946" i="4"/>
  <c r="D946" i="4" s="1"/>
  <c r="E947" i="4"/>
  <c r="E948" i="4"/>
  <c r="E949" i="4"/>
  <c r="D949" i="4" s="1"/>
  <c r="E950" i="4"/>
  <c r="D950" i="4" s="1"/>
  <c r="E951" i="4"/>
  <c r="E952" i="4"/>
  <c r="E953" i="4"/>
  <c r="E954" i="4"/>
  <c r="E955" i="4"/>
  <c r="E956" i="4"/>
  <c r="E957" i="4"/>
  <c r="D957" i="4" s="1"/>
  <c r="E958" i="4"/>
  <c r="D958" i="4" s="1"/>
  <c r="E959" i="4"/>
  <c r="E960" i="4"/>
  <c r="E961" i="4"/>
  <c r="E962" i="4"/>
  <c r="D962" i="4" s="1"/>
  <c r="E963" i="4"/>
  <c r="E964" i="4"/>
  <c r="E965" i="4"/>
  <c r="E966" i="4"/>
  <c r="D966" i="4" s="1"/>
  <c r="E967" i="4"/>
  <c r="E968" i="4"/>
  <c r="E969" i="4"/>
  <c r="E970" i="4"/>
  <c r="D970" i="4" s="1"/>
  <c r="E971" i="4"/>
  <c r="E972" i="4"/>
  <c r="E973" i="4"/>
  <c r="E974" i="4"/>
  <c r="E975" i="4"/>
  <c r="E976" i="4"/>
  <c r="E977" i="4"/>
  <c r="E978" i="4"/>
  <c r="D978" i="4" s="1"/>
  <c r="E979" i="4"/>
  <c r="E980" i="4"/>
  <c r="E981" i="4"/>
  <c r="D981" i="4" s="1"/>
  <c r="E982" i="4"/>
  <c r="D982" i="4" s="1"/>
  <c r="E983" i="4"/>
  <c r="E984" i="4"/>
  <c r="E985" i="4"/>
  <c r="E986" i="4"/>
  <c r="E987" i="4"/>
  <c r="E988" i="4"/>
  <c r="E989" i="4"/>
  <c r="D989" i="4" s="1"/>
  <c r="E990" i="4"/>
  <c r="D990" i="4" s="1"/>
  <c r="E991" i="4"/>
  <c r="E992" i="4"/>
  <c r="E993" i="4"/>
  <c r="E994" i="4"/>
  <c r="D994" i="4" s="1"/>
  <c r="E995" i="4"/>
  <c r="E996" i="4"/>
  <c r="E997" i="4"/>
  <c r="E998" i="4"/>
  <c r="D998" i="4" s="1"/>
  <c r="E999" i="4"/>
  <c r="E1000" i="4"/>
  <c r="E1001" i="4"/>
  <c r="E1002" i="4"/>
  <c r="D1002" i="4" s="1"/>
  <c r="E1003" i="4"/>
  <c r="E1004" i="4"/>
  <c r="E1005" i="4"/>
  <c r="E1006" i="4"/>
  <c r="E1007" i="4"/>
  <c r="E1008" i="4"/>
  <c r="E1009" i="4"/>
  <c r="E1010" i="4"/>
  <c r="D1010" i="4" s="1"/>
  <c r="E1011" i="4"/>
  <c r="E1012" i="4"/>
  <c r="E1013" i="4"/>
  <c r="D1013" i="4" s="1"/>
  <c r="E1014" i="4"/>
  <c r="D1014" i="4" s="1"/>
  <c r="E1015" i="4"/>
  <c r="E1016" i="4"/>
  <c r="E1017" i="4"/>
  <c r="E1018" i="4"/>
  <c r="E1019" i="4"/>
  <c r="E1020" i="4"/>
  <c r="E1021" i="4"/>
  <c r="D1021" i="4" s="1"/>
  <c r="E1022" i="4"/>
  <c r="D1022" i="4" s="1"/>
  <c r="E1023" i="4"/>
  <c r="E1024" i="4"/>
  <c r="E1025" i="4"/>
  <c r="E1026" i="4"/>
  <c r="D1026" i="4" s="1"/>
  <c r="E1027" i="4"/>
  <c r="E1028" i="4"/>
  <c r="E1029" i="4"/>
  <c r="E1030" i="4"/>
  <c r="D1030" i="4" s="1"/>
  <c r="E1031" i="4"/>
  <c r="E1032" i="4"/>
  <c r="E1033" i="4"/>
  <c r="E1034" i="4"/>
  <c r="D1034" i="4" s="1"/>
  <c r="E1035" i="4"/>
  <c r="E1036" i="4"/>
  <c r="E1037" i="4"/>
  <c r="E1038" i="4"/>
  <c r="E1039" i="4"/>
  <c r="E1040" i="4"/>
  <c r="E1041" i="4"/>
  <c r="E1042" i="4"/>
  <c r="D1042" i="4" s="1"/>
  <c r="E1043" i="4"/>
  <c r="E1044" i="4"/>
  <c r="E1045" i="4"/>
  <c r="D1045" i="4" s="1"/>
  <c r="E1046" i="4"/>
  <c r="D1046" i="4" s="1"/>
  <c r="E1047" i="4"/>
  <c r="E1048" i="4"/>
  <c r="E1049" i="4"/>
  <c r="E1050" i="4"/>
  <c r="E1051" i="4"/>
  <c r="E1052" i="4"/>
  <c r="E1053" i="4"/>
  <c r="D1053" i="4" s="1"/>
  <c r="E1054" i="4"/>
  <c r="D1054" i="4" s="1"/>
  <c r="E1055" i="4"/>
  <c r="E1056" i="4"/>
  <c r="E1057" i="4"/>
  <c r="E1058" i="4"/>
  <c r="D1058" i="4" s="1"/>
  <c r="E1059" i="4"/>
  <c r="E1060" i="4"/>
  <c r="E1061" i="4"/>
  <c r="E1062" i="4"/>
  <c r="D1062" i="4" s="1"/>
  <c r="E1063" i="4"/>
  <c r="E1064" i="4"/>
  <c r="E1065" i="4"/>
  <c r="E1066" i="4"/>
  <c r="D1066" i="4" s="1"/>
  <c r="E1067" i="4"/>
  <c r="E1068" i="4"/>
  <c r="E1069" i="4"/>
  <c r="D1069" i="4" s="1"/>
  <c r="E1070" i="4"/>
  <c r="D1070" i="4" s="1"/>
  <c r="E1071" i="4"/>
  <c r="E1072" i="4"/>
  <c r="E1073" i="4"/>
  <c r="E1074" i="4"/>
  <c r="E1075" i="4"/>
  <c r="E1076" i="4"/>
  <c r="E1077" i="4"/>
  <c r="D1077" i="4" s="1"/>
  <c r="E1078" i="4"/>
  <c r="D1078" i="4" s="1"/>
  <c r="E1079" i="4"/>
  <c r="E1080" i="4"/>
  <c r="E1081" i="4"/>
  <c r="E1082" i="4"/>
  <c r="D1082" i="4" s="1"/>
  <c r="E1083" i="4"/>
  <c r="E1084" i="4"/>
  <c r="E1085" i="4"/>
  <c r="E1086" i="4"/>
  <c r="D1086" i="4" s="1"/>
  <c r="E1087" i="4"/>
  <c r="E1088" i="4"/>
  <c r="E1089" i="4"/>
  <c r="E1090" i="4"/>
  <c r="E1091" i="4"/>
  <c r="E1092" i="4"/>
  <c r="E2" i="4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G7" i="5"/>
  <c r="D3" i="5"/>
  <c r="D4" i="5"/>
  <c r="D5" i="5"/>
  <c r="D7" i="5"/>
  <c r="D8" i="5"/>
  <c r="D9" i="5"/>
  <c r="D11" i="5"/>
  <c r="D12" i="5"/>
  <c r="D13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2" i="5"/>
  <c r="G1219" i="5"/>
  <c r="G1220" i="5"/>
  <c r="G1221" i="5"/>
  <c r="G1222" i="5"/>
  <c r="E970" i="5" s="1"/>
  <c r="G1223" i="5"/>
  <c r="G1224" i="5"/>
  <c r="G1225" i="5"/>
  <c r="G1226" i="5"/>
  <c r="E722" i="5" s="1"/>
  <c r="G1227" i="5"/>
  <c r="G1228" i="5"/>
  <c r="G1229" i="5"/>
  <c r="G1230" i="5"/>
  <c r="E978" i="5" s="1"/>
  <c r="G1231" i="5"/>
  <c r="G1232" i="5"/>
  <c r="G1233" i="5"/>
  <c r="G1234" i="5"/>
  <c r="E1234" i="5" s="1"/>
  <c r="G1235" i="5"/>
  <c r="G1236" i="5"/>
  <c r="G1237" i="5"/>
  <c r="G1238" i="5"/>
  <c r="E986" i="5" s="1"/>
  <c r="G1239" i="5"/>
  <c r="G1240" i="5"/>
  <c r="G1241" i="5"/>
  <c r="G1242" i="5"/>
  <c r="E738" i="5" s="1"/>
  <c r="G1243" i="5"/>
  <c r="G1244" i="5"/>
  <c r="G1245" i="5"/>
  <c r="G1246" i="5"/>
  <c r="E994" i="5" s="1"/>
  <c r="G1247" i="5"/>
  <c r="G1248" i="5"/>
  <c r="G1249" i="5"/>
  <c r="G1250" i="5"/>
  <c r="E746" i="5" s="1"/>
  <c r="G1251" i="5"/>
  <c r="G1252" i="5"/>
  <c r="G1253" i="5"/>
  <c r="G1254" i="5"/>
  <c r="E1002" i="5" s="1"/>
  <c r="G1255" i="5"/>
  <c r="G1256" i="5"/>
  <c r="G1257" i="5"/>
  <c r="G1258" i="5"/>
  <c r="E754" i="5" s="1"/>
  <c r="G1259" i="5"/>
  <c r="G1260" i="5"/>
  <c r="G1261" i="5"/>
  <c r="G1262" i="5"/>
  <c r="E1010" i="5" s="1"/>
  <c r="G1263" i="5"/>
  <c r="G1264" i="5"/>
  <c r="G1265" i="5"/>
  <c r="G1266" i="5"/>
  <c r="E762" i="5" s="1"/>
  <c r="G1267" i="5"/>
  <c r="G1268" i="5"/>
  <c r="G1269" i="5"/>
  <c r="G1270" i="5"/>
  <c r="E1018" i="5" s="1"/>
  <c r="G1271" i="5"/>
  <c r="G1272" i="5"/>
  <c r="G1273" i="5"/>
  <c r="G1274" i="5"/>
  <c r="E770" i="5" s="1"/>
  <c r="G1275" i="5"/>
  <c r="G1276" i="5"/>
  <c r="G1277" i="5"/>
  <c r="G1278" i="5"/>
  <c r="E1026" i="5" s="1"/>
  <c r="G1279" i="5"/>
  <c r="G1280" i="5"/>
  <c r="G1281" i="5"/>
  <c r="G1282" i="5"/>
  <c r="E778" i="5" s="1"/>
  <c r="G1283" i="5"/>
  <c r="G1284" i="5"/>
  <c r="G1285" i="5"/>
  <c r="G1286" i="5"/>
  <c r="E1034" i="5" s="1"/>
  <c r="G1287" i="5"/>
  <c r="G1288" i="5"/>
  <c r="G1289" i="5"/>
  <c r="G1290" i="5"/>
  <c r="E786" i="5" s="1"/>
  <c r="G1291" i="5"/>
  <c r="G1292" i="5"/>
  <c r="G1293" i="5"/>
  <c r="G1294" i="5"/>
  <c r="E1042" i="5" s="1"/>
  <c r="G1295" i="5"/>
  <c r="G1296" i="5"/>
  <c r="G1297" i="5"/>
  <c r="G1298" i="5"/>
  <c r="E794" i="5" s="1"/>
  <c r="G1299" i="5"/>
  <c r="G1300" i="5"/>
  <c r="G1301" i="5"/>
  <c r="G1302" i="5"/>
  <c r="E798" i="5" s="1"/>
  <c r="G1303" i="5"/>
  <c r="G1304" i="5"/>
  <c r="G1305" i="5"/>
  <c r="G1306" i="5"/>
  <c r="E802" i="5" s="1"/>
  <c r="G1307" i="5"/>
  <c r="G1308" i="5"/>
  <c r="G1309" i="5"/>
  <c r="E805" i="5" s="1"/>
  <c r="G1310" i="5"/>
  <c r="E1058" i="5" s="1"/>
  <c r="G1311" i="5"/>
  <c r="G1312" i="5"/>
  <c r="G1313" i="5"/>
  <c r="E809" i="5" s="1"/>
  <c r="G1314" i="5"/>
  <c r="E810" i="5" s="1"/>
  <c r="G1315" i="5"/>
  <c r="G1316" i="5"/>
  <c r="G1317" i="5"/>
  <c r="E813" i="5" s="1"/>
  <c r="G1318" i="5"/>
  <c r="E814" i="5" s="1"/>
  <c r="G1319" i="5"/>
  <c r="G1320" i="5"/>
  <c r="G1321" i="5"/>
  <c r="E817" i="5" s="1"/>
  <c r="G1322" i="5"/>
  <c r="E818" i="5" s="1"/>
  <c r="G1323" i="5"/>
  <c r="G1324" i="5"/>
  <c r="G1325" i="5"/>
  <c r="E821" i="5" s="1"/>
  <c r="G1326" i="5"/>
  <c r="E1074" i="5" s="1"/>
  <c r="G1327" i="5"/>
  <c r="G1328" i="5"/>
  <c r="G1329" i="5"/>
  <c r="E825" i="5" s="1"/>
  <c r="G1330" i="5"/>
  <c r="E826" i="5" s="1"/>
  <c r="G1331" i="5"/>
  <c r="G1332" i="5"/>
  <c r="G1333" i="5"/>
  <c r="E829" i="5" s="1"/>
  <c r="G1334" i="5"/>
  <c r="E830" i="5" s="1"/>
  <c r="G1335" i="5"/>
  <c r="G1336" i="5"/>
  <c r="G1337" i="5"/>
  <c r="E833" i="5" s="1"/>
  <c r="G1338" i="5"/>
  <c r="E834" i="5" s="1"/>
  <c r="G1339" i="5"/>
  <c r="G1340" i="5"/>
  <c r="G1341" i="5"/>
  <c r="E837" i="5" s="1"/>
  <c r="G1342" i="5"/>
  <c r="E1090" i="5" s="1"/>
  <c r="G1343" i="5"/>
  <c r="G1344" i="5"/>
  <c r="G1345" i="5"/>
  <c r="E841" i="5" s="1"/>
  <c r="G1346" i="5"/>
  <c r="E842" i="5" s="1"/>
  <c r="G1347" i="5"/>
  <c r="G1348" i="5"/>
  <c r="G1349" i="5"/>
  <c r="E845" i="5" s="1"/>
  <c r="G1350" i="5"/>
  <c r="E846" i="5" s="1"/>
  <c r="G1351" i="5"/>
  <c r="G1352" i="5"/>
  <c r="G1353" i="5"/>
  <c r="E849" i="5" s="1"/>
  <c r="G1354" i="5"/>
  <c r="E850" i="5" s="1"/>
  <c r="G1355" i="5"/>
  <c r="G1356" i="5"/>
  <c r="G1357" i="5"/>
  <c r="E853" i="5" s="1"/>
  <c r="G1358" i="5"/>
  <c r="E1106" i="5" s="1"/>
  <c r="G1359" i="5"/>
  <c r="G1360" i="5"/>
  <c r="G1361" i="5"/>
  <c r="E857" i="5" s="1"/>
  <c r="G1362" i="5"/>
  <c r="E858" i="5" s="1"/>
  <c r="G1363" i="5"/>
  <c r="G1364" i="5"/>
  <c r="G1365" i="5"/>
  <c r="E861" i="5" s="1"/>
  <c r="G1366" i="5"/>
  <c r="E862" i="5" s="1"/>
  <c r="G1367" i="5"/>
  <c r="G1368" i="5"/>
  <c r="G1369" i="5"/>
  <c r="E865" i="5" s="1"/>
  <c r="G1370" i="5"/>
  <c r="E866" i="5" s="1"/>
  <c r="G1371" i="5"/>
  <c r="G1372" i="5"/>
  <c r="G1373" i="5"/>
  <c r="E869" i="5" s="1"/>
  <c r="G1374" i="5"/>
  <c r="E1122" i="5" s="1"/>
  <c r="G1375" i="5"/>
  <c r="G1376" i="5"/>
  <c r="G1377" i="5"/>
  <c r="E873" i="5" s="1"/>
  <c r="G1378" i="5"/>
  <c r="E874" i="5" s="1"/>
  <c r="G1379" i="5"/>
  <c r="G1380" i="5"/>
  <c r="G1381" i="5"/>
  <c r="E877" i="5" s="1"/>
  <c r="G1382" i="5"/>
  <c r="E878" i="5" s="1"/>
  <c r="G1383" i="5"/>
  <c r="G1384" i="5"/>
  <c r="G1385" i="5"/>
  <c r="E881" i="5" s="1"/>
  <c r="G1386" i="5"/>
  <c r="E882" i="5" s="1"/>
  <c r="G1387" i="5"/>
  <c r="G1388" i="5"/>
  <c r="G1389" i="5"/>
  <c r="E885" i="5" s="1"/>
  <c r="G1390" i="5"/>
  <c r="E1138" i="5" s="1"/>
  <c r="G1391" i="5"/>
  <c r="G1392" i="5"/>
  <c r="G1393" i="5"/>
  <c r="E889" i="5" s="1"/>
  <c r="G1394" i="5"/>
  <c r="E890" i="5" s="1"/>
  <c r="G1395" i="5"/>
  <c r="G1396" i="5"/>
  <c r="G1397" i="5"/>
  <c r="E893" i="5" s="1"/>
  <c r="G1398" i="5"/>
  <c r="E894" i="5" s="1"/>
  <c r="G1399" i="5"/>
  <c r="G1400" i="5"/>
  <c r="G1401" i="5"/>
  <c r="E897" i="5" s="1"/>
  <c r="G1402" i="5"/>
  <c r="E898" i="5" s="1"/>
  <c r="G1403" i="5"/>
  <c r="G1404" i="5"/>
  <c r="G1405" i="5"/>
  <c r="E901" i="5" s="1"/>
  <c r="G1406" i="5"/>
  <c r="E1154" i="5" s="1"/>
  <c r="G1407" i="5"/>
  <c r="G1408" i="5"/>
  <c r="G1409" i="5"/>
  <c r="E905" i="5" s="1"/>
  <c r="G1410" i="5"/>
  <c r="E906" i="5" s="1"/>
  <c r="G1411" i="5"/>
  <c r="G1412" i="5"/>
  <c r="G1413" i="5"/>
  <c r="E909" i="5" s="1"/>
  <c r="G1414" i="5"/>
  <c r="E910" i="5" s="1"/>
  <c r="G1415" i="5"/>
  <c r="G1416" i="5"/>
  <c r="G1417" i="5"/>
  <c r="E913" i="5" s="1"/>
  <c r="G1418" i="5"/>
  <c r="E914" i="5" s="1"/>
  <c r="G1419" i="5"/>
  <c r="G1420" i="5"/>
  <c r="G1421" i="5"/>
  <c r="E917" i="5" s="1"/>
  <c r="G1422" i="5"/>
  <c r="E1170" i="5" s="1"/>
  <c r="G1423" i="5"/>
  <c r="G1424" i="5"/>
  <c r="G1425" i="5"/>
  <c r="E921" i="5" s="1"/>
  <c r="G1426" i="5"/>
  <c r="E1174" i="5" s="1"/>
  <c r="G1427" i="5"/>
  <c r="G1428" i="5"/>
  <c r="G1429" i="5"/>
  <c r="E925" i="5" s="1"/>
  <c r="G1430" i="5"/>
  <c r="E926" i="5" s="1"/>
  <c r="G1431" i="5"/>
  <c r="G1432" i="5"/>
  <c r="G1433" i="5"/>
  <c r="E929" i="5" s="1"/>
  <c r="G1434" i="5"/>
  <c r="E930" i="5" s="1"/>
  <c r="G1435" i="5"/>
  <c r="G1436" i="5"/>
  <c r="G1437" i="5"/>
  <c r="E933" i="5" s="1"/>
  <c r="G1438" i="5"/>
  <c r="E1186" i="5" s="1"/>
  <c r="G1439" i="5"/>
  <c r="G1440" i="5"/>
  <c r="G1441" i="5"/>
  <c r="E937" i="5" s="1"/>
  <c r="G1442" i="5"/>
  <c r="E1190" i="5" s="1"/>
  <c r="G1443" i="5"/>
  <c r="G1444" i="5"/>
  <c r="G1445" i="5"/>
  <c r="E941" i="5" s="1"/>
  <c r="G1446" i="5"/>
  <c r="E942" i="5" s="1"/>
  <c r="G1447" i="5"/>
  <c r="G1448" i="5"/>
  <c r="G1449" i="5"/>
  <c r="E945" i="5" s="1"/>
  <c r="G1450" i="5"/>
  <c r="E946" i="5" s="1"/>
  <c r="G1451" i="5"/>
  <c r="G1452" i="5"/>
  <c r="G1453" i="5"/>
  <c r="E949" i="5" s="1"/>
  <c r="G1454" i="5"/>
  <c r="E1202" i="5" s="1"/>
  <c r="G1455" i="5"/>
  <c r="G1456" i="5"/>
  <c r="G1457" i="5"/>
  <c r="E953" i="5" s="1"/>
  <c r="G1458" i="5"/>
  <c r="E954" i="5" s="1"/>
  <c r="G1459" i="5"/>
  <c r="G1460" i="5"/>
  <c r="G1461" i="5"/>
  <c r="E957" i="5" s="1"/>
  <c r="G1462" i="5"/>
  <c r="E958" i="5" s="1"/>
  <c r="G1463" i="5"/>
  <c r="G1464" i="5"/>
  <c r="G1465" i="5"/>
  <c r="E961" i="5" s="1"/>
  <c r="G1466" i="5"/>
  <c r="E962" i="5" s="1"/>
  <c r="G1467" i="5"/>
  <c r="G1468" i="5"/>
  <c r="G1469" i="5"/>
  <c r="E965" i="5" s="1"/>
  <c r="G1470" i="5"/>
  <c r="E1218" i="5" s="1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219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9" i="5"/>
  <c r="E720" i="5"/>
  <c r="E723" i="5"/>
  <c r="E724" i="5"/>
  <c r="E726" i="5"/>
  <c r="E727" i="5"/>
  <c r="E728" i="5"/>
  <c r="E731" i="5"/>
  <c r="E732" i="5"/>
  <c r="E735" i="5"/>
  <c r="E736" i="5"/>
  <c r="E739" i="5"/>
  <c r="E740" i="5"/>
  <c r="E742" i="5"/>
  <c r="E743" i="5"/>
  <c r="E744" i="5"/>
  <c r="E747" i="5"/>
  <c r="E748" i="5"/>
  <c r="E751" i="5"/>
  <c r="E752" i="5"/>
  <c r="E755" i="5"/>
  <c r="E756" i="5"/>
  <c r="E758" i="5"/>
  <c r="E759" i="5"/>
  <c r="E760" i="5"/>
  <c r="E763" i="5"/>
  <c r="E764" i="5"/>
  <c r="E767" i="5"/>
  <c r="E768" i="5"/>
  <c r="E771" i="5"/>
  <c r="E772" i="5"/>
  <c r="E774" i="5"/>
  <c r="E775" i="5"/>
  <c r="E776" i="5"/>
  <c r="E779" i="5"/>
  <c r="E780" i="5"/>
  <c r="E783" i="5"/>
  <c r="E784" i="5"/>
  <c r="E787" i="5"/>
  <c r="E788" i="5"/>
  <c r="E790" i="5"/>
  <c r="E791" i="5"/>
  <c r="E792" i="5"/>
  <c r="E795" i="5"/>
  <c r="E796" i="5"/>
  <c r="E799" i="5"/>
  <c r="E800" i="5"/>
  <c r="E803" i="5"/>
  <c r="E804" i="5"/>
  <c r="E806" i="5"/>
  <c r="E807" i="5"/>
  <c r="E808" i="5"/>
  <c r="E811" i="5"/>
  <c r="E812" i="5"/>
  <c r="E815" i="5"/>
  <c r="E816" i="5"/>
  <c r="E819" i="5"/>
  <c r="E820" i="5"/>
  <c r="E822" i="5"/>
  <c r="E823" i="5"/>
  <c r="E824" i="5"/>
  <c r="E827" i="5"/>
  <c r="E828" i="5"/>
  <c r="E831" i="5"/>
  <c r="E832" i="5"/>
  <c r="E835" i="5"/>
  <c r="E836" i="5"/>
  <c r="E838" i="5"/>
  <c r="E839" i="5"/>
  <c r="E840" i="5"/>
  <c r="E843" i="5"/>
  <c r="E844" i="5"/>
  <c r="E847" i="5"/>
  <c r="E848" i="5"/>
  <c r="E851" i="5"/>
  <c r="E852" i="5"/>
  <c r="E854" i="5"/>
  <c r="E855" i="5"/>
  <c r="E856" i="5"/>
  <c r="E859" i="5"/>
  <c r="E860" i="5"/>
  <c r="E863" i="5"/>
  <c r="E864" i="5"/>
  <c r="E867" i="5"/>
  <c r="E868" i="5"/>
  <c r="E870" i="5"/>
  <c r="E871" i="5"/>
  <c r="E872" i="5"/>
  <c r="E875" i="5"/>
  <c r="E876" i="5"/>
  <c r="E879" i="5"/>
  <c r="E880" i="5"/>
  <c r="E883" i="5"/>
  <c r="E884" i="5"/>
  <c r="E886" i="5"/>
  <c r="E887" i="5"/>
  <c r="E888" i="5"/>
  <c r="E891" i="5"/>
  <c r="E892" i="5"/>
  <c r="E895" i="5"/>
  <c r="E896" i="5"/>
  <c r="E899" i="5"/>
  <c r="E900" i="5"/>
  <c r="E902" i="5"/>
  <c r="E903" i="5"/>
  <c r="E904" i="5"/>
  <c r="E907" i="5"/>
  <c r="E908" i="5"/>
  <c r="E911" i="5"/>
  <c r="E912" i="5"/>
  <c r="E915" i="5"/>
  <c r="E916" i="5"/>
  <c r="E918" i="5"/>
  <c r="E919" i="5"/>
  <c r="E920" i="5"/>
  <c r="E923" i="5"/>
  <c r="E924" i="5"/>
  <c r="E927" i="5"/>
  <c r="E928" i="5"/>
  <c r="E931" i="5"/>
  <c r="E932" i="5"/>
  <c r="E934" i="5"/>
  <c r="E935" i="5"/>
  <c r="E936" i="5"/>
  <c r="E939" i="5"/>
  <c r="E940" i="5"/>
  <c r="E943" i="5"/>
  <c r="E944" i="5"/>
  <c r="E947" i="5"/>
  <c r="E948" i="5"/>
  <c r="E950" i="5"/>
  <c r="E951" i="5"/>
  <c r="E952" i="5"/>
  <c r="E955" i="5"/>
  <c r="E956" i="5"/>
  <c r="E959" i="5"/>
  <c r="E960" i="5"/>
  <c r="E963" i="5"/>
  <c r="E964" i="5"/>
  <c r="E966" i="5"/>
  <c r="E967" i="5"/>
  <c r="E968" i="5"/>
  <c r="E971" i="5"/>
  <c r="E972" i="5"/>
  <c r="E975" i="5"/>
  <c r="E976" i="5"/>
  <c r="E979" i="5"/>
  <c r="E980" i="5"/>
  <c r="E982" i="5"/>
  <c r="E983" i="5"/>
  <c r="E984" i="5"/>
  <c r="E987" i="5"/>
  <c r="E988" i="5"/>
  <c r="E991" i="5"/>
  <c r="E992" i="5"/>
  <c r="E995" i="5"/>
  <c r="E996" i="5"/>
  <c r="E998" i="5"/>
  <c r="E999" i="5"/>
  <c r="E1000" i="5"/>
  <c r="E1003" i="5"/>
  <c r="E1004" i="5"/>
  <c r="E1007" i="5"/>
  <c r="E1008" i="5"/>
  <c r="E1011" i="5"/>
  <c r="E1012" i="5"/>
  <c r="E1014" i="5"/>
  <c r="E1015" i="5"/>
  <c r="E1016" i="5"/>
  <c r="E1019" i="5"/>
  <c r="E1020" i="5"/>
  <c r="E1023" i="5"/>
  <c r="E1024" i="5"/>
  <c r="E1027" i="5"/>
  <c r="E1028" i="5"/>
  <c r="E1030" i="5"/>
  <c r="E1031" i="5"/>
  <c r="E1032" i="5"/>
  <c r="E1035" i="5"/>
  <c r="E1036" i="5"/>
  <c r="E1039" i="5"/>
  <c r="E1040" i="5"/>
  <c r="E1043" i="5"/>
  <c r="E1044" i="5"/>
  <c r="E1046" i="5"/>
  <c r="E1047" i="5"/>
  <c r="E1048" i="5"/>
  <c r="E1051" i="5"/>
  <c r="E1052" i="5"/>
  <c r="E1055" i="5"/>
  <c r="E1056" i="5"/>
  <c r="E1059" i="5"/>
  <c r="E1060" i="5"/>
  <c r="E1063" i="5"/>
  <c r="E1064" i="5"/>
  <c r="E1067" i="5"/>
  <c r="E1068" i="5"/>
  <c r="E1071" i="5"/>
  <c r="E1072" i="5"/>
  <c r="E1075" i="5"/>
  <c r="E1076" i="5"/>
  <c r="E1079" i="5"/>
  <c r="E1080" i="5"/>
  <c r="E1083" i="5"/>
  <c r="E1084" i="5"/>
  <c r="E1087" i="5"/>
  <c r="E1088" i="5"/>
  <c r="E1091" i="5"/>
  <c r="E1092" i="5"/>
  <c r="E1095" i="5"/>
  <c r="E1096" i="5"/>
  <c r="E1099" i="5"/>
  <c r="E1100" i="5"/>
  <c r="E1103" i="5"/>
  <c r="E1104" i="5"/>
  <c r="E1107" i="5"/>
  <c r="E1108" i="5"/>
  <c r="E1111" i="5"/>
  <c r="E1112" i="5"/>
  <c r="E1115" i="5"/>
  <c r="E1116" i="5"/>
  <c r="E1119" i="5"/>
  <c r="E1120" i="5"/>
  <c r="E1123" i="5"/>
  <c r="E1124" i="5"/>
  <c r="E1127" i="5"/>
  <c r="E1128" i="5"/>
  <c r="E1131" i="5"/>
  <c r="E1132" i="5"/>
  <c r="E1135" i="5"/>
  <c r="E1136" i="5"/>
  <c r="E1139" i="5"/>
  <c r="E1140" i="5"/>
  <c r="E1143" i="5"/>
  <c r="E1144" i="5"/>
  <c r="E1147" i="5"/>
  <c r="E1148" i="5"/>
  <c r="E1151" i="5"/>
  <c r="E1152" i="5"/>
  <c r="E1155" i="5"/>
  <c r="E1156" i="5"/>
  <c r="E1159" i="5"/>
  <c r="E1160" i="5"/>
  <c r="E1163" i="5"/>
  <c r="E1164" i="5"/>
  <c r="E1167" i="5"/>
  <c r="E1168" i="5"/>
  <c r="E1171" i="5"/>
  <c r="E1172" i="5"/>
  <c r="E1175" i="5"/>
  <c r="E1176" i="5"/>
  <c r="E1179" i="5"/>
  <c r="E1180" i="5"/>
  <c r="E1183" i="5"/>
  <c r="E1184" i="5"/>
  <c r="E1187" i="5"/>
  <c r="E1188" i="5"/>
  <c r="E1191" i="5"/>
  <c r="E1192" i="5"/>
  <c r="E1195" i="5"/>
  <c r="E1196" i="5"/>
  <c r="E1199" i="5"/>
  <c r="E1200" i="5"/>
  <c r="E1203" i="5"/>
  <c r="E1204" i="5"/>
  <c r="E1207" i="5"/>
  <c r="E1208" i="5"/>
  <c r="E1211" i="5"/>
  <c r="E1212" i="5"/>
  <c r="E1215" i="5"/>
  <c r="E1216" i="5"/>
  <c r="E1219" i="5"/>
  <c r="E1220" i="5"/>
  <c r="E1223" i="5"/>
  <c r="E1224" i="5"/>
  <c r="E1227" i="5"/>
  <c r="E1228" i="5"/>
  <c r="E1231" i="5"/>
  <c r="E1232" i="5"/>
  <c r="E1235" i="5"/>
  <c r="E1236" i="5"/>
  <c r="E2" i="5"/>
  <c r="G3" i="5"/>
  <c r="G4" i="5"/>
  <c r="G5" i="5"/>
  <c r="G6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2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2" i="5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D12" i="4" s="1"/>
  <c r="G139" i="4"/>
  <c r="G140" i="4"/>
  <c r="G141" i="4"/>
  <c r="G142" i="4"/>
  <c r="G143" i="4"/>
  <c r="G144" i="4"/>
  <c r="G145" i="4"/>
  <c r="G146" i="4"/>
  <c r="G147" i="4"/>
  <c r="G148" i="4"/>
  <c r="G149" i="4"/>
  <c r="G150" i="4"/>
  <c r="D24" i="4" s="1"/>
  <c r="G151" i="4"/>
  <c r="G152" i="4"/>
  <c r="G153" i="4"/>
  <c r="G154" i="4"/>
  <c r="D28" i="4" s="1"/>
  <c r="G155" i="4"/>
  <c r="G156" i="4"/>
  <c r="G157" i="4"/>
  <c r="G158" i="4"/>
  <c r="G159" i="4"/>
  <c r="G160" i="4"/>
  <c r="G161" i="4"/>
  <c r="G162" i="4"/>
  <c r="G163" i="4"/>
  <c r="G164" i="4"/>
  <c r="G165" i="4"/>
  <c r="G166" i="4"/>
  <c r="D40" i="4" s="1"/>
  <c r="G167" i="4"/>
  <c r="G168" i="4"/>
  <c r="G169" i="4"/>
  <c r="G170" i="4"/>
  <c r="D44" i="4" s="1"/>
  <c r="G171" i="4"/>
  <c r="G172" i="4"/>
  <c r="G173" i="4"/>
  <c r="G174" i="4"/>
  <c r="G175" i="4"/>
  <c r="G176" i="4"/>
  <c r="G177" i="4"/>
  <c r="G178" i="4"/>
  <c r="G179" i="4"/>
  <c r="G180" i="4"/>
  <c r="G181" i="4"/>
  <c r="G182" i="4"/>
  <c r="D56" i="4" s="1"/>
  <c r="G183" i="4"/>
  <c r="G184" i="4"/>
  <c r="G185" i="4"/>
  <c r="G186" i="4"/>
  <c r="D60" i="4" s="1"/>
  <c r="G187" i="4"/>
  <c r="G188" i="4"/>
  <c r="G189" i="4"/>
  <c r="G190" i="4"/>
  <c r="D64" i="4" s="1"/>
  <c r="G191" i="4"/>
  <c r="G192" i="4"/>
  <c r="G193" i="4"/>
  <c r="G194" i="4"/>
  <c r="G195" i="4"/>
  <c r="G196" i="4"/>
  <c r="G197" i="4"/>
  <c r="G198" i="4"/>
  <c r="D72" i="4" s="1"/>
  <c r="G199" i="4"/>
  <c r="G200" i="4"/>
  <c r="G201" i="4"/>
  <c r="G202" i="4"/>
  <c r="G203" i="4"/>
  <c r="G204" i="4"/>
  <c r="G205" i="4"/>
  <c r="G206" i="4"/>
  <c r="D80" i="4" s="1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D104" i="4" s="1"/>
  <c r="G231" i="4"/>
  <c r="G232" i="4"/>
  <c r="G233" i="4"/>
  <c r="G234" i="4"/>
  <c r="D108" i="4" s="1"/>
  <c r="G235" i="4"/>
  <c r="G236" i="4"/>
  <c r="G237" i="4"/>
  <c r="G238" i="4"/>
  <c r="G239" i="4"/>
  <c r="G240" i="4"/>
  <c r="G241" i="4"/>
  <c r="G242" i="4"/>
  <c r="D116" i="4" s="1"/>
  <c r="G243" i="4"/>
  <c r="G244" i="4"/>
  <c r="G245" i="4"/>
  <c r="G246" i="4"/>
  <c r="G247" i="4"/>
  <c r="G248" i="4"/>
  <c r="G249" i="4"/>
  <c r="G250" i="4"/>
  <c r="G251" i="4"/>
  <c r="G252" i="4"/>
  <c r="G253" i="4"/>
  <c r="G254" i="4"/>
  <c r="D2" i="4" s="1"/>
  <c r="G255" i="4"/>
  <c r="G256" i="4"/>
  <c r="G257" i="4"/>
  <c r="G258" i="4"/>
  <c r="D132" i="4" s="1"/>
  <c r="G259" i="4"/>
  <c r="G260" i="4"/>
  <c r="G261" i="4"/>
  <c r="G262" i="4"/>
  <c r="D136" i="4" s="1"/>
  <c r="G263" i="4"/>
  <c r="G264" i="4"/>
  <c r="G265" i="4"/>
  <c r="G266" i="4"/>
  <c r="G267" i="4"/>
  <c r="G268" i="4"/>
  <c r="G269" i="4"/>
  <c r="G270" i="4"/>
  <c r="D144" i="4" s="1"/>
  <c r="G271" i="4"/>
  <c r="G272" i="4"/>
  <c r="G273" i="4"/>
  <c r="G274" i="4"/>
  <c r="G275" i="4"/>
  <c r="G276" i="4"/>
  <c r="G277" i="4"/>
  <c r="G278" i="4"/>
  <c r="D152" i="4" s="1"/>
  <c r="G279" i="4"/>
  <c r="G280" i="4"/>
  <c r="G281" i="4"/>
  <c r="G282" i="4"/>
  <c r="G283" i="4"/>
  <c r="G284" i="4"/>
  <c r="G285" i="4"/>
  <c r="G286" i="4"/>
  <c r="D160" i="4" s="1"/>
  <c r="G287" i="4"/>
  <c r="G288" i="4"/>
  <c r="G289" i="4"/>
  <c r="G290" i="4"/>
  <c r="G291" i="4"/>
  <c r="G292" i="4"/>
  <c r="G293" i="4"/>
  <c r="G294" i="4"/>
  <c r="D168" i="4" s="1"/>
  <c r="G295" i="4"/>
  <c r="G296" i="4"/>
  <c r="G297" i="4"/>
  <c r="G298" i="4"/>
  <c r="D172" i="4" s="1"/>
  <c r="G299" i="4"/>
  <c r="G300" i="4"/>
  <c r="G301" i="4"/>
  <c r="G302" i="4"/>
  <c r="G303" i="4"/>
  <c r="G304" i="4"/>
  <c r="G305" i="4"/>
  <c r="G306" i="4"/>
  <c r="D180" i="4" s="1"/>
  <c r="G307" i="4"/>
  <c r="G308" i="4"/>
  <c r="G309" i="4"/>
  <c r="G310" i="4"/>
  <c r="D184" i="4" s="1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D208" i="4" s="1"/>
  <c r="G335" i="4"/>
  <c r="G336" i="4"/>
  <c r="G337" i="4"/>
  <c r="G338" i="4"/>
  <c r="G339" i="4"/>
  <c r="G340" i="4"/>
  <c r="G341" i="4"/>
  <c r="G342" i="4"/>
  <c r="D216" i="4" s="1"/>
  <c r="G343" i="4"/>
  <c r="G344" i="4"/>
  <c r="G345" i="4"/>
  <c r="G346" i="4"/>
  <c r="G347" i="4"/>
  <c r="G348" i="4"/>
  <c r="G349" i="4"/>
  <c r="G350" i="4"/>
  <c r="D224" i="4" s="1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D240" i="4" s="1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D256" i="4" s="1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D272" i="4" s="1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D288" i="4" s="1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D304" i="4" s="1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D320" i="4" s="1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D336" i="4" s="1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D352" i="4" s="1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D368" i="4" s="1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D384" i="4" s="1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D400" i="4" s="1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D432" i="4" s="1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D448" i="4" s="1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D464" i="4" s="1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D480" i="4" s="1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D496" i="4" s="1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D512" i="4" s="1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D528" i="4" s="1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D544" i="4" s="1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D560" i="4" s="1"/>
  <c r="G687" i="4"/>
  <c r="G688" i="4"/>
  <c r="G689" i="4"/>
  <c r="G690" i="4"/>
  <c r="G691" i="4"/>
  <c r="G692" i="4"/>
  <c r="G693" i="4"/>
  <c r="G694" i="4"/>
  <c r="G695" i="4"/>
  <c r="G696" i="4"/>
  <c r="G697" i="4"/>
  <c r="G698" i="4"/>
  <c r="D572" i="4" s="1"/>
  <c r="G699" i="4"/>
  <c r="G700" i="4"/>
  <c r="G701" i="4"/>
  <c r="G702" i="4"/>
  <c r="D576" i="4" s="1"/>
  <c r="G703" i="4"/>
  <c r="G704" i="4"/>
  <c r="G705" i="4"/>
  <c r="G706" i="4"/>
  <c r="G707" i="4"/>
  <c r="G708" i="4"/>
  <c r="G709" i="4"/>
  <c r="G710" i="4"/>
  <c r="G711" i="4"/>
  <c r="G712" i="4"/>
  <c r="G713" i="4"/>
  <c r="G714" i="4"/>
  <c r="D588" i="4" s="1"/>
  <c r="G715" i="4"/>
  <c r="G716" i="4"/>
  <c r="G717" i="4"/>
  <c r="G718" i="4"/>
  <c r="D592" i="4" s="1"/>
  <c r="G719" i="4"/>
  <c r="G720" i="4"/>
  <c r="G721" i="4"/>
  <c r="G722" i="4"/>
  <c r="G723" i="4"/>
  <c r="G724" i="4"/>
  <c r="G725" i="4"/>
  <c r="G726" i="4"/>
  <c r="G727" i="4"/>
  <c r="G728" i="4"/>
  <c r="G729" i="4"/>
  <c r="G730" i="4"/>
  <c r="D604" i="4" s="1"/>
  <c r="G731" i="4"/>
  <c r="G732" i="4"/>
  <c r="G733" i="4"/>
  <c r="G734" i="4"/>
  <c r="D608" i="4" s="1"/>
  <c r="G735" i="4"/>
  <c r="G736" i="4"/>
  <c r="G737" i="4"/>
  <c r="G738" i="4"/>
  <c r="G739" i="4"/>
  <c r="G740" i="4"/>
  <c r="G741" i="4"/>
  <c r="G742" i="4"/>
  <c r="G743" i="4"/>
  <c r="G744" i="4"/>
  <c r="G745" i="4"/>
  <c r="G746" i="4"/>
  <c r="D620" i="4" s="1"/>
  <c r="G747" i="4"/>
  <c r="G748" i="4"/>
  <c r="G749" i="4"/>
  <c r="G750" i="4"/>
  <c r="D624" i="4" s="1"/>
  <c r="G751" i="4"/>
  <c r="G752" i="4"/>
  <c r="G753" i="4"/>
  <c r="G754" i="4"/>
  <c r="G755" i="4"/>
  <c r="G756" i="4"/>
  <c r="G757" i="4"/>
  <c r="G758" i="4"/>
  <c r="G759" i="4"/>
  <c r="G760" i="4"/>
  <c r="G761" i="4"/>
  <c r="G762" i="4"/>
  <c r="D636" i="4" s="1"/>
  <c r="G763" i="4"/>
  <c r="G764" i="4"/>
  <c r="G765" i="4"/>
  <c r="G766" i="4"/>
  <c r="D640" i="4" s="1"/>
  <c r="G767" i="4"/>
  <c r="G768" i="4"/>
  <c r="G769" i="4"/>
  <c r="G770" i="4"/>
  <c r="G771" i="4"/>
  <c r="G772" i="4"/>
  <c r="G773" i="4"/>
  <c r="G774" i="4"/>
  <c r="G775" i="4"/>
  <c r="G776" i="4"/>
  <c r="G777" i="4"/>
  <c r="G778" i="4"/>
  <c r="D652" i="4" s="1"/>
  <c r="G779" i="4"/>
  <c r="G780" i="4"/>
  <c r="G781" i="4"/>
  <c r="G782" i="4"/>
  <c r="D656" i="4" s="1"/>
  <c r="G783" i="4"/>
  <c r="G784" i="4"/>
  <c r="G785" i="4"/>
  <c r="G786" i="4"/>
  <c r="G787" i="4"/>
  <c r="G788" i="4"/>
  <c r="G789" i="4"/>
  <c r="G790" i="4"/>
  <c r="G791" i="4"/>
  <c r="G792" i="4"/>
  <c r="G793" i="4"/>
  <c r="G794" i="4"/>
  <c r="D668" i="4" s="1"/>
  <c r="G795" i="4"/>
  <c r="G796" i="4"/>
  <c r="G797" i="4"/>
  <c r="G798" i="4"/>
  <c r="D672" i="4" s="1"/>
  <c r="G799" i="4"/>
  <c r="G800" i="4"/>
  <c r="G801" i="4"/>
  <c r="G802" i="4"/>
  <c r="G803" i="4"/>
  <c r="G804" i="4"/>
  <c r="G805" i="4"/>
  <c r="G806" i="4"/>
  <c r="G807" i="4"/>
  <c r="G808" i="4"/>
  <c r="G809" i="4"/>
  <c r="G810" i="4"/>
  <c r="D684" i="4" s="1"/>
  <c r="G811" i="4"/>
  <c r="G812" i="4"/>
  <c r="G813" i="4"/>
  <c r="G814" i="4"/>
  <c r="D688" i="4" s="1"/>
  <c r="G815" i="4"/>
  <c r="G816" i="4"/>
  <c r="G817" i="4"/>
  <c r="G818" i="4"/>
  <c r="D692" i="4" s="1"/>
  <c r="G819" i="4"/>
  <c r="G820" i="4"/>
  <c r="G821" i="4"/>
  <c r="G822" i="4"/>
  <c r="D696" i="4" s="1"/>
  <c r="G823" i="4"/>
  <c r="G824" i="4"/>
  <c r="G825" i="4"/>
  <c r="G826" i="4"/>
  <c r="D700" i="4" s="1"/>
  <c r="G827" i="4"/>
  <c r="G828" i="4"/>
  <c r="G829" i="4"/>
  <c r="G830" i="4"/>
  <c r="G831" i="4"/>
  <c r="G832" i="4"/>
  <c r="G833" i="4"/>
  <c r="G834" i="4"/>
  <c r="D708" i="4" s="1"/>
  <c r="G835" i="4"/>
  <c r="G836" i="4"/>
  <c r="G837" i="4"/>
  <c r="G838" i="4"/>
  <c r="D712" i="4" s="1"/>
  <c r="G839" i="4"/>
  <c r="G840" i="4"/>
  <c r="G841" i="4"/>
  <c r="G842" i="4"/>
  <c r="D716" i="4" s="1"/>
  <c r="G843" i="4"/>
  <c r="G844" i="4"/>
  <c r="G845" i="4"/>
  <c r="G846" i="4"/>
  <c r="D720" i="4" s="1"/>
  <c r="G847" i="4"/>
  <c r="G848" i="4"/>
  <c r="G849" i="4"/>
  <c r="G850" i="4"/>
  <c r="D724" i="4" s="1"/>
  <c r="G851" i="4"/>
  <c r="G852" i="4"/>
  <c r="G853" i="4"/>
  <c r="G854" i="4"/>
  <c r="D728" i="4" s="1"/>
  <c r="G855" i="4"/>
  <c r="G856" i="4"/>
  <c r="G857" i="4"/>
  <c r="G858" i="4"/>
  <c r="D732" i="4" s="1"/>
  <c r="G859" i="4"/>
  <c r="G860" i="4"/>
  <c r="G861" i="4"/>
  <c r="G862" i="4"/>
  <c r="D736" i="4" s="1"/>
  <c r="G863" i="4"/>
  <c r="G864" i="4"/>
  <c r="G865" i="4"/>
  <c r="G866" i="4"/>
  <c r="D740" i="4" s="1"/>
  <c r="G867" i="4"/>
  <c r="G868" i="4"/>
  <c r="G869" i="4"/>
  <c r="G870" i="4"/>
  <c r="D744" i="4" s="1"/>
  <c r="G871" i="4"/>
  <c r="G872" i="4"/>
  <c r="G873" i="4"/>
  <c r="G874" i="4"/>
  <c r="D748" i="4" s="1"/>
  <c r="G875" i="4"/>
  <c r="G876" i="4"/>
  <c r="G877" i="4"/>
  <c r="G878" i="4"/>
  <c r="D752" i="4" s="1"/>
  <c r="G879" i="4"/>
  <c r="G880" i="4"/>
  <c r="G881" i="4"/>
  <c r="G882" i="4"/>
  <c r="D756" i="4" s="1"/>
  <c r="G883" i="4"/>
  <c r="G884" i="4"/>
  <c r="G885" i="4"/>
  <c r="G886" i="4"/>
  <c r="D760" i="4" s="1"/>
  <c r="G887" i="4"/>
  <c r="G888" i="4"/>
  <c r="G889" i="4"/>
  <c r="G890" i="4"/>
  <c r="D764" i="4" s="1"/>
  <c r="G891" i="4"/>
  <c r="G892" i="4"/>
  <c r="G893" i="4"/>
  <c r="G894" i="4"/>
  <c r="D768" i="4" s="1"/>
  <c r="G895" i="4"/>
  <c r="G896" i="4"/>
  <c r="G897" i="4"/>
  <c r="G898" i="4"/>
  <c r="D772" i="4" s="1"/>
  <c r="G899" i="4"/>
  <c r="G900" i="4"/>
  <c r="G901" i="4"/>
  <c r="G902" i="4"/>
  <c r="G903" i="4"/>
  <c r="G904" i="4"/>
  <c r="G905" i="4"/>
  <c r="G906" i="4"/>
  <c r="D780" i="4" s="1"/>
  <c r="G907" i="4"/>
  <c r="G908" i="4"/>
  <c r="G909" i="4"/>
  <c r="G910" i="4"/>
  <c r="D784" i="4" s="1"/>
  <c r="G911" i="4"/>
  <c r="G912" i="4"/>
  <c r="G913" i="4"/>
  <c r="G914" i="4"/>
  <c r="D788" i="4" s="1"/>
  <c r="G915" i="4"/>
  <c r="G916" i="4"/>
  <c r="G917" i="4"/>
  <c r="G918" i="4"/>
  <c r="D792" i="4" s="1"/>
  <c r="G919" i="4"/>
  <c r="G920" i="4"/>
  <c r="G921" i="4"/>
  <c r="G922" i="4"/>
  <c r="D796" i="4" s="1"/>
  <c r="G923" i="4"/>
  <c r="G924" i="4"/>
  <c r="G925" i="4"/>
  <c r="G926" i="4"/>
  <c r="D800" i="4" s="1"/>
  <c r="G927" i="4"/>
  <c r="G928" i="4"/>
  <c r="G929" i="4"/>
  <c r="G930" i="4"/>
  <c r="D804" i="4" s="1"/>
  <c r="G931" i="4"/>
  <c r="G932" i="4"/>
  <c r="G933" i="4"/>
  <c r="G934" i="4"/>
  <c r="D808" i="4" s="1"/>
  <c r="G935" i="4"/>
  <c r="G936" i="4"/>
  <c r="G937" i="4"/>
  <c r="G938" i="4"/>
  <c r="D812" i="4" s="1"/>
  <c r="G939" i="4"/>
  <c r="G940" i="4"/>
  <c r="G941" i="4"/>
  <c r="G942" i="4"/>
  <c r="D816" i="4" s="1"/>
  <c r="G943" i="4"/>
  <c r="G944" i="4"/>
  <c r="G945" i="4"/>
  <c r="G946" i="4"/>
  <c r="D820" i="4" s="1"/>
  <c r="G947" i="4"/>
  <c r="G948" i="4"/>
  <c r="G949" i="4"/>
  <c r="G950" i="4"/>
  <c r="D824" i="4" s="1"/>
  <c r="G951" i="4"/>
  <c r="G952" i="4"/>
  <c r="G953" i="4"/>
  <c r="G954" i="4"/>
  <c r="D828" i="4" s="1"/>
  <c r="G955" i="4"/>
  <c r="G956" i="4"/>
  <c r="G957" i="4"/>
  <c r="G958" i="4"/>
  <c r="G959" i="4"/>
  <c r="G960" i="4"/>
  <c r="G961" i="4"/>
  <c r="G962" i="4"/>
  <c r="D836" i="4" s="1"/>
  <c r="G963" i="4"/>
  <c r="G964" i="4"/>
  <c r="G965" i="4"/>
  <c r="G966" i="4"/>
  <c r="D840" i="4" s="1"/>
  <c r="G967" i="4"/>
  <c r="G968" i="4"/>
  <c r="G969" i="4"/>
  <c r="G970" i="4"/>
  <c r="D844" i="4" s="1"/>
  <c r="G971" i="4"/>
  <c r="G972" i="4"/>
  <c r="G973" i="4"/>
  <c r="G974" i="4"/>
  <c r="D848" i="4" s="1"/>
  <c r="G975" i="4"/>
  <c r="G976" i="4"/>
  <c r="G977" i="4"/>
  <c r="G978" i="4"/>
  <c r="D852" i="4" s="1"/>
  <c r="G979" i="4"/>
  <c r="G980" i="4"/>
  <c r="G981" i="4"/>
  <c r="G982" i="4"/>
  <c r="D856" i="4" s="1"/>
  <c r="G983" i="4"/>
  <c r="G984" i="4"/>
  <c r="G985" i="4"/>
  <c r="G986" i="4"/>
  <c r="D860" i="4" s="1"/>
  <c r="G987" i="4"/>
  <c r="G988" i="4"/>
  <c r="G989" i="4"/>
  <c r="G990" i="4"/>
  <c r="D864" i="4" s="1"/>
  <c r="G991" i="4"/>
  <c r="G992" i="4"/>
  <c r="G993" i="4"/>
  <c r="G994" i="4"/>
  <c r="D868" i="4" s="1"/>
  <c r="G995" i="4"/>
  <c r="G996" i="4"/>
  <c r="G997" i="4"/>
  <c r="G998" i="4"/>
  <c r="D872" i="4" s="1"/>
  <c r="G999" i="4"/>
  <c r="G1000" i="4"/>
  <c r="G1001" i="4"/>
  <c r="G1002" i="4"/>
  <c r="D876" i="4" s="1"/>
  <c r="G1003" i="4"/>
  <c r="G1004" i="4"/>
  <c r="G1005" i="4"/>
  <c r="G1006" i="4"/>
  <c r="D880" i="4" s="1"/>
  <c r="G1007" i="4"/>
  <c r="G1008" i="4"/>
  <c r="G1009" i="4"/>
  <c r="G1010" i="4"/>
  <c r="D884" i="4" s="1"/>
  <c r="G1011" i="4"/>
  <c r="G1012" i="4"/>
  <c r="G1013" i="4"/>
  <c r="G1014" i="4"/>
  <c r="D888" i="4" s="1"/>
  <c r="G1015" i="4"/>
  <c r="G1016" i="4"/>
  <c r="G1017" i="4"/>
  <c r="G1018" i="4"/>
  <c r="D892" i="4" s="1"/>
  <c r="G1019" i="4"/>
  <c r="G1020" i="4"/>
  <c r="G1021" i="4"/>
  <c r="G1022" i="4"/>
  <c r="D896" i="4" s="1"/>
  <c r="G1023" i="4"/>
  <c r="G1024" i="4"/>
  <c r="G1025" i="4"/>
  <c r="G1026" i="4"/>
  <c r="D900" i="4" s="1"/>
  <c r="G1027" i="4"/>
  <c r="G1028" i="4"/>
  <c r="G1029" i="4"/>
  <c r="G1030" i="4"/>
  <c r="D904" i="4" s="1"/>
  <c r="G1031" i="4"/>
  <c r="G1032" i="4"/>
  <c r="G1033" i="4"/>
  <c r="G1034" i="4"/>
  <c r="D908" i="4" s="1"/>
  <c r="G1035" i="4"/>
  <c r="G1036" i="4"/>
  <c r="G1037" i="4"/>
  <c r="G1038" i="4"/>
  <c r="D912" i="4" s="1"/>
  <c r="G1039" i="4"/>
  <c r="G1040" i="4"/>
  <c r="G1041" i="4"/>
  <c r="G1042" i="4"/>
  <c r="D916" i="4" s="1"/>
  <c r="G1043" i="4"/>
  <c r="G1044" i="4"/>
  <c r="G1045" i="4"/>
  <c r="G1046" i="4"/>
  <c r="D920" i="4" s="1"/>
  <c r="G1047" i="4"/>
  <c r="G1048" i="4"/>
  <c r="G1049" i="4"/>
  <c r="G1050" i="4"/>
  <c r="D924" i="4" s="1"/>
  <c r="G1051" i="4"/>
  <c r="G1052" i="4"/>
  <c r="G1053" i="4"/>
  <c r="G1054" i="4"/>
  <c r="D928" i="4" s="1"/>
  <c r="G1055" i="4"/>
  <c r="G1056" i="4"/>
  <c r="G1057" i="4"/>
  <c r="G1058" i="4"/>
  <c r="D932" i="4" s="1"/>
  <c r="G1059" i="4"/>
  <c r="G1060" i="4"/>
  <c r="G1061" i="4"/>
  <c r="G1062" i="4"/>
  <c r="D936" i="4" s="1"/>
  <c r="G1063" i="4"/>
  <c r="G1064" i="4"/>
  <c r="G1065" i="4"/>
  <c r="G1066" i="4"/>
  <c r="D940" i="4" s="1"/>
  <c r="G1067" i="4"/>
  <c r="G1068" i="4"/>
  <c r="G1069" i="4"/>
  <c r="G1070" i="4"/>
  <c r="D944" i="4" s="1"/>
  <c r="G1071" i="4"/>
  <c r="G1072" i="4"/>
  <c r="G1073" i="4"/>
  <c r="G1074" i="4"/>
  <c r="D948" i="4" s="1"/>
  <c r="G1075" i="4"/>
  <c r="G1076" i="4"/>
  <c r="G1077" i="4"/>
  <c r="G1078" i="4"/>
  <c r="D952" i="4" s="1"/>
  <c r="G1079" i="4"/>
  <c r="G1080" i="4"/>
  <c r="G1081" i="4"/>
  <c r="G1082" i="4"/>
  <c r="D956" i="4" s="1"/>
  <c r="G1083" i="4"/>
  <c r="G1084" i="4"/>
  <c r="G1085" i="4"/>
  <c r="G1086" i="4"/>
  <c r="D960" i="4" s="1"/>
  <c r="G1087" i="4"/>
  <c r="G1088" i="4"/>
  <c r="G1089" i="4"/>
  <c r="G1090" i="4"/>
  <c r="D964" i="4" s="1"/>
  <c r="G1091" i="4"/>
  <c r="G1092" i="4"/>
  <c r="G1093" i="4"/>
  <c r="G1094" i="4"/>
  <c r="D968" i="4" s="1"/>
  <c r="G1095" i="4"/>
  <c r="G1096" i="4"/>
  <c r="G1097" i="4"/>
  <c r="G1098" i="4"/>
  <c r="D972" i="4" s="1"/>
  <c r="G1099" i="4"/>
  <c r="G1100" i="4"/>
  <c r="G1101" i="4"/>
  <c r="G1102" i="4"/>
  <c r="D976" i="4" s="1"/>
  <c r="G1103" i="4"/>
  <c r="G1104" i="4"/>
  <c r="G1105" i="4"/>
  <c r="G1106" i="4"/>
  <c r="G1107" i="4"/>
  <c r="G1108" i="4"/>
  <c r="G1109" i="4"/>
  <c r="G1110" i="4"/>
  <c r="D984" i="4" s="1"/>
  <c r="G1111" i="4"/>
  <c r="G1112" i="4"/>
  <c r="G1113" i="4"/>
  <c r="G1114" i="4"/>
  <c r="D988" i="4" s="1"/>
  <c r="G1115" i="4"/>
  <c r="G1116" i="4"/>
  <c r="G1117" i="4"/>
  <c r="G1118" i="4"/>
  <c r="D992" i="4" s="1"/>
  <c r="G1119" i="4"/>
  <c r="G1120" i="4"/>
  <c r="G1121" i="4"/>
  <c r="G1122" i="4"/>
  <c r="D996" i="4" s="1"/>
  <c r="G1123" i="4"/>
  <c r="G1124" i="4"/>
  <c r="G1125" i="4"/>
  <c r="G1126" i="4"/>
  <c r="D1000" i="4" s="1"/>
  <c r="G1127" i="4"/>
  <c r="G1128" i="4"/>
  <c r="G1129" i="4"/>
  <c r="G1130" i="4"/>
  <c r="D1004" i="4" s="1"/>
  <c r="G1131" i="4"/>
  <c r="G1132" i="4"/>
  <c r="G1133" i="4"/>
  <c r="G1134" i="4"/>
  <c r="D1008" i="4" s="1"/>
  <c r="G1135" i="4"/>
  <c r="G1136" i="4"/>
  <c r="G1137" i="4"/>
  <c r="G1138" i="4"/>
  <c r="G1139" i="4"/>
  <c r="G1140" i="4"/>
  <c r="G1141" i="4"/>
  <c r="G1142" i="4"/>
  <c r="D1016" i="4" s="1"/>
  <c r="G1143" i="4"/>
  <c r="G1144" i="4"/>
  <c r="G1145" i="4"/>
  <c r="G1146" i="4"/>
  <c r="D1020" i="4" s="1"/>
  <c r="G1147" i="4"/>
  <c r="G1148" i="4"/>
  <c r="G1149" i="4"/>
  <c r="G1150" i="4"/>
  <c r="D1024" i="4" s="1"/>
  <c r="G1151" i="4"/>
  <c r="G1152" i="4"/>
  <c r="G1153" i="4"/>
  <c r="G1154" i="4"/>
  <c r="D1028" i="4" s="1"/>
  <c r="G1155" i="4"/>
  <c r="G1156" i="4"/>
  <c r="G1157" i="4"/>
  <c r="G1158" i="4"/>
  <c r="D1032" i="4" s="1"/>
  <c r="G1159" i="4"/>
  <c r="G1160" i="4"/>
  <c r="G1161" i="4"/>
  <c r="G1162" i="4"/>
  <c r="D1036" i="4" s="1"/>
  <c r="G1163" i="4"/>
  <c r="G1164" i="4"/>
  <c r="G1165" i="4"/>
  <c r="G1166" i="4"/>
  <c r="D1040" i="4" s="1"/>
  <c r="G1167" i="4"/>
  <c r="G1168" i="4"/>
  <c r="G1169" i="4"/>
  <c r="G1170" i="4"/>
  <c r="D1044" i="4" s="1"/>
  <c r="G1171" i="4"/>
  <c r="G1172" i="4"/>
  <c r="G1173" i="4"/>
  <c r="G1174" i="4"/>
  <c r="D1048" i="4" s="1"/>
  <c r="G1175" i="4"/>
  <c r="G1176" i="4"/>
  <c r="G1177" i="4"/>
  <c r="G1178" i="4"/>
  <c r="D1052" i="4" s="1"/>
  <c r="G1179" i="4"/>
  <c r="G1180" i="4"/>
  <c r="G1181" i="4"/>
  <c r="G1182" i="4"/>
  <c r="D1056" i="4" s="1"/>
  <c r="G1183" i="4"/>
  <c r="G1184" i="4"/>
  <c r="G1185" i="4"/>
  <c r="G1186" i="4"/>
  <c r="D1060" i="4" s="1"/>
  <c r="G1187" i="4"/>
  <c r="G1188" i="4"/>
  <c r="G1189" i="4"/>
  <c r="G1190" i="4"/>
  <c r="D1064" i="4" s="1"/>
  <c r="G1191" i="4"/>
  <c r="G1192" i="4"/>
  <c r="G1193" i="4"/>
  <c r="G1194" i="4"/>
  <c r="D1068" i="4" s="1"/>
  <c r="G1195" i="4"/>
  <c r="G1196" i="4"/>
  <c r="G1197" i="4"/>
  <c r="G1198" i="4"/>
  <c r="D1072" i="4" s="1"/>
  <c r="G1199" i="4"/>
  <c r="G1200" i="4"/>
  <c r="G1201" i="4"/>
  <c r="G1202" i="4"/>
  <c r="D1076" i="4" s="1"/>
  <c r="G1203" i="4"/>
  <c r="G1204" i="4"/>
  <c r="G1205" i="4"/>
  <c r="G1206" i="4"/>
  <c r="D1080" i="4" s="1"/>
  <c r="G1207" i="4"/>
  <c r="G1208" i="4"/>
  <c r="G1209" i="4"/>
  <c r="G1210" i="4"/>
  <c r="D1084" i="4" s="1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7" i="4"/>
  <c r="G3" i="4"/>
  <c r="G4" i="4"/>
  <c r="G5" i="4"/>
  <c r="G6" i="4"/>
  <c r="G2" i="4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2" i="2"/>
  <c r="D8" i="4"/>
  <c r="D48" i="4"/>
  <c r="D88" i="4"/>
  <c r="D120" i="4"/>
  <c r="D164" i="4"/>
  <c r="D196" i="4"/>
  <c r="D200" i="4"/>
  <c r="D232" i="4"/>
  <c r="D416" i="4"/>
  <c r="D548" i="4"/>
  <c r="D648" i="4"/>
  <c r="D704" i="4"/>
  <c r="D776" i="4"/>
  <c r="D832" i="4"/>
  <c r="D980" i="4"/>
  <c r="D1012" i="4"/>
  <c r="D16" i="4"/>
  <c r="D36" i="4"/>
  <c r="D68" i="4"/>
  <c r="D76" i="4"/>
  <c r="D84" i="4"/>
  <c r="D92" i="4"/>
  <c r="D100" i="4"/>
  <c r="D106" i="4"/>
  <c r="D112" i="4"/>
  <c r="D121" i="4"/>
  <c r="D126" i="4"/>
  <c r="D128" i="4"/>
  <c r="D140" i="4"/>
  <c r="D142" i="4"/>
  <c r="D148" i="4"/>
  <c r="D156" i="4"/>
  <c r="D169" i="4"/>
  <c r="D176" i="4"/>
  <c r="D192" i="4"/>
  <c r="D204" i="4"/>
  <c r="D212" i="4"/>
  <c r="D220" i="4"/>
  <c r="D228" i="4"/>
  <c r="D237" i="4"/>
  <c r="D244" i="4"/>
  <c r="D248" i="4"/>
  <c r="D254" i="4"/>
  <c r="D260" i="4"/>
  <c r="D264" i="4"/>
  <c r="D269" i="4"/>
  <c r="D274" i="4"/>
  <c r="D276" i="4"/>
  <c r="D280" i="4"/>
  <c r="D292" i="4"/>
  <c r="D296" i="4"/>
  <c r="D308" i="4"/>
  <c r="D312" i="4"/>
  <c r="D324" i="4"/>
  <c r="D328" i="4"/>
  <c r="D338" i="4"/>
  <c r="D340" i="4"/>
  <c r="D344" i="4"/>
  <c r="D354" i="4"/>
  <c r="D356" i="4"/>
  <c r="D360" i="4"/>
  <c r="D365" i="4"/>
  <c r="D366" i="4"/>
  <c r="D372" i="4"/>
  <c r="D376" i="4"/>
  <c r="D388" i="4"/>
  <c r="D392" i="4"/>
  <c r="D404" i="4"/>
  <c r="D408" i="4"/>
  <c r="D420" i="4"/>
  <c r="D424" i="4"/>
  <c r="D436" i="4"/>
  <c r="D440" i="4"/>
  <c r="D452" i="4"/>
  <c r="D456" i="4"/>
  <c r="D468" i="4"/>
  <c r="D472" i="4"/>
  <c r="D484" i="4"/>
  <c r="D488" i="4"/>
  <c r="D500" i="4"/>
  <c r="D504" i="4"/>
  <c r="D516" i="4"/>
  <c r="D520" i="4"/>
  <c r="D532" i="4"/>
  <c r="D536" i="4"/>
  <c r="D552" i="4"/>
  <c r="D557" i="4"/>
  <c r="D562" i="4"/>
  <c r="D564" i="4"/>
  <c r="D568" i="4"/>
  <c r="D580" i="4"/>
  <c r="D584" i="4"/>
  <c r="D596" i="4"/>
  <c r="D600" i="4"/>
  <c r="D612" i="4"/>
  <c r="D616" i="4"/>
  <c r="D622" i="4"/>
  <c r="D628" i="4"/>
  <c r="D632" i="4"/>
  <c r="D638" i="4"/>
  <c r="D644" i="4"/>
  <c r="D658" i="4"/>
  <c r="D660" i="4"/>
  <c r="D664" i="4"/>
  <c r="D674" i="4"/>
  <c r="D676" i="4"/>
  <c r="D680" i="4"/>
  <c r="D685" i="4"/>
  <c r="D686" i="4"/>
  <c r="D701" i="4"/>
  <c r="D717" i="4"/>
  <c r="D733" i="4"/>
  <c r="D746" i="4"/>
  <c r="D757" i="4"/>
  <c r="D762" i="4"/>
  <c r="D773" i="4"/>
  <c r="D774" i="4"/>
  <c r="D789" i="4"/>
  <c r="D805" i="4"/>
  <c r="D818" i="4"/>
  <c r="D829" i="4"/>
  <c r="D830" i="4"/>
  <c r="D845" i="4"/>
  <c r="D853" i="4"/>
  <c r="D854" i="4"/>
  <c r="D866" i="4"/>
  <c r="D877" i="4"/>
  <c r="D885" i="4"/>
  <c r="D886" i="4"/>
  <c r="D898" i="4"/>
  <c r="D909" i="4"/>
  <c r="D917" i="4"/>
  <c r="D918" i="4"/>
  <c r="D930" i="4"/>
  <c r="D941" i="4"/>
  <c r="D942" i="4"/>
  <c r="D954" i="4"/>
  <c r="D965" i="4"/>
  <c r="D973" i="4"/>
  <c r="D974" i="4"/>
  <c r="D986" i="4"/>
  <c r="D997" i="4"/>
  <c r="D1005" i="4"/>
  <c r="D1006" i="4"/>
  <c r="D1018" i="4"/>
  <c r="D1029" i="4"/>
  <c r="D1037" i="4"/>
  <c r="D1038" i="4"/>
  <c r="D1050" i="4"/>
  <c r="D1061" i="4"/>
  <c r="D1074" i="4"/>
  <c r="D1085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2" i="4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2" i="2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2" i="3"/>
  <c r="D6" i="4" l="1"/>
  <c r="D1081" i="4"/>
  <c r="D1073" i="4"/>
  <c r="D1065" i="4"/>
  <c r="D1057" i="4"/>
  <c r="D1049" i="4"/>
  <c r="D1041" i="4"/>
  <c r="D1033" i="4"/>
  <c r="D1025" i="4"/>
  <c r="D1017" i="4"/>
  <c r="D1009" i="4"/>
  <c r="D1001" i="4"/>
  <c r="D993" i="4"/>
  <c r="D985" i="4"/>
  <c r="D977" i="4"/>
  <c r="D969" i="4"/>
  <c r="D961" i="4"/>
  <c r="D897" i="4"/>
  <c r="D873" i="4"/>
  <c r="D849" i="4"/>
  <c r="D825" i="4"/>
  <c r="D801" i="4"/>
  <c r="D777" i="4"/>
  <c r="D753" i="4"/>
  <c r="D729" i="4"/>
  <c r="D705" i="4"/>
  <c r="D681" i="4"/>
  <c r="D585" i="4"/>
  <c r="D553" i="4"/>
  <c r="D521" i="4"/>
  <c r="D445" i="4"/>
  <c r="D425" i="4"/>
  <c r="D413" i="4"/>
  <c r="D393" i="4"/>
  <c r="D381" i="4"/>
  <c r="D349" i="4"/>
  <c r="D317" i="4"/>
  <c r="D285" i="4"/>
  <c r="D265" i="4"/>
  <c r="D233" i="4"/>
  <c r="D177" i="4"/>
  <c r="D161" i="4"/>
  <c r="D113" i="4"/>
  <c r="D682" i="4"/>
  <c r="D678" i="4"/>
  <c r="D666" i="4"/>
  <c r="D662" i="4"/>
  <c r="D650" i="4"/>
  <c r="D646" i="4"/>
  <c r="D634" i="4"/>
  <c r="D630" i="4"/>
  <c r="D618" i="4"/>
  <c r="D614" i="4"/>
  <c r="D602" i="4"/>
  <c r="D598" i="4"/>
  <c r="D586" i="4"/>
  <c r="D582" i="4"/>
  <c r="D570" i="4"/>
  <c r="D566" i="4"/>
  <c r="D554" i="4"/>
  <c r="D550" i="4"/>
  <c r="D538" i="4"/>
  <c r="D534" i="4"/>
  <c r="D522" i="4"/>
  <c r="D518" i="4"/>
  <c r="D506" i="4"/>
  <c r="D502" i="4"/>
  <c r="D486" i="4"/>
  <c r="D474" i="4"/>
  <c r="D470" i="4"/>
  <c r="D458" i="4"/>
  <c r="D454" i="4"/>
  <c r="D442" i="4"/>
  <c r="D438" i="4"/>
  <c r="D426" i="4"/>
  <c r="D422" i="4"/>
  <c r="D410" i="4"/>
  <c r="D406" i="4"/>
  <c r="D394" i="4"/>
  <c r="D390" i="4"/>
  <c r="D378" i="4"/>
  <c r="D374" i="4"/>
  <c r="D362" i="4"/>
  <c r="D358" i="4"/>
  <c r="D346" i="4"/>
  <c r="D330" i="4"/>
  <c r="D314" i="4"/>
  <c r="D282" i="4"/>
  <c r="D266" i="4"/>
  <c r="D250" i="4"/>
  <c r="D222" i="4"/>
  <c r="D202" i="4"/>
  <c r="D174" i="4"/>
  <c r="D158" i="4"/>
  <c r="D122" i="4"/>
  <c r="D110" i="4"/>
  <c r="D102" i="4"/>
  <c r="D94" i="4"/>
  <c r="D86" i="4"/>
  <c r="D74" i="4"/>
  <c r="D62" i="4"/>
  <c r="D42" i="4"/>
  <c r="D30" i="4"/>
  <c r="D10" i="4"/>
  <c r="E1050" i="5"/>
  <c r="E938" i="5"/>
  <c r="E922" i="5"/>
  <c r="E730" i="5"/>
  <c r="E797" i="5"/>
  <c r="E1049" i="5"/>
  <c r="E789" i="5"/>
  <c r="E1041" i="5"/>
  <c r="E781" i="5"/>
  <c r="E1033" i="5"/>
  <c r="E773" i="5"/>
  <c r="E1025" i="5"/>
  <c r="E765" i="5"/>
  <c r="E1017" i="5"/>
  <c r="E757" i="5"/>
  <c r="E1009" i="5"/>
  <c r="E749" i="5"/>
  <c r="E1001" i="5"/>
  <c r="E741" i="5"/>
  <c r="E993" i="5"/>
  <c r="E737" i="5"/>
  <c r="E989" i="5"/>
  <c r="E733" i="5"/>
  <c r="E985" i="5"/>
  <c r="E729" i="5"/>
  <c r="E981" i="5"/>
  <c r="E725" i="5"/>
  <c r="E977" i="5"/>
  <c r="E717" i="5"/>
  <c r="E969" i="5"/>
  <c r="E1238" i="5"/>
  <c r="E1230" i="5"/>
  <c r="E1226" i="5"/>
  <c r="E1222" i="5"/>
  <c r="E1214" i="5"/>
  <c r="E1210" i="5"/>
  <c r="E1206" i="5"/>
  <c r="E1198" i="5"/>
  <c r="E1194" i="5"/>
  <c r="E1182" i="5"/>
  <c r="E1178" i="5"/>
  <c r="E1166" i="5"/>
  <c r="E1162" i="5"/>
  <c r="E1158" i="5"/>
  <c r="E1150" i="5"/>
  <c r="E1146" i="5"/>
  <c r="E1142" i="5"/>
  <c r="E1134" i="5"/>
  <c r="E1130" i="5"/>
  <c r="E1126" i="5"/>
  <c r="E1118" i="5"/>
  <c r="E1114" i="5"/>
  <c r="E1110" i="5"/>
  <c r="E1102" i="5"/>
  <c r="E1098" i="5"/>
  <c r="E1094" i="5"/>
  <c r="E1086" i="5"/>
  <c r="E1082" i="5"/>
  <c r="E1078" i="5"/>
  <c r="E1070" i="5"/>
  <c r="E1066" i="5"/>
  <c r="E1062" i="5"/>
  <c r="E1054" i="5"/>
  <c r="E1038" i="5"/>
  <c r="E1022" i="5"/>
  <c r="E1006" i="5"/>
  <c r="E990" i="5"/>
  <c r="E974" i="5"/>
  <c r="E782" i="5"/>
  <c r="E766" i="5"/>
  <c r="E750" i="5"/>
  <c r="E734" i="5"/>
  <c r="E718" i="5"/>
  <c r="E801" i="5"/>
  <c r="E1053" i="5"/>
  <c r="E793" i="5"/>
  <c r="E1045" i="5"/>
  <c r="E785" i="5"/>
  <c r="E1037" i="5"/>
  <c r="E777" i="5"/>
  <c r="E1029" i="5"/>
  <c r="E769" i="5"/>
  <c r="E1021" i="5"/>
  <c r="E761" i="5"/>
  <c r="E1013" i="5"/>
  <c r="E753" i="5"/>
  <c r="E1005" i="5"/>
  <c r="E745" i="5"/>
  <c r="E997" i="5"/>
  <c r="E721" i="5"/>
  <c r="E973" i="5"/>
  <c r="E1237" i="5"/>
  <c r="E1233" i="5"/>
  <c r="E1229" i="5"/>
  <c r="E1225" i="5"/>
  <c r="E1221" i="5"/>
  <c r="E1217" i="5"/>
  <c r="E1213" i="5"/>
  <c r="E1209" i="5"/>
  <c r="E1205" i="5"/>
  <c r="E1201" i="5"/>
  <c r="E1197" i="5"/>
  <c r="E1193" i="5"/>
  <c r="E1189" i="5"/>
  <c r="E1185" i="5"/>
  <c r="E1181" i="5"/>
  <c r="E1177" i="5"/>
  <c r="E1173" i="5"/>
  <c r="E1169" i="5"/>
  <c r="E1165" i="5"/>
  <c r="E1161" i="5"/>
  <c r="E1157" i="5"/>
  <c r="E1153" i="5"/>
  <c r="E1149" i="5"/>
  <c r="E1145" i="5"/>
  <c r="E1141" i="5"/>
  <c r="E1137" i="5"/>
  <c r="E1133" i="5"/>
  <c r="E1129" i="5"/>
  <c r="E1125" i="5"/>
  <c r="E1121" i="5"/>
  <c r="E1117" i="5"/>
  <c r="E1113" i="5"/>
  <c r="E1109" i="5"/>
  <c r="E1105" i="5"/>
  <c r="E1101" i="5"/>
  <c r="E1097" i="5"/>
  <c r="E1093" i="5"/>
  <c r="E1089" i="5"/>
  <c r="E1085" i="5"/>
  <c r="E1081" i="5"/>
  <c r="E1077" i="5"/>
  <c r="E1073" i="5"/>
  <c r="E1069" i="5"/>
  <c r="E1065" i="5"/>
  <c r="E1061" i="5"/>
  <c r="E1057" i="5"/>
  <c r="D1079" i="4"/>
  <c r="D1071" i="4"/>
  <c r="D1063" i="4"/>
  <c r="D1055" i="4"/>
  <c r="D1047" i="4"/>
  <c r="D1039" i="4"/>
  <c r="D1027" i="4"/>
  <c r="D1015" i="4"/>
  <c r="D1003" i="4"/>
  <c r="D991" i="4"/>
  <c r="D979" i="4"/>
  <c r="D967" i="4"/>
  <c r="D955" i="4"/>
  <c r="D947" i="4"/>
  <c r="D935" i="4"/>
  <c r="D923" i="4"/>
  <c r="D911" i="4"/>
  <c r="D899" i="4"/>
  <c r="D887" i="4"/>
  <c r="D875" i="4"/>
  <c r="D863" i="4"/>
  <c r="D851" i="4"/>
  <c r="D839" i="4"/>
  <c r="D827" i="4"/>
  <c r="D815" i="4"/>
  <c r="D677" i="4"/>
  <c r="D803" i="4"/>
  <c r="D799" i="4"/>
  <c r="D673" i="4"/>
  <c r="D661" i="4"/>
  <c r="D787" i="4"/>
  <c r="D775" i="4"/>
  <c r="D767" i="4"/>
  <c r="D641" i="4"/>
  <c r="D629" i="4"/>
  <c r="D755" i="4"/>
  <c r="D743" i="4"/>
  <c r="D731" i="4"/>
  <c r="D715" i="4"/>
  <c r="D699" i="4"/>
  <c r="D683" i="4"/>
  <c r="D667" i="4"/>
  <c r="D651" i="4"/>
  <c r="D639" i="4"/>
  <c r="D513" i="4"/>
  <c r="D627" i="4"/>
  <c r="D501" i="4"/>
  <c r="D615" i="4"/>
  <c r="D607" i="4"/>
  <c r="D481" i="4"/>
  <c r="D595" i="4"/>
  <c r="D469" i="4"/>
  <c r="D583" i="4"/>
  <c r="D575" i="4"/>
  <c r="D449" i="4"/>
  <c r="D563" i="4"/>
  <c r="D437" i="4"/>
  <c r="D555" i="4"/>
  <c r="D543" i="4"/>
  <c r="D417" i="4"/>
  <c r="D531" i="4"/>
  <c r="D405" i="4"/>
  <c r="D523" i="4"/>
  <c r="D511" i="4"/>
  <c r="D385" i="4"/>
  <c r="D499" i="4"/>
  <c r="D373" i="4"/>
  <c r="D487" i="4"/>
  <c r="D471" i="4"/>
  <c r="D455" i="4"/>
  <c r="D439" i="4"/>
  <c r="D423" i="4"/>
  <c r="D407" i="4"/>
  <c r="D395" i="4"/>
  <c r="D379" i="4"/>
  <c r="D367" i="4"/>
  <c r="D241" i="4"/>
  <c r="D351" i="4"/>
  <c r="D343" i="4"/>
  <c r="D217" i="4"/>
  <c r="D323" i="4"/>
  <c r="D319" i="4"/>
  <c r="D193" i="4"/>
  <c r="D307" i="4"/>
  <c r="D181" i="4"/>
  <c r="D299" i="4"/>
  <c r="D173" i="4"/>
  <c r="D291" i="4"/>
  <c r="D165" i="4"/>
  <c r="D275" i="4"/>
  <c r="D7" i="4"/>
  <c r="D259" i="4"/>
  <c r="D133" i="4"/>
  <c r="D247" i="4"/>
  <c r="D235" i="4"/>
  <c r="D109" i="4"/>
  <c r="D223" i="4"/>
  <c r="D97" i="4"/>
  <c r="D215" i="4"/>
  <c r="D89" i="4"/>
  <c r="D195" i="4"/>
  <c r="D183" i="4"/>
  <c r="D57" i="4"/>
  <c r="D175" i="4"/>
  <c r="D49" i="4"/>
  <c r="D163" i="4"/>
  <c r="D155" i="4"/>
  <c r="D29" i="4"/>
  <c r="D147" i="4"/>
  <c r="D21" i="4"/>
  <c r="D135" i="4"/>
  <c r="D9" i="4"/>
  <c r="D127" i="4"/>
  <c r="D119" i="4"/>
  <c r="D107" i="4"/>
  <c r="D99" i="4"/>
  <c r="D91" i="4"/>
  <c r="D79" i="4"/>
  <c r="D15" i="4"/>
  <c r="D649" i="4"/>
  <c r="D617" i="4"/>
  <c r="D489" i="4"/>
  <c r="D457" i="4"/>
  <c r="D361" i="4"/>
  <c r="D329" i="4"/>
  <c r="D297" i="4"/>
  <c r="D149" i="4"/>
  <c r="D37" i="4"/>
  <c r="D1083" i="4"/>
  <c r="D1075" i="4"/>
  <c r="D1067" i="4"/>
  <c r="D1059" i="4"/>
  <c r="D1051" i="4"/>
  <c r="D1043" i="4"/>
  <c r="D1031" i="4"/>
  <c r="D1019" i="4"/>
  <c r="D1007" i="4"/>
  <c r="D995" i="4"/>
  <c r="D983" i="4"/>
  <c r="D971" i="4"/>
  <c r="D959" i="4"/>
  <c r="D943" i="4"/>
  <c r="D931" i="4"/>
  <c r="D919" i="4"/>
  <c r="D907" i="4"/>
  <c r="D895" i="4"/>
  <c r="D883" i="4"/>
  <c r="D871" i="4"/>
  <c r="D859" i="4"/>
  <c r="D847" i="4"/>
  <c r="D835" i="4"/>
  <c r="D823" i="4"/>
  <c r="D811" i="4"/>
  <c r="D795" i="4"/>
  <c r="D783" i="4"/>
  <c r="D657" i="4"/>
  <c r="D645" i="4"/>
  <c r="D771" i="4"/>
  <c r="D763" i="4"/>
  <c r="D751" i="4"/>
  <c r="D625" i="4"/>
  <c r="D613" i="4"/>
  <c r="D739" i="4"/>
  <c r="D727" i="4"/>
  <c r="D711" i="4"/>
  <c r="D695" i="4"/>
  <c r="D679" i="4"/>
  <c r="D671" i="4"/>
  <c r="D545" i="4"/>
  <c r="D659" i="4"/>
  <c r="D533" i="4"/>
  <c r="D647" i="4"/>
  <c r="D635" i="4"/>
  <c r="D619" i="4"/>
  <c r="D603" i="4"/>
  <c r="D587" i="4"/>
  <c r="D567" i="4"/>
  <c r="D551" i="4"/>
  <c r="D535" i="4"/>
  <c r="D519" i="4"/>
  <c r="D503" i="4"/>
  <c r="D495" i="4"/>
  <c r="D369" i="4"/>
  <c r="D483" i="4"/>
  <c r="D357" i="4"/>
  <c r="D479" i="4"/>
  <c r="D353" i="4"/>
  <c r="D467" i="4"/>
  <c r="D341" i="4"/>
  <c r="D463" i="4"/>
  <c r="D337" i="4"/>
  <c r="D451" i="4"/>
  <c r="D325" i="4"/>
  <c r="D447" i="4"/>
  <c r="D321" i="4"/>
  <c r="D435" i="4"/>
  <c r="D309" i="4"/>
  <c r="D431" i="4"/>
  <c r="D305" i="4"/>
  <c r="D419" i="4"/>
  <c r="D293" i="4"/>
  <c r="D415" i="4"/>
  <c r="D289" i="4"/>
  <c r="D403" i="4"/>
  <c r="D277" i="4"/>
  <c r="D399" i="4"/>
  <c r="D273" i="4"/>
  <c r="D387" i="4"/>
  <c r="D261" i="4"/>
  <c r="D383" i="4"/>
  <c r="D257" i="4"/>
  <c r="D371" i="4"/>
  <c r="D245" i="4"/>
  <c r="D359" i="4"/>
  <c r="D339" i="4"/>
  <c r="D331" i="4"/>
  <c r="D205" i="4"/>
  <c r="D311" i="4"/>
  <c r="D295" i="4"/>
  <c r="D283" i="4"/>
  <c r="D157" i="4"/>
  <c r="D271" i="4"/>
  <c r="D145" i="4"/>
  <c r="D263" i="4"/>
  <c r="D137" i="4"/>
  <c r="D255" i="4"/>
  <c r="D129" i="4"/>
  <c r="D243" i="4"/>
  <c r="D117" i="4"/>
  <c r="D231" i="4"/>
  <c r="D105" i="4"/>
  <c r="D211" i="4"/>
  <c r="D203" i="4"/>
  <c r="D77" i="4"/>
  <c r="D191" i="4"/>
  <c r="D65" i="4"/>
  <c r="D171" i="4"/>
  <c r="D45" i="4"/>
  <c r="D159" i="4"/>
  <c r="D33" i="4"/>
  <c r="D139" i="4"/>
  <c r="D13" i="4"/>
  <c r="D19" i="4"/>
  <c r="D953" i="4"/>
  <c r="D945" i="4"/>
  <c r="D937" i="4"/>
  <c r="D929" i="4"/>
  <c r="D921" i="4"/>
  <c r="D913" i="4"/>
  <c r="D905" i="4"/>
  <c r="D889" i="4"/>
  <c r="D881" i="4"/>
  <c r="D865" i="4"/>
  <c r="D857" i="4"/>
  <c r="D841" i="4"/>
  <c r="D833" i="4"/>
  <c r="D817" i="4"/>
  <c r="D809" i="4"/>
  <c r="D793" i="4"/>
  <c r="D785" i="4"/>
  <c r="D769" i="4"/>
  <c r="D761" i="4"/>
  <c r="D745" i="4"/>
  <c r="D737" i="4"/>
  <c r="D721" i="4"/>
  <c r="D713" i="4"/>
  <c r="D697" i="4"/>
  <c r="D689" i="4"/>
  <c r="D669" i="4"/>
  <c r="D637" i="4"/>
  <c r="D605" i="4"/>
  <c r="D573" i="4"/>
  <c r="D541" i="4"/>
  <c r="D509" i="4"/>
  <c r="D477" i="4"/>
  <c r="D253" i="4"/>
  <c r="D3" i="4"/>
  <c r="D1035" i="4"/>
  <c r="D1023" i="4"/>
  <c r="D1011" i="4"/>
  <c r="D999" i="4"/>
  <c r="D987" i="4"/>
  <c r="D975" i="4"/>
  <c r="D963" i="4"/>
  <c r="D951" i="4"/>
  <c r="D939" i="4"/>
  <c r="D927" i="4"/>
  <c r="D915" i="4"/>
  <c r="D903" i="4"/>
  <c r="D891" i="4"/>
  <c r="D879" i="4"/>
  <c r="D867" i="4"/>
  <c r="D855" i="4"/>
  <c r="D843" i="4"/>
  <c r="D831" i="4"/>
  <c r="D819" i="4"/>
  <c r="D807" i="4"/>
  <c r="D791" i="4"/>
  <c r="D779" i="4"/>
  <c r="D759" i="4"/>
  <c r="D747" i="4"/>
  <c r="D735" i="4"/>
  <c r="D609" i="4"/>
  <c r="D597" i="4"/>
  <c r="D723" i="4"/>
  <c r="D719" i="4"/>
  <c r="D593" i="4"/>
  <c r="D581" i="4"/>
  <c r="D707" i="4"/>
  <c r="D703" i="4"/>
  <c r="D577" i="4"/>
  <c r="D565" i="4"/>
  <c r="D691" i="4"/>
  <c r="D687" i="4"/>
  <c r="D561" i="4"/>
  <c r="D675" i="4"/>
  <c r="D549" i="4"/>
  <c r="D663" i="4"/>
  <c r="D655" i="4"/>
  <c r="D529" i="4"/>
  <c r="D643" i="4"/>
  <c r="D517" i="4"/>
  <c r="D631" i="4"/>
  <c r="D623" i="4"/>
  <c r="D497" i="4"/>
  <c r="D611" i="4"/>
  <c r="D485" i="4"/>
  <c r="D599" i="4"/>
  <c r="D591" i="4"/>
  <c r="D465" i="4"/>
  <c r="D579" i="4"/>
  <c r="D453" i="4"/>
  <c r="D571" i="4"/>
  <c r="D559" i="4"/>
  <c r="D433" i="4"/>
  <c r="D547" i="4"/>
  <c r="D421" i="4"/>
  <c r="D539" i="4"/>
  <c r="D527" i="4"/>
  <c r="D401" i="4"/>
  <c r="D515" i="4"/>
  <c r="D389" i="4"/>
  <c r="D507" i="4"/>
  <c r="D491" i="4"/>
  <c r="D475" i="4"/>
  <c r="D459" i="4"/>
  <c r="D443" i="4"/>
  <c r="D427" i="4"/>
  <c r="D411" i="4"/>
  <c r="D391" i="4"/>
  <c r="D375" i="4"/>
  <c r="D363" i="4"/>
  <c r="D355" i="4"/>
  <c r="D229" i="4"/>
  <c r="D347" i="4"/>
  <c r="D221" i="4"/>
  <c r="D335" i="4"/>
  <c r="D209" i="4"/>
  <c r="D327" i="4"/>
  <c r="D201" i="4"/>
  <c r="D315" i="4"/>
  <c r="D189" i="4"/>
  <c r="D303" i="4"/>
  <c r="D287" i="4"/>
  <c r="D279" i="4"/>
  <c r="D153" i="4"/>
  <c r="D267" i="4"/>
  <c r="D141" i="4"/>
  <c r="D251" i="4"/>
  <c r="D125" i="4"/>
  <c r="D239" i="4"/>
  <c r="D227" i="4"/>
  <c r="D101" i="4"/>
  <c r="D219" i="4"/>
  <c r="D93" i="4"/>
  <c r="D207" i="4"/>
  <c r="D81" i="4"/>
  <c r="D199" i="4"/>
  <c r="D73" i="4"/>
  <c r="D187" i="4"/>
  <c r="D61" i="4"/>
  <c r="D179" i="4"/>
  <c r="D53" i="4"/>
  <c r="D167" i="4"/>
  <c r="D41" i="4"/>
  <c r="D151" i="4"/>
  <c r="D25" i="4"/>
  <c r="D143" i="4"/>
  <c r="D17" i="4"/>
  <c r="D131" i="4"/>
  <c r="D123" i="4"/>
  <c r="D115" i="4"/>
  <c r="D111" i="4"/>
  <c r="D103" i="4"/>
  <c r="D95" i="4"/>
  <c r="D87" i="4"/>
  <c r="D83" i="4"/>
  <c r="D75" i="4"/>
  <c r="D71" i="4"/>
  <c r="D67" i="4"/>
  <c r="D63" i="4"/>
  <c r="D59" i="4"/>
  <c r="D55" i="4"/>
  <c r="D51" i="4"/>
  <c r="D47" i="4"/>
  <c r="D43" i="4"/>
  <c r="D39" i="4"/>
  <c r="D35" i="4"/>
  <c r="D31" i="4"/>
  <c r="D27" i="4"/>
  <c r="D23" i="4"/>
  <c r="D11" i="4"/>
  <c r="D665" i="4"/>
  <c r="D633" i="4"/>
  <c r="D601" i="4"/>
  <c r="D569" i="4"/>
  <c r="D537" i="4"/>
  <c r="D505" i="4"/>
  <c r="D473" i="4"/>
  <c r="D441" i="4"/>
  <c r="D409" i="4"/>
  <c r="D377" i="4"/>
  <c r="D345" i="4"/>
  <c r="D313" i="4"/>
  <c r="D281" i="4"/>
  <c r="D249" i="4"/>
  <c r="D213" i="4"/>
  <c r="D185" i="4"/>
  <c r="D5" i="4"/>
  <c r="D226" i="4"/>
  <c r="D210" i="4"/>
  <c r="D194" i="4"/>
  <c r="D178" i="4"/>
  <c r="D162" i="4"/>
  <c r="D146" i="4"/>
  <c r="D4" i="4"/>
  <c r="D130" i="4"/>
  <c r="D114" i="4"/>
  <c r="D98" i="4"/>
  <c r="D82" i="4"/>
  <c r="D70" i="4"/>
  <c r="D66" i="4"/>
  <c r="D54" i="4"/>
  <c r="D50" i="4"/>
  <c r="D38" i="4"/>
  <c r="D34" i="4"/>
  <c r="D22" i="4"/>
  <c r="D18" i="4"/>
  <c r="D556" i="4"/>
  <c r="D540" i="4"/>
  <c r="D524" i="4"/>
  <c r="D508" i="4"/>
  <c r="D492" i="4"/>
  <c r="D476" i="4"/>
  <c r="D460" i="4"/>
  <c r="D444" i="4"/>
  <c r="D428" i="4"/>
  <c r="D412" i="4"/>
  <c r="D396" i="4"/>
  <c r="D380" i="4"/>
  <c r="D364" i="4"/>
  <c r="D348" i="4"/>
  <c r="D342" i="4"/>
  <c r="D332" i="4"/>
  <c r="D326" i="4"/>
  <c r="D316" i="4"/>
  <c r="D310" i="4"/>
  <c r="D300" i="4"/>
  <c r="D294" i="4"/>
  <c r="D284" i="4"/>
  <c r="D278" i="4"/>
  <c r="D268" i="4"/>
  <c r="D262" i="4"/>
  <c r="D252" i="4"/>
  <c r="D246" i="4"/>
  <c r="D236" i="4"/>
  <c r="D230" i="4"/>
  <c r="D188" i="4"/>
  <c r="D166" i="4"/>
  <c r="D138" i="4"/>
  <c r="D124" i="4"/>
  <c r="D96" i="4"/>
  <c r="D32" i="4"/>
  <c r="D298" i="4"/>
  <c r="D234" i="4"/>
  <c r="D214" i="4"/>
  <c r="D186" i="4"/>
  <c r="D150" i="4"/>
  <c r="D52" i="4"/>
  <c r="D20" i="4"/>
  <c r="D2" i="2"/>
  <c r="K4" i="1"/>
  <c r="K3" i="1"/>
  <c r="K2" i="1"/>
  <c r="W26" i="1" l="1"/>
  <c r="W28" i="1"/>
  <c r="W27" i="1"/>
  <c r="W25" i="1"/>
  <c r="W24" i="1"/>
  <c r="W23" i="1"/>
  <c r="W22" i="1"/>
  <c r="T28" i="1"/>
  <c r="T27" i="1"/>
  <c r="T26" i="1"/>
  <c r="T25" i="1"/>
  <c r="T24" i="1"/>
  <c r="T23" i="1"/>
  <c r="T22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T19" i="1"/>
  <c r="T18" i="1"/>
  <c r="T17" i="1"/>
  <c r="T16" i="1"/>
  <c r="T15" i="1"/>
  <c r="T14" i="1"/>
  <c r="T13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N26" i="1"/>
  <c r="N25" i="1"/>
  <c r="N24" i="1"/>
  <c r="N23" i="1"/>
  <c r="N22" i="1"/>
  <c r="N21" i="1"/>
  <c r="N20" i="1"/>
  <c r="N19" i="1"/>
  <c r="N18" i="1"/>
  <c r="N17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T12" i="1"/>
  <c r="T11" i="1"/>
  <c r="T10" i="1"/>
  <c r="T9" i="1"/>
  <c r="T8" i="1"/>
  <c r="T7" i="1"/>
  <c r="T6" i="1"/>
  <c r="N16" i="1"/>
  <c r="N15" i="1"/>
  <c r="N14" i="1"/>
  <c r="K49" i="1"/>
  <c r="K48" i="1"/>
  <c r="K47" i="1"/>
  <c r="K46" i="1"/>
  <c r="K45" i="1"/>
  <c r="K44" i="1"/>
  <c r="K43" i="1"/>
  <c r="K42" i="1"/>
  <c r="K41" i="1"/>
  <c r="K40" i="1"/>
  <c r="K39" i="1"/>
  <c r="K38" i="1"/>
  <c r="H49" i="1"/>
  <c r="H48" i="1"/>
  <c r="H47" i="1"/>
  <c r="H46" i="1"/>
  <c r="H45" i="1"/>
  <c r="H44" i="1"/>
  <c r="H43" i="1"/>
  <c r="H42" i="1"/>
  <c r="H41" i="1"/>
  <c r="H40" i="1"/>
  <c r="H39" i="1"/>
  <c r="H38" i="1"/>
  <c r="N13" i="1"/>
  <c r="N12" i="1"/>
  <c r="N11" i="1"/>
  <c r="N10" i="1"/>
  <c r="N9" i="1"/>
  <c r="N8" i="1"/>
  <c r="N7" i="1"/>
  <c r="N6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 l="1"/>
  <c r="H8" i="1"/>
  <c r="H7" i="1"/>
  <c r="H6" i="1"/>
  <c r="H3" i="1"/>
  <c r="H2" i="1"/>
  <c r="H4" i="1" s="1"/>
</calcChain>
</file>

<file path=xl/sharedStrings.xml><?xml version="1.0" encoding="utf-8"?>
<sst xmlns="http://schemas.openxmlformats.org/spreadsheetml/2006/main" count="373" uniqueCount="340">
  <si>
    <t>DATA</t>
  </si>
  <si>
    <t>NOMINAL</t>
  </si>
  <si>
    <t>CURS</t>
  </si>
  <si>
    <t>кол-во дней за 04.05.2005-05.05.2009</t>
  </si>
  <si>
    <t>min за 05.2005</t>
  </si>
  <si>
    <t>min за 06.2005</t>
  </si>
  <si>
    <t>min за 07.2005</t>
  </si>
  <si>
    <t>min за 08.2005</t>
  </si>
  <si>
    <t>min за 09.2005</t>
  </si>
  <si>
    <t>min за 10.2005</t>
  </si>
  <si>
    <t>min за 11.2005</t>
  </si>
  <si>
    <t>min за 12.2005</t>
  </si>
  <si>
    <t>min за 01.2006</t>
  </si>
  <si>
    <t>min за 02.2006</t>
  </si>
  <si>
    <t>min за 05.2006</t>
  </si>
  <si>
    <t>min за 06.2006</t>
  </si>
  <si>
    <t>min за 07.2006</t>
  </si>
  <si>
    <t>min за 08.2006</t>
  </si>
  <si>
    <t>min за 09.2006</t>
  </si>
  <si>
    <t>min за 10.2006</t>
  </si>
  <si>
    <t>min за 11.2006</t>
  </si>
  <si>
    <t>min за 12.2006</t>
  </si>
  <si>
    <t>min за 01.2007</t>
  </si>
  <si>
    <t>min за 02.2007</t>
  </si>
  <si>
    <t>min за 05.2007</t>
  </si>
  <si>
    <t>min за 06.2007</t>
  </si>
  <si>
    <t>min за 07.2007</t>
  </si>
  <si>
    <t>min за 08.2007</t>
  </si>
  <si>
    <t>min за 09.2007</t>
  </si>
  <si>
    <t>min за 10.2007</t>
  </si>
  <si>
    <t>min за 11.2007</t>
  </si>
  <si>
    <t>min за 12.2007</t>
  </si>
  <si>
    <t>min за 01.2008</t>
  </si>
  <si>
    <t>min за 02.2008</t>
  </si>
  <si>
    <t>min за 05.2008</t>
  </si>
  <si>
    <t>min за 06.2008</t>
  </si>
  <si>
    <t>min за 07.2008</t>
  </si>
  <si>
    <t>min за 08.2008</t>
  </si>
  <si>
    <t>min за 09.2008</t>
  </si>
  <si>
    <t>min за 10.2008</t>
  </si>
  <si>
    <t>min за 11.2008</t>
  </si>
  <si>
    <t>min за 12.2008</t>
  </si>
  <si>
    <t>min за 01.2009</t>
  </si>
  <si>
    <t>min за 02.2009</t>
  </si>
  <si>
    <t>min за 05.2009</t>
  </si>
  <si>
    <t>min за 06.2009</t>
  </si>
  <si>
    <t>min за 07.2009</t>
  </si>
  <si>
    <t>min за 08.2009</t>
  </si>
  <si>
    <t>min за 09.2009</t>
  </si>
  <si>
    <t>min за 10.2009</t>
  </si>
  <si>
    <t>min за 11.2009</t>
  </si>
  <si>
    <t>min за 12.2009</t>
  </si>
  <si>
    <t>min за 01.2010</t>
  </si>
  <si>
    <t>min за 02.2010</t>
  </si>
  <si>
    <t>min за 05.2010</t>
  </si>
  <si>
    <t>min за 06.2010</t>
  </si>
  <si>
    <t>min за 07.2010</t>
  </si>
  <si>
    <t>min за 08.2010</t>
  </si>
  <si>
    <t>min за 09.2010</t>
  </si>
  <si>
    <t>min за 10.2010</t>
  </si>
  <si>
    <t>min за 11.2010</t>
  </si>
  <si>
    <t>min за 12.2010</t>
  </si>
  <si>
    <t>min за 01.2011</t>
  </si>
  <si>
    <t>min за 02.2011</t>
  </si>
  <si>
    <t>min за 05.2011</t>
  </si>
  <si>
    <t>min за 06.2011</t>
  </si>
  <si>
    <t>min за 07.2011</t>
  </si>
  <si>
    <t>min за 08.2011</t>
  </si>
  <si>
    <t>min за 09.2011</t>
  </si>
  <si>
    <t>min за 10.2011</t>
  </si>
  <si>
    <t>min за 11.2011</t>
  </si>
  <si>
    <t>min за 12.2011</t>
  </si>
  <si>
    <t>min за 01.2012</t>
  </si>
  <si>
    <t>min за 02.2012</t>
  </si>
  <si>
    <t>min за 03.2006</t>
  </si>
  <si>
    <t>min за 04.2006</t>
  </si>
  <si>
    <t>min за 03.2007</t>
  </si>
  <si>
    <t>min за 04.2007</t>
  </si>
  <si>
    <t>min за 03.2008</t>
  </si>
  <si>
    <t>min за 04.2008</t>
  </si>
  <si>
    <t>min за 03.2009</t>
  </si>
  <si>
    <t>min за 04.2009</t>
  </si>
  <si>
    <t>min за 03.2010</t>
  </si>
  <si>
    <t>min за 04.2010</t>
  </si>
  <si>
    <t>min за 03.2011</t>
  </si>
  <si>
    <t>min за 04.2011</t>
  </si>
  <si>
    <t>min за 03.2012</t>
  </si>
  <si>
    <t>min за 04.2012</t>
  </si>
  <si>
    <t>сумма долларов за 04.05.2005-05.05.2009</t>
  </si>
  <si>
    <t>среднее значение курса доллара</t>
  </si>
  <si>
    <t>max за 05.2005</t>
  </si>
  <si>
    <t>max за 05.2006</t>
  </si>
  <si>
    <t>max за 06.2006</t>
  </si>
  <si>
    <t>max за 07.2006</t>
  </si>
  <si>
    <t>max за 08.2006</t>
  </si>
  <si>
    <t>max за 09.2006</t>
  </si>
  <si>
    <t>max за 10.2006</t>
  </si>
  <si>
    <t>max за 06.2005</t>
  </si>
  <si>
    <t>max за 07.2005</t>
  </si>
  <si>
    <t>max за 08.2005</t>
  </si>
  <si>
    <t>max за 09.2005</t>
  </si>
  <si>
    <t>max за 10.2005</t>
  </si>
  <si>
    <t>max за 11.2005</t>
  </si>
  <si>
    <t>max за 12.2005</t>
  </si>
  <si>
    <t>max за 01.2006</t>
  </si>
  <si>
    <t>max за 02.2006</t>
  </si>
  <si>
    <t>max за 03.2006</t>
  </si>
  <si>
    <t>max за 04.2006</t>
  </si>
  <si>
    <t>max за 11.2006</t>
  </si>
  <si>
    <t>max за 12.2006</t>
  </si>
  <si>
    <t>max за 01.2007</t>
  </si>
  <si>
    <t>max за 02.2007</t>
  </si>
  <si>
    <t>max за 03.2007</t>
  </si>
  <si>
    <t>max за 04.2007</t>
  </si>
  <si>
    <t>max за 05.2007</t>
  </si>
  <si>
    <t>max за 06.2007</t>
  </si>
  <si>
    <t>max за 07.2007</t>
  </si>
  <si>
    <t>max за 08.2007</t>
  </si>
  <si>
    <t>max за 09.2007</t>
  </si>
  <si>
    <t>max за 10.2007</t>
  </si>
  <si>
    <t>max за 11.2007</t>
  </si>
  <si>
    <t>max за 12.2007</t>
  </si>
  <si>
    <t>max за 01.2008</t>
  </si>
  <si>
    <t>max за 02.2008</t>
  </si>
  <si>
    <t>max за 03.2008</t>
  </si>
  <si>
    <t>max за 04.2008</t>
  </si>
  <si>
    <t>max за 05.2008</t>
  </si>
  <si>
    <t>max за 06.2008</t>
  </si>
  <si>
    <t>max за 07.2008</t>
  </si>
  <si>
    <t>max за 08.2008</t>
  </si>
  <si>
    <t>max за 09.2008</t>
  </si>
  <si>
    <t>max за 10.2008</t>
  </si>
  <si>
    <t>max за 11.2008</t>
  </si>
  <si>
    <t>max за 12.2008</t>
  </si>
  <si>
    <t>max за 01.2009</t>
  </si>
  <si>
    <t>max за 02.2009</t>
  </si>
  <si>
    <t>max за 03.2009</t>
  </si>
  <si>
    <t>max за 04.2009</t>
  </si>
  <si>
    <t>max за 05.2009</t>
  </si>
  <si>
    <t>max за 06.2009</t>
  </si>
  <si>
    <t>max за 07.2009</t>
  </si>
  <si>
    <t>max за 08.2009</t>
  </si>
  <si>
    <t>max за 09.2009</t>
  </si>
  <si>
    <t>max за 10.2009</t>
  </si>
  <si>
    <t>max за 11.2009</t>
  </si>
  <si>
    <t>max за 12.2009</t>
  </si>
  <si>
    <t>max за 01.2010</t>
  </si>
  <si>
    <t>max за 02.2010</t>
  </si>
  <si>
    <t>max за 03.2010</t>
  </si>
  <si>
    <t>max за 04.2010</t>
  </si>
  <si>
    <t>max за 05.2010</t>
  </si>
  <si>
    <t>max за 06.2010</t>
  </si>
  <si>
    <t>max за 07.2010</t>
  </si>
  <si>
    <t>max за 08.2010</t>
  </si>
  <si>
    <t>max за 09.2010</t>
  </si>
  <si>
    <t>max за 10.2010</t>
  </si>
  <si>
    <t>max за 11.2010</t>
  </si>
  <si>
    <t>max за 12.2010</t>
  </si>
  <si>
    <t>max за 01.2011</t>
  </si>
  <si>
    <t>max за 02.2011</t>
  </si>
  <si>
    <t>max за 03.2011</t>
  </si>
  <si>
    <t>max за 04.2011</t>
  </si>
  <si>
    <t>max за 05.2011</t>
  </si>
  <si>
    <t>max за 06.2011</t>
  </si>
  <si>
    <t>max за 07.2011</t>
  </si>
  <si>
    <t>max за 08.2011</t>
  </si>
  <si>
    <t>max за 09.2011</t>
  </si>
  <si>
    <t>max за 10.2011</t>
  </si>
  <si>
    <t>max за 11.2011</t>
  </si>
  <si>
    <t>max за 12.2011</t>
  </si>
  <si>
    <t>min за 05.2005-08.2005</t>
  </si>
  <si>
    <t>min за 09.2005-12.2005</t>
  </si>
  <si>
    <t>min за 01.2006-04.2006</t>
  </si>
  <si>
    <t>min за 01.2006-04.2007</t>
  </si>
  <si>
    <t>min за 05.2006-08.2006</t>
  </si>
  <si>
    <t>min за 09.2006-12.2006</t>
  </si>
  <si>
    <t>min за 05.2007-08.2007</t>
  </si>
  <si>
    <t>min за 09.2007-12.2007</t>
  </si>
  <si>
    <t>min за 01.2008-04.2008</t>
  </si>
  <si>
    <t>min за 05.2008-08.2008</t>
  </si>
  <si>
    <t>min за 09.2008-12.2008</t>
  </si>
  <si>
    <t>min за 01.2009-04.2009</t>
  </si>
  <si>
    <t>min за 05.2009-08.2009</t>
  </si>
  <si>
    <t>min за 09.2009-12.2009</t>
  </si>
  <si>
    <t>min за 01.2010-04.2010</t>
  </si>
  <si>
    <t>min за 05.2010-08.2010</t>
  </si>
  <si>
    <t>min за 09.2010-12.2010</t>
  </si>
  <si>
    <t>min за 01.2011-04.2011</t>
  </si>
  <si>
    <t>min за 05.2011-08.2011</t>
  </si>
  <si>
    <t>min за 09.2011-12.2011</t>
  </si>
  <si>
    <t>мин.курс за месяц</t>
  </si>
  <si>
    <t>макс.курс за месяц</t>
  </si>
  <si>
    <t>мин.курс за 4 месяца</t>
  </si>
  <si>
    <t>макс.курс за 4 месяца</t>
  </si>
  <si>
    <t>мин.курс за полгода</t>
  </si>
  <si>
    <t>макс.курс за полгода</t>
  </si>
  <si>
    <t>min за 05.2005-10.2005</t>
  </si>
  <si>
    <t>min за 11.2005-04.2006</t>
  </si>
  <si>
    <t>min за 05.2006-10.2006</t>
  </si>
  <si>
    <t>min за 11.2006-04.2007</t>
  </si>
  <si>
    <t>min за 05.2007-10.2007</t>
  </si>
  <si>
    <t>min за 11.2007-04.2008</t>
  </si>
  <si>
    <t>min за 05.2008-10.2008</t>
  </si>
  <si>
    <t>min за 11.2008-04.2009</t>
  </si>
  <si>
    <t>min за 05.2009-10.2009</t>
  </si>
  <si>
    <t>min за 11.2009-04.2010</t>
  </si>
  <si>
    <t>min за 05.2010-10.2010</t>
  </si>
  <si>
    <t>min за 11.2010-04.2011</t>
  </si>
  <si>
    <t>min за 05.2011-10.2011</t>
  </si>
  <si>
    <t>min за 11.2011-04.2012</t>
  </si>
  <si>
    <t>max за 05.2005-10.2005</t>
  </si>
  <si>
    <t>max за 05.2005-08.2005</t>
  </si>
  <si>
    <t>max за 09.2005-12.2005</t>
  </si>
  <si>
    <t>max за 01.2006-04.2006</t>
  </si>
  <si>
    <t>max за 05.2006-08.2006</t>
  </si>
  <si>
    <t>max за 09.2006-12.2006</t>
  </si>
  <si>
    <t>max за 01.2006-04.2007</t>
  </si>
  <si>
    <t>max за 05.2007-08.2007</t>
  </si>
  <si>
    <t>max за 09.2007-12.2007</t>
  </si>
  <si>
    <t>max за 01.2008-04.2008</t>
  </si>
  <si>
    <t>max за 05.2008-08.2008</t>
  </si>
  <si>
    <t>max за 09.2008-12.2008</t>
  </si>
  <si>
    <t>max за 01.2009-04.2009</t>
  </si>
  <si>
    <t>max за 05.2009-08.2009</t>
  </si>
  <si>
    <t>max за 09.2009-12.2009</t>
  </si>
  <si>
    <t>max за 01.2010-04.2010</t>
  </si>
  <si>
    <t>max за 05.2010-08.2010</t>
  </si>
  <si>
    <t>max за 09.2010-12.2010</t>
  </si>
  <si>
    <t>max за 01.2011-04.2011</t>
  </si>
  <si>
    <t>max за 05.2011-08.2011</t>
  </si>
  <si>
    <t>max за 09.2011-12.2011</t>
  </si>
  <si>
    <t>max за 11.2005-04.2006</t>
  </si>
  <si>
    <t>max за 05.2006-10.2006</t>
  </si>
  <si>
    <t>max за 11.2006-04.2007</t>
  </si>
  <si>
    <t>max за 05.2007-10.2007</t>
  </si>
  <si>
    <t>max за 11.2007-04.2008</t>
  </si>
  <si>
    <t>max за 05.2008-10.2008</t>
  </si>
  <si>
    <t>max за 11.2008-04.2009</t>
  </si>
  <si>
    <t>max за 05.2009-10.2009</t>
  </si>
  <si>
    <t>max за 11.2009-04.2010</t>
  </si>
  <si>
    <t>max за 05.2010-10.2010</t>
  </si>
  <si>
    <t>max за 11.2010-04.2011</t>
  </si>
  <si>
    <t>max за 05.2011-10.2011</t>
  </si>
  <si>
    <t>max за 11.2011-04.2012</t>
  </si>
  <si>
    <t>мин.курс за год</t>
  </si>
  <si>
    <t>макс.курс за год</t>
  </si>
  <si>
    <t>min за 05.2005-04.2006</t>
  </si>
  <si>
    <t>min за 05.2006-04.2007</t>
  </si>
  <si>
    <t>min за 05.2007-04.2008</t>
  </si>
  <si>
    <t>min за 05.2008-04.2009</t>
  </si>
  <si>
    <t>min за 05.2009-04.2010</t>
  </si>
  <si>
    <t>min за 05.2010-04.2011</t>
  </si>
  <si>
    <t>min за 05.2011-04.2012</t>
  </si>
  <si>
    <t>max за 01.2012-04.2012</t>
  </si>
  <si>
    <t>min за 01.2012-04.2012</t>
  </si>
  <si>
    <t>max за 01.2012</t>
  </si>
  <si>
    <t>max за 02.2012</t>
  </si>
  <si>
    <t>max за 03.2012</t>
  </si>
  <si>
    <t>max за 04.2012</t>
  </si>
  <si>
    <t>сумма долларов за 12.2008-11.2011</t>
  </si>
  <si>
    <t>кол-во дней за 12.2008-11.2011</t>
  </si>
  <si>
    <t>Среднее отклонение за месяц</t>
  </si>
  <si>
    <t>1. Усредненное значение доллара за 21 день Долгосрочная компонента</t>
  </si>
  <si>
    <t>4. Среднее отклонение за 4 месяца</t>
  </si>
  <si>
    <t>4. Среднее отклонение за месяц</t>
  </si>
  <si>
    <t>3. Отклонение за 3 года при выплате 1$ ежемесячно</t>
  </si>
  <si>
    <t>1. Усредненное значение курса доллара за 21 день Долгосрочная компонента</t>
  </si>
  <si>
    <t>2. Краткосрочная компонента c13-g2</t>
  </si>
  <si>
    <t>3. Отклонение за 3 года при выплате 6$ раз в полугодие</t>
  </si>
  <si>
    <t>4. Среднее отклонение за полугодие</t>
  </si>
  <si>
    <t>2. Краткосрочная компонента c13-f2</t>
  </si>
  <si>
    <t>3. Отклонение за 3 года при выплате 12$ ежегодно</t>
  </si>
  <si>
    <t>4. Среднее отклоление за год</t>
  </si>
  <si>
    <t>Среднее отклонение за 4 месяца</t>
  </si>
  <si>
    <t>Среднее отклонение за полугодие</t>
  </si>
  <si>
    <t>Среднее отклоление за год</t>
  </si>
  <si>
    <t>месяц</t>
  </si>
  <si>
    <t>4 месяца</t>
  </si>
  <si>
    <t>полугодие</t>
  </si>
  <si>
    <t>год</t>
  </si>
  <si>
    <t>от -0,13 до -0,104</t>
  </si>
  <si>
    <t>от -0,104 до -0,078</t>
  </si>
  <si>
    <t>от -0,078 до -0,052</t>
  </si>
  <si>
    <t>от -0,052 до -0,026</t>
  </si>
  <si>
    <t>от -0,026 до 0</t>
  </si>
  <si>
    <t>от 0 до 0,026</t>
  </si>
  <si>
    <t>от 0,026 до 0,052</t>
  </si>
  <si>
    <t>от 0,052 до 0,078</t>
  </si>
  <si>
    <t>от 0,078 до 0,104</t>
  </si>
  <si>
    <t>от 0,104 до 0,13</t>
  </si>
  <si>
    <t>от -0,8 до -0,63</t>
  </si>
  <si>
    <t>от -0,63 до -0,46</t>
  </si>
  <si>
    <t>от -0,46 до -0,29</t>
  </si>
  <si>
    <t>от -0,29 до -0,12</t>
  </si>
  <si>
    <t>от -0,12 до 0,05</t>
  </si>
  <si>
    <t>от 0,05 до 0,22</t>
  </si>
  <si>
    <t>от 0,22 до 0,39</t>
  </si>
  <si>
    <t>от 0,39 до 0,56</t>
  </si>
  <si>
    <t>от 0,56 до 0,73</t>
  </si>
  <si>
    <t>от 0,73 до 0,9</t>
  </si>
  <si>
    <t>от -1,5 до -1,12</t>
  </si>
  <si>
    <t>от -1,12 до -0,74</t>
  </si>
  <si>
    <t>от -0,74 до -0,36</t>
  </si>
  <si>
    <t>от -0,36 до 0,02</t>
  </si>
  <si>
    <t>от 0,02 до 0,4</t>
  </si>
  <si>
    <t>от 0,4 до 0,78</t>
  </si>
  <si>
    <t>от 0,78 до 1,16</t>
  </si>
  <si>
    <t>от 1,16 до 1,54</t>
  </si>
  <si>
    <t>от 1,54 до 1,92</t>
  </si>
  <si>
    <t>от 1,92 до 2,3</t>
  </si>
  <si>
    <t>от -4,8 до -3,55</t>
  </si>
  <si>
    <t>от -3,55 до -2,3</t>
  </si>
  <si>
    <t>от -2,3 до -1,05</t>
  </si>
  <si>
    <t>от -1,05 до 0,2</t>
  </si>
  <si>
    <t>от 0,2 до 1,45</t>
  </si>
  <si>
    <t>от 1,45 до 2,7</t>
  </si>
  <si>
    <t>от 2,7 до 3,95</t>
  </si>
  <si>
    <t>от 3,95 до 5,2</t>
  </si>
  <si>
    <t>от 5,2 до 6,45</t>
  </si>
  <si>
    <t>от 6,45 до 7,7</t>
  </si>
  <si>
    <t>Сумма за три года при выплате раз в месяц 1$ МИН</t>
  </si>
  <si>
    <t>Сумма за три года при выплету раз в месяц 1$ МАКС</t>
  </si>
  <si>
    <t>Сумма за три года раз в месяц МИН</t>
  </si>
  <si>
    <t>Сумма за три года раз в месяц МАКС</t>
  </si>
  <si>
    <t>Сумма за три года при выплате раз в 4 месяца 3$ МИН</t>
  </si>
  <si>
    <t>Сумма за три года при выплате раз в 4 месяца 3$ МАКС</t>
  </si>
  <si>
    <t>Сумма за три года раз в 4 месяца МИН</t>
  </si>
  <si>
    <t>Сумма за три года раз в 4 месяца МАКС</t>
  </si>
  <si>
    <t>Сумма за три года при выплате раз в полгода 6$ МИН</t>
  </si>
  <si>
    <t>Сумма за три года при выплате раз в полгода 6$ МАКС</t>
  </si>
  <si>
    <t>Сумма за три года раз в полгода МИН</t>
  </si>
  <si>
    <t>Сумма за три года раз в полгода МАКС</t>
  </si>
  <si>
    <t>Сумма за три года при выплате раз в год 12$ МИН</t>
  </si>
  <si>
    <t>Сумма за три года при выплате раз в год 12$ МАКС</t>
  </si>
  <si>
    <t>Сумма за три года раз в год МИН</t>
  </si>
  <si>
    <t>Сумма за три года раз в год МАКС</t>
  </si>
  <si>
    <t>3. Отклонение за 3 года при выплате 4$ за 4 месяца</t>
  </si>
  <si>
    <t>медиана</t>
  </si>
  <si>
    <t>сред.ар.</t>
  </si>
  <si>
    <t>дисперсия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</si>
</sst>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0"/>
    <numFmt numFmtId="165" formatCode="0.000"/>
    <numFmt numFmtId="166" formatCode="0.00000000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thin">
        <color indexed="64"/>
      </right>
      <top/>
      <bottom style="double">
        <color rgb="FFFF0000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double">
        <color rgb="FFFF0000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rgb="FFFF0000"/>
      </top>
      <bottom/>
      <diagonal/>
    </border>
    <border>
      <left/>
      <right style="thin">
        <color indexed="64"/>
      </right>
      <top style="double">
        <color rgb="FFFF0000"/>
      </top>
      <bottom/>
      <diagonal/>
    </border>
    <border>
      <left style="slantDashDot">
        <color rgb="FFFF0000"/>
      </left>
      <right style="slantDashDot">
        <color rgb="FFFF0000"/>
      </right>
      <top style="slantDashDot">
        <color rgb="FFFF0000"/>
      </top>
      <bottom style="slantDashDot">
        <color rgb="FFFF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slantDashDot">
        <color rgb="FFFF0000"/>
      </left>
      <right/>
      <top style="slantDashDot">
        <color rgb="FFFF0000"/>
      </top>
      <bottom/>
      <diagonal/>
    </border>
    <border>
      <left/>
      <right style="slantDashDot">
        <color rgb="FFFF0000"/>
      </right>
      <top style="slantDashDot">
        <color rgb="FFFF0000"/>
      </top>
      <bottom/>
      <diagonal/>
    </border>
    <border>
      <left style="slantDashDot">
        <color rgb="FFFF0000"/>
      </left>
      <right/>
      <top/>
      <bottom/>
      <diagonal/>
    </border>
    <border>
      <left/>
      <right style="slantDashDot">
        <color rgb="FFFF0000"/>
      </right>
      <top/>
      <bottom/>
      <diagonal/>
    </border>
    <border>
      <left style="slantDashDot">
        <color rgb="FFFF0000"/>
      </left>
      <right/>
      <top/>
      <bottom style="slantDashDot">
        <color rgb="FFFF0000"/>
      </bottom>
      <diagonal/>
    </border>
    <border>
      <left/>
      <right style="slantDashDot">
        <color rgb="FFFF0000"/>
      </right>
      <top/>
      <bottom style="slantDashDot">
        <color rgb="FFFF0000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/>
      <bottom style="double">
        <color rgb="FFFF0000"/>
      </bottom>
      <diagonal/>
    </border>
    <border>
      <left/>
      <right style="thick">
        <color auto="1"/>
      </right>
      <top/>
      <bottom style="thin">
        <color theme="1"/>
      </bottom>
      <diagonal/>
    </border>
    <border>
      <left/>
      <right style="thick">
        <color auto="1"/>
      </right>
      <top style="double">
        <color rgb="FFFF0000"/>
      </top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9">
    <xf numFmtId="0" fontId="0" fillId="0" borderId="0" xfId="0"/>
    <xf numFmtId="164" fontId="0" fillId="0" borderId="0" xfId="0" applyNumberFormat="1"/>
    <xf numFmtId="1" fontId="0" fillId="0" borderId="0" xfId="0" applyNumberFormat="1"/>
    <xf numFmtId="14" fontId="0" fillId="0" borderId="0" xfId="0" applyNumberFormat="1"/>
    <xf numFmtId="14" fontId="0" fillId="0" borderId="11" xfId="0" applyNumberFormat="1" applyBorder="1"/>
    <xf numFmtId="1" fontId="0" fillId="0" borderId="12" xfId="0" applyNumberFormat="1" applyBorder="1"/>
    <xf numFmtId="164" fontId="0" fillId="0" borderId="12" xfId="0" applyNumberFormat="1" applyBorder="1"/>
    <xf numFmtId="14" fontId="0" fillId="0" borderId="14" xfId="0" applyNumberFormat="1" applyBorder="1"/>
    <xf numFmtId="1" fontId="0" fillId="0" borderId="0" xfId="0" applyNumberFormat="1" applyBorder="1"/>
    <xf numFmtId="164" fontId="0" fillId="0" borderId="0" xfId="0" applyNumberFormat="1" applyBorder="1"/>
    <xf numFmtId="14" fontId="0" fillId="0" borderId="16" xfId="0" applyNumberFormat="1" applyBorder="1"/>
    <xf numFmtId="1" fontId="0" fillId="0" borderId="17" xfId="0" applyNumberFormat="1" applyBorder="1"/>
    <xf numFmtId="164" fontId="0" fillId="0" borderId="13" xfId="0" applyNumberFormat="1" applyBorder="1"/>
    <xf numFmtId="164" fontId="0" fillId="0" borderId="15" xfId="0" applyNumberFormat="1" applyBorder="1"/>
    <xf numFmtId="164" fontId="0" fillId="0" borderId="18" xfId="0" applyNumberFormat="1" applyBorder="1"/>
    <xf numFmtId="1" fontId="0" fillId="0" borderId="14" xfId="0" applyNumberFormat="1" applyBorder="1"/>
    <xf numFmtId="0" fontId="0" fillId="0" borderId="0" xfId="0" applyBorder="1"/>
    <xf numFmtId="0" fontId="0" fillId="0" borderId="11" xfId="0" applyBorder="1"/>
    <xf numFmtId="0" fontId="0" fillId="0" borderId="14" xfId="0" applyBorder="1"/>
    <xf numFmtId="0" fontId="0" fillId="0" borderId="16" xfId="0" applyBorder="1"/>
    <xf numFmtId="14" fontId="0" fillId="0" borderId="22" xfId="0" applyNumberFormat="1" applyBorder="1"/>
    <xf numFmtId="1" fontId="0" fillId="0" borderId="23" xfId="0" applyNumberFormat="1" applyBorder="1"/>
    <xf numFmtId="164" fontId="0" fillId="0" borderId="24" xfId="0" applyNumberFormat="1" applyBorder="1"/>
    <xf numFmtId="14" fontId="0" fillId="0" borderId="23" xfId="0" applyNumberFormat="1" applyBorder="1"/>
    <xf numFmtId="164" fontId="0" fillId="0" borderId="25" xfId="0" applyNumberFormat="1" applyBorder="1"/>
    <xf numFmtId="164" fontId="0" fillId="0" borderId="26" xfId="0" applyNumberFormat="1" applyBorder="1"/>
    <xf numFmtId="164" fontId="0" fillId="0" borderId="27" xfId="0" applyNumberFormat="1" applyBorder="1"/>
    <xf numFmtId="14" fontId="0" fillId="0" borderId="29" xfId="0" applyNumberFormat="1" applyBorder="1"/>
    <xf numFmtId="1" fontId="0" fillId="0" borderId="29" xfId="0" applyNumberFormat="1" applyBorder="1"/>
    <xf numFmtId="164" fontId="0" fillId="0" borderId="28" xfId="0" applyNumberFormat="1" applyBorder="1"/>
    <xf numFmtId="14" fontId="0" fillId="0" borderId="0" xfId="0" applyNumberFormat="1" applyBorder="1"/>
    <xf numFmtId="0" fontId="0" fillId="0" borderId="19" xfId="0" applyBorder="1"/>
    <xf numFmtId="0" fontId="0" fillId="0" borderId="21" xfId="0" applyBorder="1"/>
    <xf numFmtId="0" fontId="0" fillId="0" borderId="20" xfId="0" applyBorder="1"/>
    <xf numFmtId="164" fontId="0" fillId="0" borderId="32" xfId="0" applyNumberFormat="1" applyBorder="1"/>
    <xf numFmtId="14" fontId="0" fillId="0" borderId="17" xfId="0" applyNumberFormat="1" applyBorder="1"/>
    <xf numFmtId="164" fontId="0" fillId="0" borderId="33" xfId="0" applyNumberFormat="1" applyBorder="1"/>
    <xf numFmtId="164" fontId="0" fillId="0" borderId="36" xfId="0" applyNumberFormat="1" applyBorder="1"/>
    <xf numFmtId="14" fontId="0" fillId="0" borderId="37" xfId="0" applyNumberFormat="1" applyBorder="1"/>
    <xf numFmtId="1" fontId="0" fillId="0" borderId="37" xfId="0" applyNumberFormat="1" applyBorder="1"/>
    <xf numFmtId="164" fontId="0" fillId="0" borderId="37" xfId="0" applyNumberFormat="1" applyBorder="1"/>
    <xf numFmtId="0" fontId="0" fillId="0" borderId="34" xfId="0" applyBorder="1"/>
    <xf numFmtId="0" fontId="0" fillId="0" borderId="12" xfId="0" applyBorder="1"/>
    <xf numFmtId="164" fontId="0" fillId="0" borderId="38" xfId="0" applyNumberFormat="1" applyBorder="1"/>
    <xf numFmtId="164" fontId="0" fillId="0" borderId="35" xfId="0" applyNumberFormat="1" applyBorder="1"/>
    <xf numFmtId="0" fontId="16" fillId="0" borderId="0" xfId="0" applyFont="1" applyBorder="1" applyAlignment="1"/>
    <xf numFmtId="164" fontId="0" fillId="0" borderId="19" xfId="0" applyNumberFormat="1" applyBorder="1"/>
    <xf numFmtId="164" fontId="0" fillId="0" borderId="20" xfId="0" applyNumberFormat="1" applyBorder="1"/>
    <xf numFmtId="164" fontId="0" fillId="0" borderId="21" xfId="0" applyNumberFormat="1" applyBorder="1"/>
    <xf numFmtId="0" fontId="0" fillId="0" borderId="10" xfId="0" applyBorder="1" applyAlignment="1">
      <alignment wrapText="1"/>
    </xf>
    <xf numFmtId="0" fontId="0" fillId="0" borderId="19" xfId="0" applyBorder="1" applyAlignment="1">
      <alignment wrapText="1"/>
    </xf>
    <xf numFmtId="1" fontId="0" fillId="0" borderId="19" xfId="0" applyNumberFormat="1" applyFill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42" xfId="0" applyBorder="1"/>
    <xf numFmtId="164" fontId="0" fillId="0" borderId="43" xfId="0" applyNumberFormat="1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165" fontId="0" fillId="0" borderId="43" xfId="0" applyNumberFormat="1" applyBorder="1"/>
    <xf numFmtId="165" fontId="0" fillId="0" borderId="47" xfId="0" applyNumberFormat="1" applyBorder="1"/>
    <xf numFmtId="0" fontId="0" fillId="0" borderId="39" xfId="0" applyBorder="1"/>
    <xf numFmtId="164" fontId="0" fillId="0" borderId="39" xfId="0" applyNumberFormat="1" applyBorder="1"/>
    <xf numFmtId="0" fontId="0" fillId="0" borderId="17" xfId="0" applyBorder="1"/>
    <xf numFmtId="165" fontId="0" fillId="0" borderId="19" xfId="0" applyNumberFormat="1" applyBorder="1"/>
    <xf numFmtId="165" fontId="0" fillId="0" borderId="20" xfId="0" applyNumberFormat="1" applyBorder="1"/>
    <xf numFmtId="165" fontId="0" fillId="0" borderId="21" xfId="0" applyNumberFormat="1" applyBorder="1"/>
    <xf numFmtId="0" fontId="0" fillId="0" borderId="15" xfId="0" applyBorder="1"/>
    <xf numFmtId="164" fontId="0" fillId="0" borderId="19" xfId="0" applyNumberFormat="1" applyBorder="1" applyAlignment="1">
      <alignment wrapText="1"/>
    </xf>
    <xf numFmtId="166" fontId="0" fillId="0" borderId="20" xfId="0" applyNumberFormat="1" applyBorder="1"/>
    <xf numFmtId="166" fontId="0" fillId="0" borderId="21" xfId="0" applyNumberFormat="1" applyBorder="1"/>
    <xf numFmtId="1" fontId="0" fillId="0" borderId="10" xfId="0" applyNumberFormat="1" applyBorder="1" applyAlignment="1">
      <alignment wrapText="1"/>
    </xf>
    <xf numFmtId="164" fontId="0" fillId="0" borderId="17" xfId="0" applyNumberFormat="1" applyBorder="1"/>
    <xf numFmtId="164" fontId="0" fillId="0" borderId="23" xfId="0" applyNumberFormat="1" applyBorder="1"/>
    <xf numFmtId="164" fontId="0" fillId="0" borderId="29" xfId="0" applyNumberFormat="1" applyBorder="1"/>
    <xf numFmtId="0" fontId="0" fillId="0" borderId="18" xfId="0" applyBorder="1"/>
    <xf numFmtId="164" fontId="0" fillId="0" borderId="48" xfId="0" applyNumberFormat="1" applyBorder="1"/>
    <xf numFmtId="164" fontId="0" fillId="0" borderId="49" xfId="0" applyNumberFormat="1" applyBorder="1"/>
    <xf numFmtId="164" fontId="0" fillId="0" borderId="50" xfId="0" applyNumberFormat="1" applyBorder="1"/>
    <xf numFmtId="164" fontId="0" fillId="0" borderId="51" xfId="0" applyNumberFormat="1" applyBorder="1"/>
    <xf numFmtId="164" fontId="0" fillId="0" borderId="52" xfId="0" applyNumberFormat="1" applyBorder="1"/>
    <xf numFmtId="164" fontId="0" fillId="0" borderId="53" xfId="0" applyNumberFormat="1" applyBorder="1"/>
    <xf numFmtId="0" fontId="0" fillId="0" borderId="36" xfId="0" applyBorder="1" applyAlignment="1">
      <alignment wrapText="1"/>
    </xf>
    <xf numFmtId="0" fontId="0" fillId="0" borderId="19" xfId="0" applyBorder="1" applyAlignment="1">
      <alignment horizontal="center" wrapText="1"/>
    </xf>
    <xf numFmtId="0" fontId="0" fillId="0" borderId="54" xfId="0" applyBorder="1"/>
    <xf numFmtId="0" fontId="0" fillId="0" borderId="18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3" xfId="0" applyBorder="1" applyAlignment="1">
      <alignment wrapText="1"/>
    </xf>
    <xf numFmtId="165" fontId="0" fillId="0" borderId="39" xfId="0" applyNumberFormat="1" applyBorder="1"/>
    <xf numFmtId="0" fontId="16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6" fillId="0" borderId="40" xfId="0" applyFont="1" applyBorder="1" applyAlignment="1">
      <alignment horizontal="center"/>
    </xf>
    <xf numFmtId="0" fontId="16" fillId="0" borderId="41" xfId="0" applyFon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0" xfId="0" applyBorder="1"/>
    <xf numFmtId="0" fontId="16" fillId="0" borderId="10" xfId="0" applyFont="1" applyBorder="1"/>
    <xf numFmtId="0" fontId="0" fillId="0" borderId="10" xfId="0" applyFont="1" applyBorder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Курс</a:t>
            </a:r>
            <a:r>
              <a:rPr lang="ru-RU" baseline="0"/>
              <a:t> доллара за 2005-2011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'расчеты для §2.1.'!$A$2:$A$1742</c:f>
              <c:numCache>
                <c:formatCode>m/d/yyyy</c:formatCode>
                <c:ptCount val="1741"/>
                <c:pt idx="0">
                  <c:v>38476</c:v>
                </c:pt>
                <c:pt idx="1">
                  <c:v>38477</c:v>
                </c:pt>
                <c:pt idx="2">
                  <c:v>38478</c:v>
                </c:pt>
                <c:pt idx="3">
                  <c:v>38479</c:v>
                </c:pt>
                <c:pt idx="4">
                  <c:v>38484</c:v>
                </c:pt>
                <c:pt idx="5">
                  <c:v>38485</c:v>
                </c:pt>
                <c:pt idx="6">
                  <c:v>38486</c:v>
                </c:pt>
                <c:pt idx="7">
                  <c:v>38489</c:v>
                </c:pt>
                <c:pt idx="8">
                  <c:v>38490</c:v>
                </c:pt>
                <c:pt idx="9">
                  <c:v>38491</c:v>
                </c:pt>
                <c:pt idx="10">
                  <c:v>38492</c:v>
                </c:pt>
                <c:pt idx="11">
                  <c:v>38493</c:v>
                </c:pt>
                <c:pt idx="12">
                  <c:v>38496</c:v>
                </c:pt>
                <c:pt idx="13">
                  <c:v>38497</c:v>
                </c:pt>
                <c:pt idx="14">
                  <c:v>38498</c:v>
                </c:pt>
                <c:pt idx="15">
                  <c:v>38499</c:v>
                </c:pt>
                <c:pt idx="16">
                  <c:v>38500</c:v>
                </c:pt>
                <c:pt idx="17">
                  <c:v>38503</c:v>
                </c:pt>
                <c:pt idx="18">
                  <c:v>38504</c:v>
                </c:pt>
                <c:pt idx="19">
                  <c:v>38505</c:v>
                </c:pt>
                <c:pt idx="20">
                  <c:v>38506</c:v>
                </c:pt>
                <c:pt idx="21">
                  <c:v>38507</c:v>
                </c:pt>
                <c:pt idx="22">
                  <c:v>38510</c:v>
                </c:pt>
                <c:pt idx="23">
                  <c:v>38511</c:v>
                </c:pt>
                <c:pt idx="24">
                  <c:v>38512</c:v>
                </c:pt>
                <c:pt idx="25">
                  <c:v>38513</c:v>
                </c:pt>
                <c:pt idx="26">
                  <c:v>38514</c:v>
                </c:pt>
                <c:pt idx="27">
                  <c:v>38518</c:v>
                </c:pt>
                <c:pt idx="28">
                  <c:v>38519</c:v>
                </c:pt>
                <c:pt idx="29">
                  <c:v>38520</c:v>
                </c:pt>
                <c:pt idx="30">
                  <c:v>38521</c:v>
                </c:pt>
                <c:pt idx="31">
                  <c:v>38524</c:v>
                </c:pt>
                <c:pt idx="32">
                  <c:v>38525</c:v>
                </c:pt>
                <c:pt idx="33">
                  <c:v>38526</c:v>
                </c:pt>
                <c:pt idx="34">
                  <c:v>38527</c:v>
                </c:pt>
                <c:pt idx="35">
                  <c:v>38528</c:v>
                </c:pt>
                <c:pt idx="36">
                  <c:v>38531</c:v>
                </c:pt>
                <c:pt idx="37">
                  <c:v>38532</c:v>
                </c:pt>
                <c:pt idx="38">
                  <c:v>38533</c:v>
                </c:pt>
                <c:pt idx="39">
                  <c:v>38534</c:v>
                </c:pt>
                <c:pt idx="40">
                  <c:v>38535</c:v>
                </c:pt>
                <c:pt idx="41">
                  <c:v>38538</c:v>
                </c:pt>
                <c:pt idx="42">
                  <c:v>38539</c:v>
                </c:pt>
                <c:pt idx="43">
                  <c:v>38540</c:v>
                </c:pt>
                <c:pt idx="44">
                  <c:v>38541</c:v>
                </c:pt>
                <c:pt idx="45">
                  <c:v>38542</c:v>
                </c:pt>
                <c:pt idx="46">
                  <c:v>38545</c:v>
                </c:pt>
                <c:pt idx="47">
                  <c:v>38546</c:v>
                </c:pt>
                <c:pt idx="48">
                  <c:v>38547</c:v>
                </c:pt>
                <c:pt idx="49">
                  <c:v>38548</c:v>
                </c:pt>
                <c:pt idx="50">
                  <c:v>38549</c:v>
                </c:pt>
                <c:pt idx="51">
                  <c:v>38552</c:v>
                </c:pt>
                <c:pt idx="52">
                  <c:v>38553</c:v>
                </c:pt>
                <c:pt idx="53">
                  <c:v>38554</c:v>
                </c:pt>
                <c:pt idx="54">
                  <c:v>38555</c:v>
                </c:pt>
                <c:pt idx="55">
                  <c:v>38556</c:v>
                </c:pt>
                <c:pt idx="56">
                  <c:v>38559</c:v>
                </c:pt>
                <c:pt idx="57">
                  <c:v>38560</c:v>
                </c:pt>
                <c:pt idx="58">
                  <c:v>38561</c:v>
                </c:pt>
                <c:pt idx="59">
                  <c:v>38562</c:v>
                </c:pt>
                <c:pt idx="60">
                  <c:v>38563</c:v>
                </c:pt>
                <c:pt idx="61">
                  <c:v>38566</c:v>
                </c:pt>
                <c:pt idx="62">
                  <c:v>38567</c:v>
                </c:pt>
                <c:pt idx="63">
                  <c:v>38568</c:v>
                </c:pt>
                <c:pt idx="64">
                  <c:v>38569</c:v>
                </c:pt>
                <c:pt idx="65">
                  <c:v>38570</c:v>
                </c:pt>
                <c:pt idx="66">
                  <c:v>38573</c:v>
                </c:pt>
                <c:pt idx="67">
                  <c:v>38574</c:v>
                </c:pt>
                <c:pt idx="68">
                  <c:v>38575</c:v>
                </c:pt>
                <c:pt idx="69">
                  <c:v>38576</c:v>
                </c:pt>
                <c:pt idx="70">
                  <c:v>38577</c:v>
                </c:pt>
                <c:pt idx="71">
                  <c:v>38580</c:v>
                </c:pt>
                <c:pt idx="72">
                  <c:v>38581</c:v>
                </c:pt>
                <c:pt idx="73">
                  <c:v>38582</c:v>
                </c:pt>
                <c:pt idx="74">
                  <c:v>38583</c:v>
                </c:pt>
                <c:pt idx="75">
                  <c:v>38584</c:v>
                </c:pt>
                <c:pt idx="76">
                  <c:v>38587</c:v>
                </c:pt>
                <c:pt idx="77">
                  <c:v>38588</c:v>
                </c:pt>
                <c:pt idx="78">
                  <c:v>38589</c:v>
                </c:pt>
                <c:pt idx="79">
                  <c:v>38590</c:v>
                </c:pt>
                <c:pt idx="80">
                  <c:v>38591</c:v>
                </c:pt>
                <c:pt idx="81">
                  <c:v>38594</c:v>
                </c:pt>
                <c:pt idx="82">
                  <c:v>38595</c:v>
                </c:pt>
                <c:pt idx="83">
                  <c:v>38596</c:v>
                </c:pt>
                <c:pt idx="84">
                  <c:v>38597</c:v>
                </c:pt>
                <c:pt idx="85">
                  <c:v>38598</c:v>
                </c:pt>
                <c:pt idx="86">
                  <c:v>38601</c:v>
                </c:pt>
                <c:pt idx="87">
                  <c:v>38602</c:v>
                </c:pt>
                <c:pt idx="88">
                  <c:v>38603</c:v>
                </c:pt>
                <c:pt idx="89">
                  <c:v>38604</c:v>
                </c:pt>
                <c:pt idx="90">
                  <c:v>38605</c:v>
                </c:pt>
                <c:pt idx="91">
                  <c:v>38608</c:v>
                </c:pt>
                <c:pt idx="92">
                  <c:v>38609</c:v>
                </c:pt>
                <c:pt idx="93">
                  <c:v>38610</c:v>
                </c:pt>
                <c:pt idx="94">
                  <c:v>38611</c:v>
                </c:pt>
                <c:pt idx="95">
                  <c:v>38612</c:v>
                </c:pt>
                <c:pt idx="96">
                  <c:v>38615</c:v>
                </c:pt>
                <c:pt idx="97">
                  <c:v>38616</c:v>
                </c:pt>
                <c:pt idx="98">
                  <c:v>38617</c:v>
                </c:pt>
                <c:pt idx="99">
                  <c:v>38618</c:v>
                </c:pt>
                <c:pt idx="100">
                  <c:v>38619</c:v>
                </c:pt>
                <c:pt idx="101">
                  <c:v>38622</c:v>
                </c:pt>
                <c:pt idx="102">
                  <c:v>38623</c:v>
                </c:pt>
                <c:pt idx="103">
                  <c:v>38624</c:v>
                </c:pt>
                <c:pt idx="104">
                  <c:v>38625</c:v>
                </c:pt>
                <c:pt idx="105">
                  <c:v>38626</c:v>
                </c:pt>
                <c:pt idx="106">
                  <c:v>38629</c:v>
                </c:pt>
                <c:pt idx="107">
                  <c:v>38630</c:v>
                </c:pt>
                <c:pt idx="108">
                  <c:v>38631</c:v>
                </c:pt>
                <c:pt idx="109">
                  <c:v>38632</c:v>
                </c:pt>
                <c:pt idx="110">
                  <c:v>38633</c:v>
                </c:pt>
                <c:pt idx="111">
                  <c:v>38636</c:v>
                </c:pt>
                <c:pt idx="112">
                  <c:v>38637</c:v>
                </c:pt>
                <c:pt idx="113">
                  <c:v>38638</c:v>
                </c:pt>
                <c:pt idx="114">
                  <c:v>38639</c:v>
                </c:pt>
                <c:pt idx="115">
                  <c:v>38640</c:v>
                </c:pt>
                <c:pt idx="116">
                  <c:v>38643</c:v>
                </c:pt>
                <c:pt idx="117">
                  <c:v>38644</c:v>
                </c:pt>
                <c:pt idx="118">
                  <c:v>38645</c:v>
                </c:pt>
                <c:pt idx="119">
                  <c:v>38646</c:v>
                </c:pt>
                <c:pt idx="120">
                  <c:v>38647</c:v>
                </c:pt>
                <c:pt idx="121">
                  <c:v>38650</c:v>
                </c:pt>
                <c:pt idx="122">
                  <c:v>38651</c:v>
                </c:pt>
                <c:pt idx="123">
                  <c:v>38652</c:v>
                </c:pt>
                <c:pt idx="124">
                  <c:v>38653</c:v>
                </c:pt>
                <c:pt idx="125">
                  <c:v>38654</c:v>
                </c:pt>
                <c:pt idx="126">
                  <c:v>38657</c:v>
                </c:pt>
                <c:pt idx="127">
                  <c:v>38658</c:v>
                </c:pt>
                <c:pt idx="128">
                  <c:v>38659</c:v>
                </c:pt>
                <c:pt idx="129">
                  <c:v>38660</c:v>
                </c:pt>
                <c:pt idx="130">
                  <c:v>38664</c:v>
                </c:pt>
                <c:pt idx="131">
                  <c:v>38665</c:v>
                </c:pt>
                <c:pt idx="132">
                  <c:v>38666</c:v>
                </c:pt>
                <c:pt idx="133">
                  <c:v>38667</c:v>
                </c:pt>
                <c:pt idx="134">
                  <c:v>38668</c:v>
                </c:pt>
                <c:pt idx="135">
                  <c:v>38671</c:v>
                </c:pt>
                <c:pt idx="136">
                  <c:v>38672</c:v>
                </c:pt>
                <c:pt idx="137">
                  <c:v>38673</c:v>
                </c:pt>
                <c:pt idx="138">
                  <c:v>38674</c:v>
                </c:pt>
                <c:pt idx="139">
                  <c:v>38675</c:v>
                </c:pt>
                <c:pt idx="140">
                  <c:v>38678</c:v>
                </c:pt>
                <c:pt idx="141">
                  <c:v>38679</c:v>
                </c:pt>
                <c:pt idx="142">
                  <c:v>38680</c:v>
                </c:pt>
                <c:pt idx="143">
                  <c:v>38681</c:v>
                </c:pt>
                <c:pt idx="144">
                  <c:v>38682</c:v>
                </c:pt>
                <c:pt idx="145">
                  <c:v>38685</c:v>
                </c:pt>
                <c:pt idx="146">
                  <c:v>38686</c:v>
                </c:pt>
                <c:pt idx="147">
                  <c:v>38687</c:v>
                </c:pt>
                <c:pt idx="148">
                  <c:v>38688</c:v>
                </c:pt>
                <c:pt idx="149">
                  <c:v>38689</c:v>
                </c:pt>
                <c:pt idx="150">
                  <c:v>38692</c:v>
                </c:pt>
                <c:pt idx="151">
                  <c:v>38693</c:v>
                </c:pt>
                <c:pt idx="152">
                  <c:v>38694</c:v>
                </c:pt>
                <c:pt idx="153">
                  <c:v>38695</c:v>
                </c:pt>
                <c:pt idx="154">
                  <c:v>38696</c:v>
                </c:pt>
                <c:pt idx="155">
                  <c:v>38699</c:v>
                </c:pt>
                <c:pt idx="156">
                  <c:v>38700</c:v>
                </c:pt>
                <c:pt idx="157">
                  <c:v>38701</c:v>
                </c:pt>
                <c:pt idx="158">
                  <c:v>38702</c:v>
                </c:pt>
                <c:pt idx="159">
                  <c:v>38703</c:v>
                </c:pt>
                <c:pt idx="160">
                  <c:v>38706</c:v>
                </c:pt>
                <c:pt idx="161">
                  <c:v>38707</c:v>
                </c:pt>
                <c:pt idx="162">
                  <c:v>38708</c:v>
                </c:pt>
                <c:pt idx="163">
                  <c:v>38709</c:v>
                </c:pt>
                <c:pt idx="164">
                  <c:v>38710</c:v>
                </c:pt>
                <c:pt idx="165">
                  <c:v>38713</c:v>
                </c:pt>
                <c:pt idx="166">
                  <c:v>38714</c:v>
                </c:pt>
                <c:pt idx="167">
                  <c:v>38715</c:v>
                </c:pt>
                <c:pt idx="168">
                  <c:v>38716</c:v>
                </c:pt>
                <c:pt idx="169">
                  <c:v>38717</c:v>
                </c:pt>
                <c:pt idx="170">
                  <c:v>38728</c:v>
                </c:pt>
                <c:pt idx="171">
                  <c:v>38729</c:v>
                </c:pt>
                <c:pt idx="172">
                  <c:v>38730</c:v>
                </c:pt>
                <c:pt idx="173">
                  <c:v>38731</c:v>
                </c:pt>
                <c:pt idx="174">
                  <c:v>38734</c:v>
                </c:pt>
                <c:pt idx="175">
                  <c:v>38735</c:v>
                </c:pt>
                <c:pt idx="176">
                  <c:v>38736</c:v>
                </c:pt>
                <c:pt idx="177">
                  <c:v>38737</c:v>
                </c:pt>
                <c:pt idx="178">
                  <c:v>38738</c:v>
                </c:pt>
                <c:pt idx="179">
                  <c:v>38741</c:v>
                </c:pt>
                <c:pt idx="180">
                  <c:v>38742</c:v>
                </c:pt>
                <c:pt idx="181">
                  <c:v>38743</c:v>
                </c:pt>
                <c:pt idx="182">
                  <c:v>38744</c:v>
                </c:pt>
                <c:pt idx="183">
                  <c:v>38745</c:v>
                </c:pt>
                <c:pt idx="184">
                  <c:v>38748</c:v>
                </c:pt>
                <c:pt idx="185">
                  <c:v>38749</c:v>
                </c:pt>
                <c:pt idx="186">
                  <c:v>38750</c:v>
                </c:pt>
                <c:pt idx="187">
                  <c:v>38751</c:v>
                </c:pt>
                <c:pt idx="188">
                  <c:v>38752</c:v>
                </c:pt>
                <c:pt idx="189">
                  <c:v>38755</c:v>
                </c:pt>
                <c:pt idx="190">
                  <c:v>38756</c:v>
                </c:pt>
                <c:pt idx="191">
                  <c:v>38757</c:v>
                </c:pt>
                <c:pt idx="192">
                  <c:v>38758</c:v>
                </c:pt>
                <c:pt idx="193">
                  <c:v>38759</c:v>
                </c:pt>
                <c:pt idx="194">
                  <c:v>38762</c:v>
                </c:pt>
                <c:pt idx="195">
                  <c:v>38763</c:v>
                </c:pt>
                <c:pt idx="196">
                  <c:v>38764</c:v>
                </c:pt>
                <c:pt idx="197">
                  <c:v>38765</c:v>
                </c:pt>
                <c:pt idx="198">
                  <c:v>38766</c:v>
                </c:pt>
                <c:pt idx="199">
                  <c:v>38769</c:v>
                </c:pt>
                <c:pt idx="200">
                  <c:v>38770</c:v>
                </c:pt>
                <c:pt idx="201">
                  <c:v>38771</c:v>
                </c:pt>
                <c:pt idx="202">
                  <c:v>38775</c:v>
                </c:pt>
                <c:pt idx="203">
                  <c:v>38776</c:v>
                </c:pt>
                <c:pt idx="204">
                  <c:v>38777</c:v>
                </c:pt>
                <c:pt idx="205">
                  <c:v>38778</c:v>
                </c:pt>
                <c:pt idx="206">
                  <c:v>38779</c:v>
                </c:pt>
                <c:pt idx="207">
                  <c:v>38780</c:v>
                </c:pt>
                <c:pt idx="208">
                  <c:v>38783</c:v>
                </c:pt>
                <c:pt idx="209">
                  <c:v>38784</c:v>
                </c:pt>
                <c:pt idx="210">
                  <c:v>38786</c:v>
                </c:pt>
                <c:pt idx="211">
                  <c:v>38787</c:v>
                </c:pt>
                <c:pt idx="212">
                  <c:v>38790</c:v>
                </c:pt>
                <c:pt idx="213">
                  <c:v>38791</c:v>
                </c:pt>
                <c:pt idx="214">
                  <c:v>38792</c:v>
                </c:pt>
                <c:pt idx="215">
                  <c:v>38793</c:v>
                </c:pt>
                <c:pt idx="216">
                  <c:v>38794</c:v>
                </c:pt>
                <c:pt idx="217">
                  <c:v>38797</c:v>
                </c:pt>
                <c:pt idx="218">
                  <c:v>38798</c:v>
                </c:pt>
                <c:pt idx="219">
                  <c:v>38799</c:v>
                </c:pt>
                <c:pt idx="220">
                  <c:v>38800</c:v>
                </c:pt>
                <c:pt idx="221">
                  <c:v>38801</c:v>
                </c:pt>
                <c:pt idx="222">
                  <c:v>38804</c:v>
                </c:pt>
                <c:pt idx="223">
                  <c:v>38805</c:v>
                </c:pt>
                <c:pt idx="224">
                  <c:v>38806</c:v>
                </c:pt>
                <c:pt idx="225">
                  <c:v>38807</c:v>
                </c:pt>
                <c:pt idx="226">
                  <c:v>38808</c:v>
                </c:pt>
                <c:pt idx="227">
                  <c:v>38811</c:v>
                </c:pt>
                <c:pt idx="228">
                  <c:v>38812</c:v>
                </c:pt>
                <c:pt idx="229">
                  <c:v>38813</c:v>
                </c:pt>
                <c:pt idx="230">
                  <c:v>38814</c:v>
                </c:pt>
                <c:pt idx="231">
                  <c:v>38815</c:v>
                </c:pt>
                <c:pt idx="232">
                  <c:v>38818</c:v>
                </c:pt>
                <c:pt idx="233">
                  <c:v>38819</c:v>
                </c:pt>
                <c:pt idx="234">
                  <c:v>38820</c:v>
                </c:pt>
                <c:pt idx="235">
                  <c:v>38821</c:v>
                </c:pt>
                <c:pt idx="236">
                  <c:v>38822</c:v>
                </c:pt>
                <c:pt idx="237">
                  <c:v>38825</c:v>
                </c:pt>
                <c:pt idx="238">
                  <c:v>38826</c:v>
                </c:pt>
                <c:pt idx="239">
                  <c:v>38827</c:v>
                </c:pt>
                <c:pt idx="240">
                  <c:v>38828</c:v>
                </c:pt>
                <c:pt idx="241">
                  <c:v>38829</c:v>
                </c:pt>
                <c:pt idx="242">
                  <c:v>38832</c:v>
                </c:pt>
                <c:pt idx="243">
                  <c:v>38833</c:v>
                </c:pt>
                <c:pt idx="244">
                  <c:v>38834</c:v>
                </c:pt>
                <c:pt idx="245">
                  <c:v>38835</c:v>
                </c:pt>
                <c:pt idx="246">
                  <c:v>38836</c:v>
                </c:pt>
                <c:pt idx="247">
                  <c:v>38840</c:v>
                </c:pt>
                <c:pt idx="248">
                  <c:v>38841</c:v>
                </c:pt>
                <c:pt idx="249">
                  <c:v>38842</c:v>
                </c:pt>
                <c:pt idx="250">
                  <c:v>38843</c:v>
                </c:pt>
                <c:pt idx="251">
                  <c:v>38844</c:v>
                </c:pt>
                <c:pt idx="252">
                  <c:v>38848</c:v>
                </c:pt>
                <c:pt idx="253">
                  <c:v>38849</c:v>
                </c:pt>
                <c:pt idx="254">
                  <c:v>38850</c:v>
                </c:pt>
                <c:pt idx="255">
                  <c:v>38853</c:v>
                </c:pt>
                <c:pt idx="256">
                  <c:v>38854</c:v>
                </c:pt>
                <c:pt idx="257">
                  <c:v>38855</c:v>
                </c:pt>
                <c:pt idx="258">
                  <c:v>38856</c:v>
                </c:pt>
                <c:pt idx="259">
                  <c:v>38857</c:v>
                </c:pt>
                <c:pt idx="260">
                  <c:v>38860</c:v>
                </c:pt>
                <c:pt idx="261">
                  <c:v>38861</c:v>
                </c:pt>
                <c:pt idx="262">
                  <c:v>38862</c:v>
                </c:pt>
                <c:pt idx="263">
                  <c:v>38863</c:v>
                </c:pt>
                <c:pt idx="264">
                  <c:v>38864</c:v>
                </c:pt>
                <c:pt idx="265">
                  <c:v>38867</c:v>
                </c:pt>
                <c:pt idx="266">
                  <c:v>38868</c:v>
                </c:pt>
                <c:pt idx="267">
                  <c:v>38869</c:v>
                </c:pt>
                <c:pt idx="268">
                  <c:v>38870</c:v>
                </c:pt>
                <c:pt idx="269">
                  <c:v>38871</c:v>
                </c:pt>
                <c:pt idx="270">
                  <c:v>38874</c:v>
                </c:pt>
                <c:pt idx="271">
                  <c:v>38875</c:v>
                </c:pt>
                <c:pt idx="272">
                  <c:v>38876</c:v>
                </c:pt>
                <c:pt idx="273">
                  <c:v>38877</c:v>
                </c:pt>
                <c:pt idx="274">
                  <c:v>38878</c:v>
                </c:pt>
                <c:pt idx="275">
                  <c:v>38882</c:v>
                </c:pt>
                <c:pt idx="276">
                  <c:v>38883</c:v>
                </c:pt>
                <c:pt idx="277">
                  <c:v>38884</c:v>
                </c:pt>
                <c:pt idx="278">
                  <c:v>38885</c:v>
                </c:pt>
                <c:pt idx="279">
                  <c:v>38888</c:v>
                </c:pt>
                <c:pt idx="280">
                  <c:v>38889</c:v>
                </c:pt>
                <c:pt idx="281">
                  <c:v>38890</c:v>
                </c:pt>
                <c:pt idx="282">
                  <c:v>38891</c:v>
                </c:pt>
                <c:pt idx="283">
                  <c:v>38892</c:v>
                </c:pt>
                <c:pt idx="284">
                  <c:v>38895</c:v>
                </c:pt>
                <c:pt idx="285">
                  <c:v>38896</c:v>
                </c:pt>
                <c:pt idx="286">
                  <c:v>38897</c:v>
                </c:pt>
                <c:pt idx="287">
                  <c:v>38898</c:v>
                </c:pt>
                <c:pt idx="288">
                  <c:v>38899</c:v>
                </c:pt>
                <c:pt idx="289">
                  <c:v>38902</c:v>
                </c:pt>
                <c:pt idx="290">
                  <c:v>38903</c:v>
                </c:pt>
                <c:pt idx="291">
                  <c:v>38904</c:v>
                </c:pt>
                <c:pt idx="292">
                  <c:v>38905</c:v>
                </c:pt>
                <c:pt idx="293">
                  <c:v>38906</c:v>
                </c:pt>
                <c:pt idx="294">
                  <c:v>38909</c:v>
                </c:pt>
                <c:pt idx="295">
                  <c:v>38910</c:v>
                </c:pt>
                <c:pt idx="296">
                  <c:v>38911</c:v>
                </c:pt>
                <c:pt idx="297">
                  <c:v>38912</c:v>
                </c:pt>
                <c:pt idx="298">
                  <c:v>38913</c:v>
                </c:pt>
                <c:pt idx="299">
                  <c:v>38916</c:v>
                </c:pt>
                <c:pt idx="300">
                  <c:v>38917</c:v>
                </c:pt>
                <c:pt idx="301">
                  <c:v>38918</c:v>
                </c:pt>
                <c:pt idx="302">
                  <c:v>38919</c:v>
                </c:pt>
                <c:pt idx="303">
                  <c:v>38920</c:v>
                </c:pt>
                <c:pt idx="304">
                  <c:v>38923</c:v>
                </c:pt>
                <c:pt idx="305">
                  <c:v>38924</c:v>
                </c:pt>
                <c:pt idx="306">
                  <c:v>38925</c:v>
                </c:pt>
                <c:pt idx="307">
                  <c:v>38926</c:v>
                </c:pt>
                <c:pt idx="308">
                  <c:v>38927</c:v>
                </c:pt>
                <c:pt idx="309">
                  <c:v>38930</c:v>
                </c:pt>
                <c:pt idx="310">
                  <c:v>38931</c:v>
                </c:pt>
                <c:pt idx="311">
                  <c:v>38932</c:v>
                </c:pt>
                <c:pt idx="312">
                  <c:v>38933</c:v>
                </c:pt>
                <c:pt idx="313">
                  <c:v>38934</c:v>
                </c:pt>
                <c:pt idx="314">
                  <c:v>38937</c:v>
                </c:pt>
                <c:pt idx="315">
                  <c:v>38938</c:v>
                </c:pt>
                <c:pt idx="316">
                  <c:v>38939</c:v>
                </c:pt>
                <c:pt idx="317">
                  <c:v>38940</c:v>
                </c:pt>
                <c:pt idx="318">
                  <c:v>38941</c:v>
                </c:pt>
                <c:pt idx="319">
                  <c:v>38944</c:v>
                </c:pt>
                <c:pt idx="320">
                  <c:v>38945</c:v>
                </c:pt>
                <c:pt idx="321">
                  <c:v>38946</c:v>
                </c:pt>
                <c:pt idx="322">
                  <c:v>38947</c:v>
                </c:pt>
                <c:pt idx="323">
                  <c:v>38948</c:v>
                </c:pt>
                <c:pt idx="324">
                  <c:v>38951</c:v>
                </c:pt>
                <c:pt idx="325">
                  <c:v>38952</c:v>
                </c:pt>
                <c:pt idx="326">
                  <c:v>38953</c:v>
                </c:pt>
                <c:pt idx="327">
                  <c:v>38954</c:v>
                </c:pt>
                <c:pt idx="328">
                  <c:v>38955</c:v>
                </c:pt>
                <c:pt idx="329">
                  <c:v>38958</c:v>
                </c:pt>
                <c:pt idx="330">
                  <c:v>38959</c:v>
                </c:pt>
                <c:pt idx="331">
                  <c:v>38960</c:v>
                </c:pt>
                <c:pt idx="332">
                  <c:v>38961</c:v>
                </c:pt>
                <c:pt idx="333">
                  <c:v>38962</c:v>
                </c:pt>
                <c:pt idx="334">
                  <c:v>38965</c:v>
                </c:pt>
                <c:pt idx="335">
                  <c:v>38966</c:v>
                </c:pt>
                <c:pt idx="336">
                  <c:v>38967</c:v>
                </c:pt>
                <c:pt idx="337">
                  <c:v>38968</c:v>
                </c:pt>
                <c:pt idx="338">
                  <c:v>38969</c:v>
                </c:pt>
                <c:pt idx="339">
                  <c:v>38972</c:v>
                </c:pt>
                <c:pt idx="340">
                  <c:v>38973</c:v>
                </c:pt>
                <c:pt idx="341">
                  <c:v>38974</c:v>
                </c:pt>
                <c:pt idx="342">
                  <c:v>38975</c:v>
                </c:pt>
                <c:pt idx="343">
                  <c:v>38976</c:v>
                </c:pt>
                <c:pt idx="344">
                  <c:v>38979</c:v>
                </c:pt>
                <c:pt idx="345">
                  <c:v>38980</c:v>
                </c:pt>
                <c:pt idx="346">
                  <c:v>38981</c:v>
                </c:pt>
                <c:pt idx="347">
                  <c:v>38982</c:v>
                </c:pt>
                <c:pt idx="348">
                  <c:v>38983</c:v>
                </c:pt>
                <c:pt idx="349">
                  <c:v>38986</c:v>
                </c:pt>
                <c:pt idx="350">
                  <c:v>38987</c:v>
                </c:pt>
                <c:pt idx="351">
                  <c:v>38988</c:v>
                </c:pt>
                <c:pt idx="352">
                  <c:v>38989</c:v>
                </c:pt>
                <c:pt idx="353">
                  <c:v>38990</c:v>
                </c:pt>
                <c:pt idx="354">
                  <c:v>38993</c:v>
                </c:pt>
                <c:pt idx="355">
                  <c:v>38994</c:v>
                </c:pt>
                <c:pt idx="356">
                  <c:v>38995</c:v>
                </c:pt>
                <c:pt idx="357">
                  <c:v>38996</c:v>
                </c:pt>
                <c:pt idx="358">
                  <c:v>38997</c:v>
                </c:pt>
                <c:pt idx="359">
                  <c:v>39000</c:v>
                </c:pt>
                <c:pt idx="360">
                  <c:v>39001</c:v>
                </c:pt>
                <c:pt idx="361">
                  <c:v>39002</c:v>
                </c:pt>
                <c:pt idx="362">
                  <c:v>39003</c:v>
                </c:pt>
                <c:pt idx="363">
                  <c:v>39004</c:v>
                </c:pt>
                <c:pt idx="364">
                  <c:v>39007</c:v>
                </c:pt>
                <c:pt idx="365">
                  <c:v>39008</c:v>
                </c:pt>
                <c:pt idx="366">
                  <c:v>39009</c:v>
                </c:pt>
                <c:pt idx="367">
                  <c:v>39010</c:v>
                </c:pt>
                <c:pt idx="368">
                  <c:v>39011</c:v>
                </c:pt>
                <c:pt idx="369">
                  <c:v>39014</c:v>
                </c:pt>
                <c:pt idx="370">
                  <c:v>39015</c:v>
                </c:pt>
                <c:pt idx="371">
                  <c:v>39016</c:v>
                </c:pt>
                <c:pt idx="372">
                  <c:v>39017</c:v>
                </c:pt>
                <c:pt idx="373">
                  <c:v>39018</c:v>
                </c:pt>
                <c:pt idx="374">
                  <c:v>39021</c:v>
                </c:pt>
                <c:pt idx="375">
                  <c:v>39022</c:v>
                </c:pt>
                <c:pt idx="376">
                  <c:v>39023</c:v>
                </c:pt>
                <c:pt idx="377">
                  <c:v>39024</c:v>
                </c:pt>
                <c:pt idx="378">
                  <c:v>39025</c:v>
                </c:pt>
                <c:pt idx="379">
                  <c:v>39029</c:v>
                </c:pt>
                <c:pt idx="380">
                  <c:v>39030</c:v>
                </c:pt>
                <c:pt idx="381">
                  <c:v>39031</c:v>
                </c:pt>
                <c:pt idx="382">
                  <c:v>39032</c:v>
                </c:pt>
                <c:pt idx="383">
                  <c:v>39035</c:v>
                </c:pt>
                <c:pt idx="384">
                  <c:v>39036</c:v>
                </c:pt>
                <c:pt idx="385">
                  <c:v>39037</c:v>
                </c:pt>
                <c:pt idx="386">
                  <c:v>39038</c:v>
                </c:pt>
                <c:pt idx="387">
                  <c:v>39039</c:v>
                </c:pt>
                <c:pt idx="388">
                  <c:v>39042</c:v>
                </c:pt>
                <c:pt idx="389">
                  <c:v>39043</c:v>
                </c:pt>
                <c:pt idx="390">
                  <c:v>39044</c:v>
                </c:pt>
                <c:pt idx="391">
                  <c:v>39045</c:v>
                </c:pt>
                <c:pt idx="392">
                  <c:v>39046</c:v>
                </c:pt>
                <c:pt idx="393">
                  <c:v>39049</c:v>
                </c:pt>
                <c:pt idx="394">
                  <c:v>39050</c:v>
                </c:pt>
                <c:pt idx="395">
                  <c:v>39051</c:v>
                </c:pt>
                <c:pt idx="396">
                  <c:v>39052</c:v>
                </c:pt>
                <c:pt idx="397">
                  <c:v>39053</c:v>
                </c:pt>
                <c:pt idx="398">
                  <c:v>39056</c:v>
                </c:pt>
                <c:pt idx="399">
                  <c:v>39057</c:v>
                </c:pt>
                <c:pt idx="400">
                  <c:v>39058</c:v>
                </c:pt>
                <c:pt idx="401">
                  <c:v>39059</c:v>
                </c:pt>
                <c:pt idx="402">
                  <c:v>39060</c:v>
                </c:pt>
                <c:pt idx="403">
                  <c:v>39063</c:v>
                </c:pt>
                <c:pt idx="404">
                  <c:v>39064</c:v>
                </c:pt>
                <c:pt idx="405">
                  <c:v>39065</c:v>
                </c:pt>
                <c:pt idx="406">
                  <c:v>39066</c:v>
                </c:pt>
                <c:pt idx="407">
                  <c:v>39067</c:v>
                </c:pt>
                <c:pt idx="408">
                  <c:v>39070</c:v>
                </c:pt>
                <c:pt idx="409">
                  <c:v>39071</c:v>
                </c:pt>
                <c:pt idx="410">
                  <c:v>39072</c:v>
                </c:pt>
                <c:pt idx="411">
                  <c:v>39073</c:v>
                </c:pt>
                <c:pt idx="412">
                  <c:v>39074</c:v>
                </c:pt>
                <c:pt idx="413">
                  <c:v>39077</c:v>
                </c:pt>
                <c:pt idx="414">
                  <c:v>39078</c:v>
                </c:pt>
                <c:pt idx="415">
                  <c:v>39079</c:v>
                </c:pt>
                <c:pt idx="416">
                  <c:v>39080</c:v>
                </c:pt>
                <c:pt idx="417">
                  <c:v>39081</c:v>
                </c:pt>
                <c:pt idx="418">
                  <c:v>39092</c:v>
                </c:pt>
                <c:pt idx="419">
                  <c:v>39093</c:v>
                </c:pt>
                <c:pt idx="420">
                  <c:v>39094</c:v>
                </c:pt>
                <c:pt idx="421">
                  <c:v>39095</c:v>
                </c:pt>
                <c:pt idx="422">
                  <c:v>39098</c:v>
                </c:pt>
                <c:pt idx="423">
                  <c:v>39099</c:v>
                </c:pt>
                <c:pt idx="424">
                  <c:v>39100</c:v>
                </c:pt>
                <c:pt idx="425">
                  <c:v>39101</c:v>
                </c:pt>
                <c:pt idx="426">
                  <c:v>39102</c:v>
                </c:pt>
                <c:pt idx="427">
                  <c:v>39105</c:v>
                </c:pt>
                <c:pt idx="428">
                  <c:v>39106</c:v>
                </c:pt>
                <c:pt idx="429">
                  <c:v>39107</c:v>
                </c:pt>
                <c:pt idx="430">
                  <c:v>39108</c:v>
                </c:pt>
                <c:pt idx="431">
                  <c:v>39109</c:v>
                </c:pt>
                <c:pt idx="432">
                  <c:v>39112</c:v>
                </c:pt>
                <c:pt idx="433">
                  <c:v>39113</c:v>
                </c:pt>
                <c:pt idx="434">
                  <c:v>39114</c:v>
                </c:pt>
                <c:pt idx="435">
                  <c:v>39115</c:v>
                </c:pt>
                <c:pt idx="436">
                  <c:v>39116</c:v>
                </c:pt>
                <c:pt idx="437">
                  <c:v>39119</c:v>
                </c:pt>
                <c:pt idx="438">
                  <c:v>39120</c:v>
                </c:pt>
                <c:pt idx="439">
                  <c:v>39121</c:v>
                </c:pt>
                <c:pt idx="440">
                  <c:v>39122</c:v>
                </c:pt>
                <c:pt idx="441">
                  <c:v>39123</c:v>
                </c:pt>
                <c:pt idx="442">
                  <c:v>39126</c:v>
                </c:pt>
                <c:pt idx="443">
                  <c:v>39127</c:v>
                </c:pt>
                <c:pt idx="444">
                  <c:v>39128</c:v>
                </c:pt>
                <c:pt idx="445">
                  <c:v>39129</c:v>
                </c:pt>
                <c:pt idx="446">
                  <c:v>39130</c:v>
                </c:pt>
                <c:pt idx="447">
                  <c:v>39133</c:v>
                </c:pt>
                <c:pt idx="448">
                  <c:v>39134</c:v>
                </c:pt>
                <c:pt idx="449">
                  <c:v>39135</c:v>
                </c:pt>
                <c:pt idx="450">
                  <c:v>39136</c:v>
                </c:pt>
                <c:pt idx="451">
                  <c:v>39140</c:v>
                </c:pt>
                <c:pt idx="452">
                  <c:v>39141</c:v>
                </c:pt>
                <c:pt idx="453">
                  <c:v>39142</c:v>
                </c:pt>
                <c:pt idx="454">
                  <c:v>39143</c:v>
                </c:pt>
                <c:pt idx="455">
                  <c:v>39144</c:v>
                </c:pt>
                <c:pt idx="456">
                  <c:v>39147</c:v>
                </c:pt>
                <c:pt idx="457">
                  <c:v>39148</c:v>
                </c:pt>
                <c:pt idx="458">
                  <c:v>39149</c:v>
                </c:pt>
                <c:pt idx="459">
                  <c:v>39151</c:v>
                </c:pt>
                <c:pt idx="460">
                  <c:v>39154</c:v>
                </c:pt>
                <c:pt idx="461">
                  <c:v>39155</c:v>
                </c:pt>
                <c:pt idx="462">
                  <c:v>39156</c:v>
                </c:pt>
                <c:pt idx="463">
                  <c:v>39157</c:v>
                </c:pt>
                <c:pt idx="464">
                  <c:v>39158</c:v>
                </c:pt>
                <c:pt idx="465">
                  <c:v>39161</c:v>
                </c:pt>
                <c:pt idx="466">
                  <c:v>39162</c:v>
                </c:pt>
                <c:pt idx="467">
                  <c:v>39163</c:v>
                </c:pt>
                <c:pt idx="468">
                  <c:v>39164</c:v>
                </c:pt>
                <c:pt idx="469">
                  <c:v>39165</c:v>
                </c:pt>
                <c:pt idx="470">
                  <c:v>39168</c:v>
                </c:pt>
                <c:pt idx="471">
                  <c:v>39169</c:v>
                </c:pt>
                <c:pt idx="472">
                  <c:v>39170</c:v>
                </c:pt>
                <c:pt idx="473">
                  <c:v>39171</c:v>
                </c:pt>
                <c:pt idx="474">
                  <c:v>39172</c:v>
                </c:pt>
                <c:pt idx="475">
                  <c:v>39175</c:v>
                </c:pt>
                <c:pt idx="476">
                  <c:v>39176</c:v>
                </c:pt>
                <c:pt idx="477">
                  <c:v>39177</c:v>
                </c:pt>
                <c:pt idx="478">
                  <c:v>39178</c:v>
                </c:pt>
                <c:pt idx="479">
                  <c:v>39179</c:v>
                </c:pt>
                <c:pt idx="480">
                  <c:v>39182</c:v>
                </c:pt>
                <c:pt idx="481">
                  <c:v>39183</c:v>
                </c:pt>
                <c:pt idx="482">
                  <c:v>39184</c:v>
                </c:pt>
                <c:pt idx="483">
                  <c:v>39185</c:v>
                </c:pt>
                <c:pt idx="484">
                  <c:v>39186</c:v>
                </c:pt>
                <c:pt idx="485">
                  <c:v>39189</c:v>
                </c:pt>
                <c:pt idx="486">
                  <c:v>39190</c:v>
                </c:pt>
                <c:pt idx="487">
                  <c:v>39191</c:v>
                </c:pt>
                <c:pt idx="488">
                  <c:v>39192</c:v>
                </c:pt>
                <c:pt idx="489">
                  <c:v>39193</c:v>
                </c:pt>
                <c:pt idx="490">
                  <c:v>39196</c:v>
                </c:pt>
                <c:pt idx="491">
                  <c:v>39197</c:v>
                </c:pt>
                <c:pt idx="492">
                  <c:v>39198</c:v>
                </c:pt>
                <c:pt idx="493">
                  <c:v>39199</c:v>
                </c:pt>
                <c:pt idx="494">
                  <c:v>39200</c:v>
                </c:pt>
                <c:pt idx="495">
                  <c:v>39201</c:v>
                </c:pt>
                <c:pt idx="496">
                  <c:v>39205</c:v>
                </c:pt>
                <c:pt idx="497">
                  <c:v>39206</c:v>
                </c:pt>
                <c:pt idx="498">
                  <c:v>39207</c:v>
                </c:pt>
                <c:pt idx="499">
                  <c:v>39210</c:v>
                </c:pt>
                <c:pt idx="500">
                  <c:v>39211</c:v>
                </c:pt>
                <c:pt idx="501">
                  <c:v>39213</c:v>
                </c:pt>
                <c:pt idx="502">
                  <c:v>39214</c:v>
                </c:pt>
                <c:pt idx="503">
                  <c:v>39217</c:v>
                </c:pt>
                <c:pt idx="504">
                  <c:v>39218</c:v>
                </c:pt>
                <c:pt idx="505">
                  <c:v>39219</c:v>
                </c:pt>
                <c:pt idx="506">
                  <c:v>39220</c:v>
                </c:pt>
                <c:pt idx="507">
                  <c:v>39221</c:v>
                </c:pt>
                <c:pt idx="508">
                  <c:v>39224</c:v>
                </c:pt>
                <c:pt idx="509">
                  <c:v>39225</c:v>
                </c:pt>
                <c:pt idx="510">
                  <c:v>39226</c:v>
                </c:pt>
                <c:pt idx="511">
                  <c:v>39227</c:v>
                </c:pt>
                <c:pt idx="512">
                  <c:v>39228</c:v>
                </c:pt>
                <c:pt idx="513">
                  <c:v>39231</c:v>
                </c:pt>
                <c:pt idx="514">
                  <c:v>39232</c:v>
                </c:pt>
                <c:pt idx="515">
                  <c:v>39233</c:v>
                </c:pt>
                <c:pt idx="516">
                  <c:v>39234</c:v>
                </c:pt>
                <c:pt idx="517">
                  <c:v>39235</c:v>
                </c:pt>
                <c:pt idx="518">
                  <c:v>39238</c:v>
                </c:pt>
                <c:pt idx="519">
                  <c:v>39239</c:v>
                </c:pt>
                <c:pt idx="520">
                  <c:v>39240</c:v>
                </c:pt>
                <c:pt idx="521">
                  <c:v>39241</c:v>
                </c:pt>
                <c:pt idx="522">
                  <c:v>39242</c:v>
                </c:pt>
                <c:pt idx="523">
                  <c:v>39243</c:v>
                </c:pt>
                <c:pt idx="524">
                  <c:v>39247</c:v>
                </c:pt>
                <c:pt idx="525">
                  <c:v>39248</c:v>
                </c:pt>
                <c:pt idx="526">
                  <c:v>39249</c:v>
                </c:pt>
                <c:pt idx="527">
                  <c:v>39252</c:v>
                </c:pt>
                <c:pt idx="528">
                  <c:v>39253</c:v>
                </c:pt>
                <c:pt idx="529">
                  <c:v>39254</c:v>
                </c:pt>
                <c:pt idx="530">
                  <c:v>39255</c:v>
                </c:pt>
                <c:pt idx="531">
                  <c:v>39256</c:v>
                </c:pt>
                <c:pt idx="532">
                  <c:v>39259</c:v>
                </c:pt>
                <c:pt idx="533">
                  <c:v>39260</c:v>
                </c:pt>
                <c:pt idx="534">
                  <c:v>39261</c:v>
                </c:pt>
                <c:pt idx="535">
                  <c:v>39262</c:v>
                </c:pt>
                <c:pt idx="536">
                  <c:v>39263</c:v>
                </c:pt>
                <c:pt idx="537">
                  <c:v>39266</c:v>
                </c:pt>
                <c:pt idx="538">
                  <c:v>39267</c:v>
                </c:pt>
                <c:pt idx="539">
                  <c:v>39268</c:v>
                </c:pt>
                <c:pt idx="540">
                  <c:v>39269</c:v>
                </c:pt>
                <c:pt idx="541">
                  <c:v>39270</c:v>
                </c:pt>
                <c:pt idx="542">
                  <c:v>39273</c:v>
                </c:pt>
                <c:pt idx="543">
                  <c:v>39274</c:v>
                </c:pt>
                <c:pt idx="544">
                  <c:v>39275</c:v>
                </c:pt>
                <c:pt idx="545">
                  <c:v>39276</c:v>
                </c:pt>
                <c:pt idx="546">
                  <c:v>39277</c:v>
                </c:pt>
                <c:pt idx="547">
                  <c:v>39280</c:v>
                </c:pt>
                <c:pt idx="548">
                  <c:v>39281</c:v>
                </c:pt>
                <c:pt idx="549">
                  <c:v>39282</c:v>
                </c:pt>
                <c:pt idx="550">
                  <c:v>39283</c:v>
                </c:pt>
                <c:pt idx="551">
                  <c:v>39284</c:v>
                </c:pt>
                <c:pt idx="552">
                  <c:v>39287</c:v>
                </c:pt>
                <c:pt idx="553">
                  <c:v>39288</c:v>
                </c:pt>
                <c:pt idx="554">
                  <c:v>39289</c:v>
                </c:pt>
                <c:pt idx="555">
                  <c:v>39290</c:v>
                </c:pt>
                <c:pt idx="556">
                  <c:v>39291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39301</c:v>
                </c:pt>
                <c:pt idx="563">
                  <c:v>39302</c:v>
                </c:pt>
                <c:pt idx="564">
                  <c:v>39303</c:v>
                </c:pt>
                <c:pt idx="565">
                  <c:v>39304</c:v>
                </c:pt>
                <c:pt idx="566">
                  <c:v>39305</c:v>
                </c:pt>
                <c:pt idx="567">
                  <c:v>39308</c:v>
                </c:pt>
                <c:pt idx="568">
                  <c:v>39309</c:v>
                </c:pt>
                <c:pt idx="569">
                  <c:v>39310</c:v>
                </c:pt>
                <c:pt idx="570">
                  <c:v>39311</c:v>
                </c:pt>
                <c:pt idx="571">
                  <c:v>39312</c:v>
                </c:pt>
                <c:pt idx="572">
                  <c:v>39315</c:v>
                </c:pt>
                <c:pt idx="573">
                  <c:v>39316</c:v>
                </c:pt>
                <c:pt idx="574">
                  <c:v>39317</c:v>
                </c:pt>
                <c:pt idx="575">
                  <c:v>39318</c:v>
                </c:pt>
                <c:pt idx="576">
                  <c:v>39319</c:v>
                </c:pt>
                <c:pt idx="577">
                  <c:v>39322</c:v>
                </c:pt>
                <c:pt idx="578">
                  <c:v>39323</c:v>
                </c:pt>
                <c:pt idx="579">
                  <c:v>39324</c:v>
                </c:pt>
                <c:pt idx="580">
                  <c:v>39325</c:v>
                </c:pt>
                <c:pt idx="581">
                  <c:v>39326</c:v>
                </c:pt>
                <c:pt idx="582">
                  <c:v>39329</c:v>
                </c:pt>
                <c:pt idx="583">
                  <c:v>39330</c:v>
                </c:pt>
                <c:pt idx="584">
                  <c:v>39331</c:v>
                </c:pt>
                <c:pt idx="585">
                  <c:v>39332</c:v>
                </c:pt>
                <c:pt idx="586">
                  <c:v>39333</c:v>
                </c:pt>
                <c:pt idx="587">
                  <c:v>39336</c:v>
                </c:pt>
                <c:pt idx="588">
                  <c:v>39337</c:v>
                </c:pt>
                <c:pt idx="589">
                  <c:v>39338</c:v>
                </c:pt>
                <c:pt idx="590">
                  <c:v>39339</c:v>
                </c:pt>
                <c:pt idx="591">
                  <c:v>39340</c:v>
                </c:pt>
                <c:pt idx="592">
                  <c:v>39343</c:v>
                </c:pt>
                <c:pt idx="593">
                  <c:v>39344</c:v>
                </c:pt>
                <c:pt idx="594">
                  <c:v>39345</c:v>
                </c:pt>
                <c:pt idx="595">
                  <c:v>39346</c:v>
                </c:pt>
                <c:pt idx="596">
                  <c:v>39347</c:v>
                </c:pt>
                <c:pt idx="597">
                  <c:v>39350</c:v>
                </c:pt>
                <c:pt idx="598">
                  <c:v>39351</c:v>
                </c:pt>
                <c:pt idx="599">
                  <c:v>39352</c:v>
                </c:pt>
                <c:pt idx="600">
                  <c:v>39353</c:v>
                </c:pt>
                <c:pt idx="601">
                  <c:v>39354</c:v>
                </c:pt>
                <c:pt idx="602">
                  <c:v>39357</c:v>
                </c:pt>
                <c:pt idx="603">
                  <c:v>39358</c:v>
                </c:pt>
                <c:pt idx="604">
                  <c:v>39359</c:v>
                </c:pt>
                <c:pt idx="605">
                  <c:v>39360</c:v>
                </c:pt>
                <c:pt idx="606">
                  <c:v>39361</c:v>
                </c:pt>
                <c:pt idx="607">
                  <c:v>39364</c:v>
                </c:pt>
                <c:pt idx="608">
                  <c:v>39365</c:v>
                </c:pt>
                <c:pt idx="609">
                  <c:v>39366</c:v>
                </c:pt>
                <c:pt idx="610">
                  <c:v>39367</c:v>
                </c:pt>
                <c:pt idx="611">
                  <c:v>39368</c:v>
                </c:pt>
                <c:pt idx="612">
                  <c:v>39371</c:v>
                </c:pt>
                <c:pt idx="613">
                  <c:v>39372</c:v>
                </c:pt>
                <c:pt idx="614">
                  <c:v>39373</c:v>
                </c:pt>
                <c:pt idx="615">
                  <c:v>39374</c:v>
                </c:pt>
                <c:pt idx="616">
                  <c:v>39375</c:v>
                </c:pt>
                <c:pt idx="617">
                  <c:v>39378</c:v>
                </c:pt>
                <c:pt idx="618">
                  <c:v>39379</c:v>
                </c:pt>
                <c:pt idx="619">
                  <c:v>39380</c:v>
                </c:pt>
                <c:pt idx="620">
                  <c:v>39381</c:v>
                </c:pt>
                <c:pt idx="621">
                  <c:v>39382</c:v>
                </c:pt>
                <c:pt idx="622">
                  <c:v>39385</c:v>
                </c:pt>
                <c:pt idx="623">
                  <c:v>39386</c:v>
                </c:pt>
                <c:pt idx="624">
                  <c:v>39387</c:v>
                </c:pt>
                <c:pt idx="625">
                  <c:v>39388</c:v>
                </c:pt>
                <c:pt idx="626">
                  <c:v>39389</c:v>
                </c:pt>
                <c:pt idx="627">
                  <c:v>39393</c:v>
                </c:pt>
                <c:pt idx="628">
                  <c:v>39394</c:v>
                </c:pt>
                <c:pt idx="629">
                  <c:v>39395</c:v>
                </c:pt>
                <c:pt idx="630">
                  <c:v>39396</c:v>
                </c:pt>
                <c:pt idx="631">
                  <c:v>39399</c:v>
                </c:pt>
                <c:pt idx="632">
                  <c:v>39400</c:v>
                </c:pt>
                <c:pt idx="633">
                  <c:v>39401</c:v>
                </c:pt>
                <c:pt idx="634">
                  <c:v>39402</c:v>
                </c:pt>
                <c:pt idx="635">
                  <c:v>39403</c:v>
                </c:pt>
                <c:pt idx="636">
                  <c:v>39406</c:v>
                </c:pt>
                <c:pt idx="637">
                  <c:v>39407</c:v>
                </c:pt>
                <c:pt idx="638">
                  <c:v>39408</c:v>
                </c:pt>
                <c:pt idx="639">
                  <c:v>39409</c:v>
                </c:pt>
                <c:pt idx="640">
                  <c:v>39410</c:v>
                </c:pt>
                <c:pt idx="641">
                  <c:v>39413</c:v>
                </c:pt>
                <c:pt idx="642">
                  <c:v>39414</c:v>
                </c:pt>
                <c:pt idx="643">
                  <c:v>39415</c:v>
                </c:pt>
                <c:pt idx="644">
                  <c:v>39416</c:v>
                </c:pt>
                <c:pt idx="645">
                  <c:v>39417</c:v>
                </c:pt>
                <c:pt idx="646">
                  <c:v>39420</c:v>
                </c:pt>
                <c:pt idx="647">
                  <c:v>39421</c:v>
                </c:pt>
                <c:pt idx="648">
                  <c:v>39422</c:v>
                </c:pt>
                <c:pt idx="649">
                  <c:v>39423</c:v>
                </c:pt>
                <c:pt idx="650">
                  <c:v>39424</c:v>
                </c:pt>
                <c:pt idx="651">
                  <c:v>39427</c:v>
                </c:pt>
                <c:pt idx="652">
                  <c:v>39428</c:v>
                </c:pt>
                <c:pt idx="653">
                  <c:v>39429</c:v>
                </c:pt>
                <c:pt idx="654">
                  <c:v>39430</c:v>
                </c:pt>
                <c:pt idx="655">
                  <c:v>39431</c:v>
                </c:pt>
                <c:pt idx="656">
                  <c:v>39434</c:v>
                </c:pt>
                <c:pt idx="657">
                  <c:v>39435</c:v>
                </c:pt>
                <c:pt idx="658">
                  <c:v>39436</c:v>
                </c:pt>
                <c:pt idx="659">
                  <c:v>39437</c:v>
                </c:pt>
                <c:pt idx="660">
                  <c:v>39438</c:v>
                </c:pt>
                <c:pt idx="661">
                  <c:v>39441</c:v>
                </c:pt>
                <c:pt idx="662">
                  <c:v>39442</c:v>
                </c:pt>
                <c:pt idx="663">
                  <c:v>39443</c:v>
                </c:pt>
                <c:pt idx="664">
                  <c:v>39444</c:v>
                </c:pt>
                <c:pt idx="665">
                  <c:v>39445</c:v>
                </c:pt>
                <c:pt idx="666">
                  <c:v>39446</c:v>
                </c:pt>
                <c:pt idx="667">
                  <c:v>39457</c:v>
                </c:pt>
                <c:pt idx="668">
                  <c:v>39458</c:v>
                </c:pt>
                <c:pt idx="669">
                  <c:v>39459</c:v>
                </c:pt>
                <c:pt idx="670">
                  <c:v>39462</c:v>
                </c:pt>
                <c:pt idx="671">
                  <c:v>39463</c:v>
                </c:pt>
                <c:pt idx="672">
                  <c:v>39464</c:v>
                </c:pt>
                <c:pt idx="673">
                  <c:v>39465</c:v>
                </c:pt>
                <c:pt idx="674">
                  <c:v>39466</c:v>
                </c:pt>
                <c:pt idx="675">
                  <c:v>39469</c:v>
                </c:pt>
                <c:pt idx="676">
                  <c:v>39470</c:v>
                </c:pt>
                <c:pt idx="677">
                  <c:v>39471</c:v>
                </c:pt>
                <c:pt idx="678">
                  <c:v>39472</c:v>
                </c:pt>
                <c:pt idx="679">
                  <c:v>39473</c:v>
                </c:pt>
                <c:pt idx="680">
                  <c:v>39476</c:v>
                </c:pt>
                <c:pt idx="681">
                  <c:v>39477</c:v>
                </c:pt>
                <c:pt idx="682">
                  <c:v>39478</c:v>
                </c:pt>
                <c:pt idx="683">
                  <c:v>39479</c:v>
                </c:pt>
                <c:pt idx="684">
                  <c:v>39480</c:v>
                </c:pt>
                <c:pt idx="685">
                  <c:v>39483</c:v>
                </c:pt>
                <c:pt idx="686">
                  <c:v>39484</c:v>
                </c:pt>
                <c:pt idx="687">
                  <c:v>39485</c:v>
                </c:pt>
                <c:pt idx="688">
                  <c:v>39486</c:v>
                </c:pt>
                <c:pt idx="689">
                  <c:v>39487</c:v>
                </c:pt>
                <c:pt idx="690">
                  <c:v>39490</c:v>
                </c:pt>
                <c:pt idx="691">
                  <c:v>39491</c:v>
                </c:pt>
                <c:pt idx="692">
                  <c:v>39492</c:v>
                </c:pt>
                <c:pt idx="693">
                  <c:v>39493</c:v>
                </c:pt>
                <c:pt idx="694">
                  <c:v>39494</c:v>
                </c:pt>
                <c:pt idx="695">
                  <c:v>39497</c:v>
                </c:pt>
                <c:pt idx="696">
                  <c:v>39498</c:v>
                </c:pt>
                <c:pt idx="697">
                  <c:v>39499</c:v>
                </c:pt>
                <c:pt idx="698">
                  <c:v>39500</c:v>
                </c:pt>
                <c:pt idx="699">
                  <c:v>39501</c:v>
                </c:pt>
                <c:pt idx="700">
                  <c:v>39505</c:v>
                </c:pt>
                <c:pt idx="701">
                  <c:v>39506</c:v>
                </c:pt>
                <c:pt idx="702">
                  <c:v>39507</c:v>
                </c:pt>
                <c:pt idx="703">
                  <c:v>39508</c:v>
                </c:pt>
                <c:pt idx="704">
                  <c:v>39511</c:v>
                </c:pt>
                <c:pt idx="705">
                  <c:v>39512</c:v>
                </c:pt>
                <c:pt idx="706">
                  <c:v>39513</c:v>
                </c:pt>
                <c:pt idx="707">
                  <c:v>39514</c:v>
                </c:pt>
                <c:pt idx="708">
                  <c:v>39515</c:v>
                </c:pt>
                <c:pt idx="709">
                  <c:v>39519</c:v>
                </c:pt>
                <c:pt idx="710">
                  <c:v>39520</c:v>
                </c:pt>
                <c:pt idx="711">
                  <c:v>39521</c:v>
                </c:pt>
                <c:pt idx="712">
                  <c:v>39522</c:v>
                </c:pt>
                <c:pt idx="713">
                  <c:v>39525</c:v>
                </c:pt>
                <c:pt idx="714">
                  <c:v>39526</c:v>
                </c:pt>
                <c:pt idx="715">
                  <c:v>39527</c:v>
                </c:pt>
                <c:pt idx="716">
                  <c:v>39528</c:v>
                </c:pt>
                <c:pt idx="717">
                  <c:v>39529</c:v>
                </c:pt>
                <c:pt idx="718">
                  <c:v>39532</c:v>
                </c:pt>
                <c:pt idx="719">
                  <c:v>39533</c:v>
                </c:pt>
                <c:pt idx="720">
                  <c:v>39534</c:v>
                </c:pt>
                <c:pt idx="721">
                  <c:v>39535</c:v>
                </c:pt>
                <c:pt idx="722">
                  <c:v>39536</c:v>
                </c:pt>
                <c:pt idx="723">
                  <c:v>39539</c:v>
                </c:pt>
                <c:pt idx="724">
                  <c:v>39540</c:v>
                </c:pt>
                <c:pt idx="725">
                  <c:v>39541</c:v>
                </c:pt>
                <c:pt idx="726">
                  <c:v>39542</c:v>
                </c:pt>
                <c:pt idx="727">
                  <c:v>39543</c:v>
                </c:pt>
                <c:pt idx="728">
                  <c:v>39546</c:v>
                </c:pt>
                <c:pt idx="729">
                  <c:v>39547</c:v>
                </c:pt>
                <c:pt idx="730">
                  <c:v>39548</c:v>
                </c:pt>
                <c:pt idx="731">
                  <c:v>39549</c:v>
                </c:pt>
                <c:pt idx="732">
                  <c:v>39550</c:v>
                </c:pt>
                <c:pt idx="733">
                  <c:v>39553</c:v>
                </c:pt>
                <c:pt idx="734">
                  <c:v>39554</c:v>
                </c:pt>
                <c:pt idx="735">
                  <c:v>39555</c:v>
                </c:pt>
                <c:pt idx="736">
                  <c:v>39556</c:v>
                </c:pt>
                <c:pt idx="737">
                  <c:v>39557</c:v>
                </c:pt>
                <c:pt idx="738">
                  <c:v>39560</c:v>
                </c:pt>
                <c:pt idx="739">
                  <c:v>39561</c:v>
                </c:pt>
                <c:pt idx="740">
                  <c:v>39562</c:v>
                </c:pt>
                <c:pt idx="741">
                  <c:v>39563</c:v>
                </c:pt>
                <c:pt idx="742">
                  <c:v>39564</c:v>
                </c:pt>
                <c:pt idx="743">
                  <c:v>39567</c:v>
                </c:pt>
                <c:pt idx="744">
                  <c:v>39568</c:v>
                </c:pt>
                <c:pt idx="745">
                  <c:v>39569</c:v>
                </c:pt>
                <c:pt idx="746">
                  <c:v>39573</c:v>
                </c:pt>
                <c:pt idx="747">
                  <c:v>39574</c:v>
                </c:pt>
                <c:pt idx="748">
                  <c:v>39575</c:v>
                </c:pt>
                <c:pt idx="749">
                  <c:v>39576</c:v>
                </c:pt>
                <c:pt idx="750">
                  <c:v>39577</c:v>
                </c:pt>
                <c:pt idx="751">
                  <c:v>39581</c:v>
                </c:pt>
                <c:pt idx="752">
                  <c:v>39582</c:v>
                </c:pt>
                <c:pt idx="753">
                  <c:v>39583</c:v>
                </c:pt>
                <c:pt idx="754">
                  <c:v>39584</c:v>
                </c:pt>
                <c:pt idx="755">
                  <c:v>39585</c:v>
                </c:pt>
                <c:pt idx="756">
                  <c:v>39588</c:v>
                </c:pt>
                <c:pt idx="757">
                  <c:v>39589</c:v>
                </c:pt>
                <c:pt idx="758">
                  <c:v>39590</c:v>
                </c:pt>
                <c:pt idx="759">
                  <c:v>39591</c:v>
                </c:pt>
                <c:pt idx="760">
                  <c:v>39592</c:v>
                </c:pt>
                <c:pt idx="761">
                  <c:v>39595</c:v>
                </c:pt>
                <c:pt idx="762">
                  <c:v>39596</c:v>
                </c:pt>
                <c:pt idx="763">
                  <c:v>39597</c:v>
                </c:pt>
                <c:pt idx="764">
                  <c:v>39598</c:v>
                </c:pt>
                <c:pt idx="765">
                  <c:v>39599</c:v>
                </c:pt>
                <c:pt idx="766">
                  <c:v>39602</c:v>
                </c:pt>
                <c:pt idx="767">
                  <c:v>39603</c:v>
                </c:pt>
                <c:pt idx="768">
                  <c:v>39604</c:v>
                </c:pt>
                <c:pt idx="769">
                  <c:v>39605</c:v>
                </c:pt>
                <c:pt idx="770">
                  <c:v>39606</c:v>
                </c:pt>
                <c:pt idx="771">
                  <c:v>39607</c:v>
                </c:pt>
                <c:pt idx="772">
                  <c:v>39609</c:v>
                </c:pt>
                <c:pt idx="773">
                  <c:v>39610</c:v>
                </c:pt>
                <c:pt idx="774">
                  <c:v>39611</c:v>
                </c:pt>
                <c:pt idx="775">
                  <c:v>39616</c:v>
                </c:pt>
                <c:pt idx="776">
                  <c:v>39617</c:v>
                </c:pt>
                <c:pt idx="777">
                  <c:v>39618</c:v>
                </c:pt>
                <c:pt idx="778">
                  <c:v>39619</c:v>
                </c:pt>
                <c:pt idx="779">
                  <c:v>39620</c:v>
                </c:pt>
                <c:pt idx="780">
                  <c:v>39623</c:v>
                </c:pt>
                <c:pt idx="781">
                  <c:v>39624</c:v>
                </c:pt>
                <c:pt idx="782">
                  <c:v>39625</c:v>
                </c:pt>
                <c:pt idx="783">
                  <c:v>39626</c:v>
                </c:pt>
                <c:pt idx="784">
                  <c:v>39627</c:v>
                </c:pt>
                <c:pt idx="785">
                  <c:v>39630</c:v>
                </c:pt>
                <c:pt idx="786">
                  <c:v>39631</c:v>
                </c:pt>
                <c:pt idx="787">
                  <c:v>39632</c:v>
                </c:pt>
                <c:pt idx="788">
                  <c:v>39633</c:v>
                </c:pt>
                <c:pt idx="789">
                  <c:v>39634</c:v>
                </c:pt>
                <c:pt idx="790">
                  <c:v>39637</c:v>
                </c:pt>
                <c:pt idx="791">
                  <c:v>39638</c:v>
                </c:pt>
                <c:pt idx="792">
                  <c:v>39639</c:v>
                </c:pt>
                <c:pt idx="793">
                  <c:v>39640</c:v>
                </c:pt>
                <c:pt idx="794">
                  <c:v>39641</c:v>
                </c:pt>
                <c:pt idx="795">
                  <c:v>39644</c:v>
                </c:pt>
                <c:pt idx="796">
                  <c:v>39645</c:v>
                </c:pt>
                <c:pt idx="797">
                  <c:v>39646</c:v>
                </c:pt>
                <c:pt idx="798">
                  <c:v>39647</c:v>
                </c:pt>
                <c:pt idx="799">
                  <c:v>39648</c:v>
                </c:pt>
                <c:pt idx="800">
                  <c:v>39651</c:v>
                </c:pt>
                <c:pt idx="801">
                  <c:v>39652</c:v>
                </c:pt>
                <c:pt idx="802">
                  <c:v>39653</c:v>
                </c:pt>
                <c:pt idx="803">
                  <c:v>39654</c:v>
                </c:pt>
                <c:pt idx="804">
                  <c:v>39655</c:v>
                </c:pt>
                <c:pt idx="805">
                  <c:v>39658</c:v>
                </c:pt>
                <c:pt idx="806">
                  <c:v>39659</c:v>
                </c:pt>
                <c:pt idx="807">
                  <c:v>39660</c:v>
                </c:pt>
                <c:pt idx="808">
                  <c:v>39661</c:v>
                </c:pt>
                <c:pt idx="809">
                  <c:v>39662</c:v>
                </c:pt>
                <c:pt idx="810">
                  <c:v>39665</c:v>
                </c:pt>
                <c:pt idx="811">
                  <c:v>39666</c:v>
                </c:pt>
                <c:pt idx="812">
                  <c:v>39667</c:v>
                </c:pt>
                <c:pt idx="813">
                  <c:v>39668</c:v>
                </c:pt>
                <c:pt idx="814">
                  <c:v>39669</c:v>
                </c:pt>
                <c:pt idx="815">
                  <c:v>39672</c:v>
                </c:pt>
                <c:pt idx="816">
                  <c:v>39673</c:v>
                </c:pt>
                <c:pt idx="817">
                  <c:v>39674</c:v>
                </c:pt>
                <c:pt idx="818">
                  <c:v>39675</c:v>
                </c:pt>
                <c:pt idx="819">
                  <c:v>39676</c:v>
                </c:pt>
                <c:pt idx="820">
                  <c:v>39679</c:v>
                </c:pt>
                <c:pt idx="821">
                  <c:v>39680</c:v>
                </c:pt>
                <c:pt idx="822">
                  <c:v>39681</c:v>
                </c:pt>
                <c:pt idx="823">
                  <c:v>39682</c:v>
                </c:pt>
                <c:pt idx="824">
                  <c:v>39683</c:v>
                </c:pt>
                <c:pt idx="825">
                  <c:v>39686</c:v>
                </c:pt>
                <c:pt idx="826">
                  <c:v>39687</c:v>
                </c:pt>
                <c:pt idx="827">
                  <c:v>39688</c:v>
                </c:pt>
                <c:pt idx="828">
                  <c:v>39689</c:v>
                </c:pt>
                <c:pt idx="829">
                  <c:v>39690</c:v>
                </c:pt>
                <c:pt idx="830">
                  <c:v>39693</c:v>
                </c:pt>
                <c:pt idx="831">
                  <c:v>39694</c:v>
                </c:pt>
                <c:pt idx="832">
                  <c:v>39695</c:v>
                </c:pt>
                <c:pt idx="833">
                  <c:v>39696</c:v>
                </c:pt>
                <c:pt idx="834">
                  <c:v>39697</c:v>
                </c:pt>
                <c:pt idx="835">
                  <c:v>39700</c:v>
                </c:pt>
                <c:pt idx="836">
                  <c:v>39701</c:v>
                </c:pt>
                <c:pt idx="837">
                  <c:v>39702</c:v>
                </c:pt>
                <c:pt idx="838">
                  <c:v>39703</c:v>
                </c:pt>
                <c:pt idx="839">
                  <c:v>39704</c:v>
                </c:pt>
                <c:pt idx="840">
                  <c:v>39707</c:v>
                </c:pt>
                <c:pt idx="841">
                  <c:v>39708</c:v>
                </c:pt>
                <c:pt idx="842">
                  <c:v>39709</c:v>
                </c:pt>
                <c:pt idx="843">
                  <c:v>39710</c:v>
                </c:pt>
                <c:pt idx="844">
                  <c:v>39711</c:v>
                </c:pt>
                <c:pt idx="845">
                  <c:v>39714</c:v>
                </c:pt>
                <c:pt idx="846">
                  <c:v>39715</c:v>
                </c:pt>
                <c:pt idx="847">
                  <c:v>39716</c:v>
                </c:pt>
                <c:pt idx="848">
                  <c:v>39717</c:v>
                </c:pt>
                <c:pt idx="849">
                  <c:v>39718</c:v>
                </c:pt>
                <c:pt idx="850">
                  <c:v>39721</c:v>
                </c:pt>
                <c:pt idx="851">
                  <c:v>39722</c:v>
                </c:pt>
                <c:pt idx="852">
                  <c:v>39723</c:v>
                </c:pt>
                <c:pt idx="853">
                  <c:v>39724</c:v>
                </c:pt>
                <c:pt idx="854">
                  <c:v>39725</c:v>
                </c:pt>
                <c:pt idx="855">
                  <c:v>39728</c:v>
                </c:pt>
                <c:pt idx="856">
                  <c:v>39729</c:v>
                </c:pt>
                <c:pt idx="857">
                  <c:v>39730</c:v>
                </c:pt>
                <c:pt idx="858">
                  <c:v>39731</c:v>
                </c:pt>
                <c:pt idx="859">
                  <c:v>39732</c:v>
                </c:pt>
                <c:pt idx="860">
                  <c:v>39735</c:v>
                </c:pt>
                <c:pt idx="861">
                  <c:v>39736</c:v>
                </c:pt>
                <c:pt idx="862">
                  <c:v>39737</c:v>
                </c:pt>
                <c:pt idx="863">
                  <c:v>39738</c:v>
                </c:pt>
                <c:pt idx="864">
                  <c:v>39739</c:v>
                </c:pt>
                <c:pt idx="865">
                  <c:v>39742</c:v>
                </c:pt>
                <c:pt idx="866">
                  <c:v>39743</c:v>
                </c:pt>
                <c:pt idx="867">
                  <c:v>39744</c:v>
                </c:pt>
                <c:pt idx="868">
                  <c:v>39745</c:v>
                </c:pt>
                <c:pt idx="869">
                  <c:v>39746</c:v>
                </c:pt>
                <c:pt idx="870">
                  <c:v>39749</c:v>
                </c:pt>
                <c:pt idx="871">
                  <c:v>39750</c:v>
                </c:pt>
                <c:pt idx="872">
                  <c:v>39751</c:v>
                </c:pt>
                <c:pt idx="873">
                  <c:v>39752</c:v>
                </c:pt>
                <c:pt idx="874">
                  <c:v>39753</c:v>
                </c:pt>
                <c:pt idx="875">
                  <c:v>39754</c:v>
                </c:pt>
                <c:pt idx="876">
                  <c:v>39758</c:v>
                </c:pt>
                <c:pt idx="877">
                  <c:v>39759</c:v>
                </c:pt>
                <c:pt idx="878">
                  <c:v>39760</c:v>
                </c:pt>
                <c:pt idx="879">
                  <c:v>39763</c:v>
                </c:pt>
                <c:pt idx="880">
                  <c:v>39764</c:v>
                </c:pt>
                <c:pt idx="881">
                  <c:v>39765</c:v>
                </c:pt>
                <c:pt idx="882">
                  <c:v>39766</c:v>
                </c:pt>
                <c:pt idx="883">
                  <c:v>39767</c:v>
                </c:pt>
                <c:pt idx="884">
                  <c:v>39770</c:v>
                </c:pt>
                <c:pt idx="885">
                  <c:v>39771</c:v>
                </c:pt>
                <c:pt idx="886">
                  <c:v>39772</c:v>
                </c:pt>
                <c:pt idx="887">
                  <c:v>39773</c:v>
                </c:pt>
                <c:pt idx="888">
                  <c:v>39774</c:v>
                </c:pt>
                <c:pt idx="889">
                  <c:v>39777</c:v>
                </c:pt>
                <c:pt idx="890">
                  <c:v>39778</c:v>
                </c:pt>
                <c:pt idx="891">
                  <c:v>39779</c:v>
                </c:pt>
                <c:pt idx="892">
                  <c:v>39780</c:v>
                </c:pt>
                <c:pt idx="893">
                  <c:v>39781</c:v>
                </c:pt>
                <c:pt idx="894">
                  <c:v>39784</c:v>
                </c:pt>
                <c:pt idx="895">
                  <c:v>39785</c:v>
                </c:pt>
                <c:pt idx="896">
                  <c:v>39786</c:v>
                </c:pt>
                <c:pt idx="897">
                  <c:v>39787</c:v>
                </c:pt>
                <c:pt idx="898">
                  <c:v>39788</c:v>
                </c:pt>
                <c:pt idx="899">
                  <c:v>39791</c:v>
                </c:pt>
                <c:pt idx="900">
                  <c:v>39792</c:v>
                </c:pt>
                <c:pt idx="901">
                  <c:v>39793</c:v>
                </c:pt>
                <c:pt idx="902">
                  <c:v>39794</c:v>
                </c:pt>
                <c:pt idx="903">
                  <c:v>39795</c:v>
                </c:pt>
                <c:pt idx="904">
                  <c:v>39798</c:v>
                </c:pt>
                <c:pt idx="905">
                  <c:v>39799</c:v>
                </c:pt>
                <c:pt idx="906">
                  <c:v>39800</c:v>
                </c:pt>
                <c:pt idx="907">
                  <c:v>39801</c:v>
                </c:pt>
                <c:pt idx="908">
                  <c:v>39802</c:v>
                </c:pt>
                <c:pt idx="909">
                  <c:v>39805</c:v>
                </c:pt>
                <c:pt idx="910">
                  <c:v>39806</c:v>
                </c:pt>
                <c:pt idx="911">
                  <c:v>39807</c:v>
                </c:pt>
                <c:pt idx="912">
                  <c:v>39808</c:v>
                </c:pt>
                <c:pt idx="913">
                  <c:v>39809</c:v>
                </c:pt>
                <c:pt idx="914">
                  <c:v>39812</c:v>
                </c:pt>
                <c:pt idx="915">
                  <c:v>39813</c:v>
                </c:pt>
                <c:pt idx="916">
                  <c:v>39814</c:v>
                </c:pt>
                <c:pt idx="917">
                  <c:v>39825</c:v>
                </c:pt>
                <c:pt idx="918">
                  <c:v>39826</c:v>
                </c:pt>
                <c:pt idx="919">
                  <c:v>39827</c:v>
                </c:pt>
                <c:pt idx="920">
                  <c:v>39828</c:v>
                </c:pt>
                <c:pt idx="921">
                  <c:v>39829</c:v>
                </c:pt>
                <c:pt idx="922">
                  <c:v>39830</c:v>
                </c:pt>
                <c:pt idx="923">
                  <c:v>39833</c:v>
                </c:pt>
                <c:pt idx="924">
                  <c:v>39834</c:v>
                </c:pt>
                <c:pt idx="925">
                  <c:v>39835</c:v>
                </c:pt>
                <c:pt idx="926">
                  <c:v>39836</c:v>
                </c:pt>
                <c:pt idx="927">
                  <c:v>39837</c:v>
                </c:pt>
                <c:pt idx="928">
                  <c:v>39840</c:v>
                </c:pt>
                <c:pt idx="929">
                  <c:v>39841</c:v>
                </c:pt>
                <c:pt idx="930">
                  <c:v>39842</c:v>
                </c:pt>
                <c:pt idx="931">
                  <c:v>39843</c:v>
                </c:pt>
                <c:pt idx="932">
                  <c:v>39844</c:v>
                </c:pt>
                <c:pt idx="933">
                  <c:v>39847</c:v>
                </c:pt>
                <c:pt idx="934">
                  <c:v>39848</c:v>
                </c:pt>
                <c:pt idx="935">
                  <c:v>39849</c:v>
                </c:pt>
                <c:pt idx="936">
                  <c:v>39850</c:v>
                </c:pt>
                <c:pt idx="937">
                  <c:v>39851</c:v>
                </c:pt>
                <c:pt idx="938">
                  <c:v>39854</c:v>
                </c:pt>
                <c:pt idx="939">
                  <c:v>39855</c:v>
                </c:pt>
                <c:pt idx="940">
                  <c:v>39856</c:v>
                </c:pt>
                <c:pt idx="941">
                  <c:v>39857</c:v>
                </c:pt>
                <c:pt idx="942">
                  <c:v>39858</c:v>
                </c:pt>
                <c:pt idx="943">
                  <c:v>39861</c:v>
                </c:pt>
                <c:pt idx="944">
                  <c:v>39862</c:v>
                </c:pt>
                <c:pt idx="945">
                  <c:v>39863</c:v>
                </c:pt>
                <c:pt idx="946">
                  <c:v>39864</c:v>
                </c:pt>
                <c:pt idx="947">
                  <c:v>39865</c:v>
                </c:pt>
                <c:pt idx="948">
                  <c:v>39869</c:v>
                </c:pt>
                <c:pt idx="949">
                  <c:v>39870</c:v>
                </c:pt>
                <c:pt idx="950">
                  <c:v>39871</c:v>
                </c:pt>
                <c:pt idx="951">
                  <c:v>39872</c:v>
                </c:pt>
                <c:pt idx="952">
                  <c:v>39875</c:v>
                </c:pt>
                <c:pt idx="953">
                  <c:v>39876</c:v>
                </c:pt>
                <c:pt idx="954">
                  <c:v>39877</c:v>
                </c:pt>
                <c:pt idx="955">
                  <c:v>39878</c:v>
                </c:pt>
                <c:pt idx="956">
                  <c:v>39879</c:v>
                </c:pt>
                <c:pt idx="957">
                  <c:v>39883</c:v>
                </c:pt>
                <c:pt idx="958">
                  <c:v>39884</c:v>
                </c:pt>
                <c:pt idx="959">
                  <c:v>39885</c:v>
                </c:pt>
                <c:pt idx="960">
                  <c:v>39886</c:v>
                </c:pt>
                <c:pt idx="961">
                  <c:v>39889</c:v>
                </c:pt>
                <c:pt idx="962">
                  <c:v>39890</c:v>
                </c:pt>
                <c:pt idx="963">
                  <c:v>39891</c:v>
                </c:pt>
                <c:pt idx="964">
                  <c:v>39892</c:v>
                </c:pt>
                <c:pt idx="965">
                  <c:v>39893</c:v>
                </c:pt>
                <c:pt idx="966">
                  <c:v>39896</c:v>
                </c:pt>
                <c:pt idx="967">
                  <c:v>39897</c:v>
                </c:pt>
                <c:pt idx="968">
                  <c:v>39898</c:v>
                </c:pt>
                <c:pt idx="969">
                  <c:v>39899</c:v>
                </c:pt>
                <c:pt idx="970">
                  <c:v>39900</c:v>
                </c:pt>
                <c:pt idx="971">
                  <c:v>39903</c:v>
                </c:pt>
                <c:pt idx="972">
                  <c:v>39904</c:v>
                </c:pt>
                <c:pt idx="973">
                  <c:v>39905</c:v>
                </c:pt>
                <c:pt idx="974">
                  <c:v>39906</c:v>
                </c:pt>
                <c:pt idx="975">
                  <c:v>39907</c:v>
                </c:pt>
                <c:pt idx="976">
                  <c:v>39910</c:v>
                </c:pt>
                <c:pt idx="977">
                  <c:v>39911</c:v>
                </c:pt>
                <c:pt idx="978">
                  <c:v>39912</c:v>
                </c:pt>
                <c:pt idx="979">
                  <c:v>39913</c:v>
                </c:pt>
                <c:pt idx="980">
                  <c:v>39914</c:v>
                </c:pt>
                <c:pt idx="981">
                  <c:v>39917</c:v>
                </c:pt>
                <c:pt idx="982">
                  <c:v>39918</c:v>
                </c:pt>
                <c:pt idx="983">
                  <c:v>39919</c:v>
                </c:pt>
                <c:pt idx="984">
                  <c:v>39920</c:v>
                </c:pt>
                <c:pt idx="985">
                  <c:v>39921</c:v>
                </c:pt>
                <c:pt idx="986">
                  <c:v>39924</c:v>
                </c:pt>
                <c:pt idx="987">
                  <c:v>39925</c:v>
                </c:pt>
                <c:pt idx="988">
                  <c:v>39926</c:v>
                </c:pt>
                <c:pt idx="989">
                  <c:v>39927</c:v>
                </c:pt>
                <c:pt idx="990">
                  <c:v>39928</c:v>
                </c:pt>
                <c:pt idx="991">
                  <c:v>39931</c:v>
                </c:pt>
                <c:pt idx="992">
                  <c:v>39932</c:v>
                </c:pt>
                <c:pt idx="993">
                  <c:v>39933</c:v>
                </c:pt>
                <c:pt idx="994">
                  <c:v>39934</c:v>
                </c:pt>
                <c:pt idx="995">
                  <c:v>39938</c:v>
                </c:pt>
                <c:pt idx="996">
                  <c:v>39939</c:v>
                </c:pt>
                <c:pt idx="997">
                  <c:v>39940</c:v>
                </c:pt>
                <c:pt idx="998">
                  <c:v>39941</c:v>
                </c:pt>
                <c:pt idx="999">
                  <c:v>39942</c:v>
                </c:pt>
                <c:pt idx="1000">
                  <c:v>39946</c:v>
                </c:pt>
                <c:pt idx="1001">
                  <c:v>39947</c:v>
                </c:pt>
                <c:pt idx="1002">
                  <c:v>39948</c:v>
                </c:pt>
                <c:pt idx="1003">
                  <c:v>39949</c:v>
                </c:pt>
                <c:pt idx="1004">
                  <c:v>39952</c:v>
                </c:pt>
                <c:pt idx="1005">
                  <c:v>39953</c:v>
                </c:pt>
                <c:pt idx="1006">
                  <c:v>39954</c:v>
                </c:pt>
                <c:pt idx="1007">
                  <c:v>39955</c:v>
                </c:pt>
                <c:pt idx="1008">
                  <c:v>39956</c:v>
                </c:pt>
                <c:pt idx="1009">
                  <c:v>39959</c:v>
                </c:pt>
                <c:pt idx="1010">
                  <c:v>39960</c:v>
                </c:pt>
                <c:pt idx="1011">
                  <c:v>39961</c:v>
                </c:pt>
                <c:pt idx="1012">
                  <c:v>39962</c:v>
                </c:pt>
                <c:pt idx="1013">
                  <c:v>39963</c:v>
                </c:pt>
                <c:pt idx="1014">
                  <c:v>39966</c:v>
                </c:pt>
                <c:pt idx="1015">
                  <c:v>39967</c:v>
                </c:pt>
                <c:pt idx="1016">
                  <c:v>39968</c:v>
                </c:pt>
                <c:pt idx="1017">
                  <c:v>39969</c:v>
                </c:pt>
                <c:pt idx="1018">
                  <c:v>39970</c:v>
                </c:pt>
                <c:pt idx="1019">
                  <c:v>39973</c:v>
                </c:pt>
                <c:pt idx="1020">
                  <c:v>39974</c:v>
                </c:pt>
                <c:pt idx="1021">
                  <c:v>39975</c:v>
                </c:pt>
                <c:pt idx="1022">
                  <c:v>39976</c:v>
                </c:pt>
                <c:pt idx="1023">
                  <c:v>39980</c:v>
                </c:pt>
                <c:pt idx="1024">
                  <c:v>39981</c:v>
                </c:pt>
                <c:pt idx="1025">
                  <c:v>39982</c:v>
                </c:pt>
                <c:pt idx="1026">
                  <c:v>39983</c:v>
                </c:pt>
                <c:pt idx="1027">
                  <c:v>39984</c:v>
                </c:pt>
                <c:pt idx="1028">
                  <c:v>39987</c:v>
                </c:pt>
                <c:pt idx="1029">
                  <c:v>39988</c:v>
                </c:pt>
                <c:pt idx="1030">
                  <c:v>39989</c:v>
                </c:pt>
                <c:pt idx="1031">
                  <c:v>39990</c:v>
                </c:pt>
                <c:pt idx="1032">
                  <c:v>39991</c:v>
                </c:pt>
                <c:pt idx="1033">
                  <c:v>39994</c:v>
                </c:pt>
                <c:pt idx="1034">
                  <c:v>39995</c:v>
                </c:pt>
                <c:pt idx="1035">
                  <c:v>39996</c:v>
                </c:pt>
                <c:pt idx="1036">
                  <c:v>39997</c:v>
                </c:pt>
                <c:pt idx="1037">
                  <c:v>39998</c:v>
                </c:pt>
                <c:pt idx="1038">
                  <c:v>40001</c:v>
                </c:pt>
                <c:pt idx="1039">
                  <c:v>40002</c:v>
                </c:pt>
                <c:pt idx="1040">
                  <c:v>40003</c:v>
                </c:pt>
                <c:pt idx="1041">
                  <c:v>40004</c:v>
                </c:pt>
                <c:pt idx="1042">
                  <c:v>40005</c:v>
                </c:pt>
                <c:pt idx="1043">
                  <c:v>40008</c:v>
                </c:pt>
                <c:pt idx="1044">
                  <c:v>40009</c:v>
                </c:pt>
                <c:pt idx="1045">
                  <c:v>40010</c:v>
                </c:pt>
                <c:pt idx="1046">
                  <c:v>40011</c:v>
                </c:pt>
                <c:pt idx="1047">
                  <c:v>40012</c:v>
                </c:pt>
                <c:pt idx="1048">
                  <c:v>40015</c:v>
                </c:pt>
                <c:pt idx="1049">
                  <c:v>40016</c:v>
                </c:pt>
                <c:pt idx="1050">
                  <c:v>40017</c:v>
                </c:pt>
                <c:pt idx="1051">
                  <c:v>40018</c:v>
                </c:pt>
                <c:pt idx="1052">
                  <c:v>40019</c:v>
                </c:pt>
                <c:pt idx="1053">
                  <c:v>40022</c:v>
                </c:pt>
                <c:pt idx="1054">
                  <c:v>40023</c:v>
                </c:pt>
                <c:pt idx="1055">
                  <c:v>40024</c:v>
                </c:pt>
                <c:pt idx="1056">
                  <c:v>40025</c:v>
                </c:pt>
                <c:pt idx="1057">
                  <c:v>40026</c:v>
                </c:pt>
                <c:pt idx="1058">
                  <c:v>40029</c:v>
                </c:pt>
                <c:pt idx="1059">
                  <c:v>40030</c:v>
                </c:pt>
                <c:pt idx="1060">
                  <c:v>40031</c:v>
                </c:pt>
                <c:pt idx="1061">
                  <c:v>40032</c:v>
                </c:pt>
                <c:pt idx="1062">
                  <c:v>40033</c:v>
                </c:pt>
                <c:pt idx="1063">
                  <c:v>40036</c:v>
                </c:pt>
                <c:pt idx="1064">
                  <c:v>40037</c:v>
                </c:pt>
                <c:pt idx="1065">
                  <c:v>40038</c:v>
                </c:pt>
                <c:pt idx="1066">
                  <c:v>40039</c:v>
                </c:pt>
                <c:pt idx="1067">
                  <c:v>40040</c:v>
                </c:pt>
                <c:pt idx="1068">
                  <c:v>40043</c:v>
                </c:pt>
                <c:pt idx="1069">
                  <c:v>40044</c:v>
                </c:pt>
                <c:pt idx="1070">
                  <c:v>40045</c:v>
                </c:pt>
                <c:pt idx="1071">
                  <c:v>40046</c:v>
                </c:pt>
                <c:pt idx="1072">
                  <c:v>40047</c:v>
                </c:pt>
                <c:pt idx="1073">
                  <c:v>40050</c:v>
                </c:pt>
                <c:pt idx="1074">
                  <c:v>40051</c:v>
                </c:pt>
                <c:pt idx="1075">
                  <c:v>40052</c:v>
                </c:pt>
                <c:pt idx="1076">
                  <c:v>40053</c:v>
                </c:pt>
                <c:pt idx="1077">
                  <c:v>40054</c:v>
                </c:pt>
                <c:pt idx="1078">
                  <c:v>40057</c:v>
                </c:pt>
                <c:pt idx="1079">
                  <c:v>40058</c:v>
                </c:pt>
                <c:pt idx="1080">
                  <c:v>40059</c:v>
                </c:pt>
                <c:pt idx="1081">
                  <c:v>40060</c:v>
                </c:pt>
                <c:pt idx="1082">
                  <c:v>40061</c:v>
                </c:pt>
                <c:pt idx="1083">
                  <c:v>40064</c:v>
                </c:pt>
                <c:pt idx="1084">
                  <c:v>40065</c:v>
                </c:pt>
                <c:pt idx="1085">
                  <c:v>40066</c:v>
                </c:pt>
                <c:pt idx="1086">
                  <c:v>40067</c:v>
                </c:pt>
                <c:pt idx="1087">
                  <c:v>40068</c:v>
                </c:pt>
                <c:pt idx="1088">
                  <c:v>40071</c:v>
                </c:pt>
                <c:pt idx="1089">
                  <c:v>40072</c:v>
                </c:pt>
                <c:pt idx="1090">
                  <c:v>40073</c:v>
                </c:pt>
                <c:pt idx="1091">
                  <c:v>40074</c:v>
                </c:pt>
                <c:pt idx="1092">
                  <c:v>40075</c:v>
                </c:pt>
                <c:pt idx="1093">
                  <c:v>40078</c:v>
                </c:pt>
                <c:pt idx="1094">
                  <c:v>40079</c:v>
                </c:pt>
                <c:pt idx="1095">
                  <c:v>40080</c:v>
                </c:pt>
                <c:pt idx="1096">
                  <c:v>40081</c:v>
                </c:pt>
                <c:pt idx="1097">
                  <c:v>40082</c:v>
                </c:pt>
                <c:pt idx="1098">
                  <c:v>40085</c:v>
                </c:pt>
                <c:pt idx="1099">
                  <c:v>40086</c:v>
                </c:pt>
                <c:pt idx="1100">
                  <c:v>40087</c:v>
                </c:pt>
                <c:pt idx="1101">
                  <c:v>40088</c:v>
                </c:pt>
                <c:pt idx="1102">
                  <c:v>40089</c:v>
                </c:pt>
                <c:pt idx="1103">
                  <c:v>40092</c:v>
                </c:pt>
                <c:pt idx="1104">
                  <c:v>40093</c:v>
                </c:pt>
                <c:pt idx="1105">
                  <c:v>40094</c:v>
                </c:pt>
                <c:pt idx="1106">
                  <c:v>40095</c:v>
                </c:pt>
                <c:pt idx="1107">
                  <c:v>40096</c:v>
                </c:pt>
                <c:pt idx="1108">
                  <c:v>40099</c:v>
                </c:pt>
                <c:pt idx="1109">
                  <c:v>40100</c:v>
                </c:pt>
                <c:pt idx="1110">
                  <c:v>40101</c:v>
                </c:pt>
                <c:pt idx="1111">
                  <c:v>40102</c:v>
                </c:pt>
                <c:pt idx="1112">
                  <c:v>40103</c:v>
                </c:pt>
                <c:pt idx="1113">
                  <c:v>40106</c:v>
                </c:pt>
                <c:pt idx="1114">
                  <c:v>40107</c:v>
                </c:pt>
                <c:pt idx="1115">
                  <c:v>40108</c:v>
                </c:pt>
                <c:pt idx="1116">
                  <c:v>40109</c:v>
                </c:pt>
                <c:pt idx="1117">
                  <c:v>40110</c:v>
                </c:pt>
                <c:pt idx="1118">
                  <c:v>40113</c:v>
                </c:pt>
                <c:pt idx="1119">
                  <c:v>40114</c:v>
                </c:pt>
                <c:pt idx="1120">
                  <c:v>40115</c:v>
                </c:pt>
                <c:pt idx="1121">
                  <c:v>40116</c:v>
                </c:pt>
                <c:pt idx="1122">
                  <c:v>40117</c:v>
                </c:pt>
                <c:pt idx="1123">
                  <c:v>40120</c:v>
                </c:pt>
                <c:pt idx="1124">
                  <c:v>40121</c:v>
                </c:pt>
                <c:pt idx="1125">
                  <c:v>40123</c:v>
                </c:pt>
                <c:pt idx="1126">
                  <c:v>40124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40134</c:v>
                </c:pt>
                <c:pt idx="1133">
                  <c:v>40135</c:v>
                </c:pt>
                <c:pt idx="1134">
                  <c:v>40136</c:v>
                </c:pt>
                <c:pt idx="1135">
                  <c:v>40137</c:v>
                </c:pt>
                <c:pt idx="1136">
                  <c:v>40138</c:v>
                </c:pt>
                <c:pt idx="1137">
                  <c:v>40141</c:v>
                </c:pt>
                <c:pt idx="1138">
                  <c:v>40142</c:v>
                </c:pt>
                <c:pt idx="1139">
                  <c:v>40143</c:v>
                </c:pt>
                <c:pt idx="1140">
                  <c:v>40144</c:v>
                </c:pt>
                <c:pt idx="1141">
                  <c:v>40145</c:v>
                </c:pt>
                <c:pt idx="1142">
                  <c:v>40148</c:v>
                </c:pt>
                <c:pt idx="1143">
                  <c:v>40149</c:v>
                </c:pt>
                <c:pt idx="1144">
                  <c:v>40150</c:v>
                </c:pt>
                <c:pt idx="1145">
                  <c:v>40151</c:v>
                </c:pt>
                <c:pt idx="1146">
                  <c:v>40152</c:v>
                </c:pt>
                <c:pt idx="1147">
                  <c:v>40155</c:v>
                </c:pt>
                <c:pt idx="1148">
                  <c:v>40156</c:v>
                </c:pt>
                <c:pt idx="1149">
                  <c:v>40157</c:v>
                </c:pt>
                <c:pt idx="1150">
                  <c:v>40158</c:v>
                </c:pt>
                <c:pt idx="1151">
                  <c:v>40159</c:v>
                </c:pt>
                <c:pt idx="1152">
                  <c:v>40162</c:v>
                </c:pt>
                <c:pt idx="1153">
                  <c:v>40163</c:v>
                </c:pt>
                <c:pt idx="1154">
                  <c:v>40164</c:v>
                </c:pt>
                <c:pt idx="1155">
                  <c:v>40165</c:v>
                </c:pt>
                <c:pt idx="1156">
                  <c:v>40166</c:v>
                </c:pt>
                <c:pt idx="1157">
                  <c:v>40169</c:v>
                </c:pt>
                <c:pt idx="1158">
                  <c:v>40170</c:v>
                </c:pt>
                <c:pt idx="1159">
                  <c:v>40171</c:v>
                </c:pt>
                <c:pt idx="1160">
                  <c:v>40172</c:v>
                </c:pt>
                <c:pt idx="1161">
                  <c:v>40173</c:v>
                </c:pt>
                <c:pt idx="1162">
                  <c:v>40176</c:v>
                </c:pt>
                <c:pt idx="1163">
                  <c:v>40177</c:v>
                </c:pt>
                <c:pt idx="1164">
                  <c:v>40178</c:v>
                </c:pt>
                <c:pt idx="1165">
                  <c:v>40179</c:v>
                </c:pt>
                <c:pt idx="1166">
                  <c:v>40190</c:v>
                </c:pt>
                <c:pt idx="1167">
                  <c:v>40191</c:v>
                </c:pt>
                <c:pt idx="1168">
                  <c:v>40192</c:v>
                </c:pt>
                <c:pt idx="1169">
                  <c:v>40193</c:v>
                </c:pt>
                <c:pt idx="1170">
                  <c:v>40194</c:v>
                </c:pt>
                <c:pt idx="1171">
                  <c:v>40197</c:v>
                </c:pt>
                <c:pt idx="1172">
                  <c:v>40198</c:v>
                </c:pt>
                <c:pt idx="1173">
                  <c:v>40199</c:v>
                </c:pt>
                <c:pt idx="1174">
                  <c:v>40200</c:v>
                </c:pt>
                <c:pt idx="1175">
                  <c:v>40201</c:v>
                </c:pt>
                <c:pt idx="1176">
                  <c:v>40204</c:v>
                </c:pt>
                <c:pt idx="1177">
                  <c:v>40205</c:v>
                </c:pt>
                <c:pt idx="1178">
                  <c:v>40206</c:v>
                </c:pt>
                <c:pt idx="1179">
                  <c:v>40207</c:v>
                </c:pt>
                <c:pt idx="1180">
                  <c:v>40208</c:v>
                </c:pt>
                <c:pt idx="1181">
                  <c:v>40211</c:v>
                </c:pt>
                <c:pt idx="1182">
                  <c:v>40212</c:v>
                </c:pt>
                <c:pt idx="1183">
                  <c:v>40213</c:v>
                </c:pt>
                <c:pt idx="1184">
                  <c:v>40214</c:v>
                </c:pt>
                <c:pt idx="1185">
                  <c:v>40215</c:v>
                </c:pt>
                <c:pt idx="1186">
                  <c:v>40218</c:v>
                </c:pt>
                <c:pt idx="1187">
                  <c:v>40219</c:v>
                </c:pt>
                <c:pt idx="1188">
                  <c:v>40220</c:v>
                </c:pt>
                <c:pt idx="1189">
                  <c:v>40221</c:v>
                </c:pt>
                <c:pt idx="1190">
                  <c:v>40222</c:v>
                </c:pt>
                <c:pt idx="1191">
                  <c:v>40225</c:v>
                </c:pt>
                <c:pt idx="1192">
                  <c:v>40226</c:v>
                </c:pt>
                <c:pt idx="1193">
                  <c:v>40227</c:v>
                </c:pt>
                <c:pt idx="1194">
                  <c:v>40228</c:v>
                </c:pt>
                <c:pt idx="1195">
                  <c:v>40229</c:v>
                </c:pt>
                <c:pt idx="1196">
                  <c:v>40234</c:v>
                </c:pt>
                <c:pt idx="1197">
                  <c:v>40235</c:v>
                </c:pt>
                <c:pt idx="1198">
                  <c:v>40236</c:v>
                </c:pt>
                <c:pt idx="1199">
                  <c:v>40237</c:v>
                </c:pt>
                <c:pt idx="1200">
                  <c:v>40239</c:v>
                </c:pt>
                <c:pt idx="1201">
                  <c:v>40240</c:v>
                </c:pt>
                <c:pt idx="1202">
                  <c:v>40241</c:v>
                </c:pt>
                <c:pt idx="1203">
                  <c:v>40242</c:v>
                </c:pt>
                <c:pt idx="1204">
                  <c:v>40243</c:v>
                </c:pt>
                <c:pt idx="1205">
                  <c:v>40247</c:v>
                </c:pt>
                <c:pt idx="1206">
                  <c:v>40248</c:v>
                </c:pt>
                <c:pt idx="1207">
                  <c:v>40249</c:v>
                </c:pt>
                <c:pt idx="1208">
                  <c:v>40250</c:v>
                </c:pt>
                <c:pt idx="1209">
                  <c:v>40253</c:v>
                </c:pt>
                <c:pt idx="1210">
                  <c:v>40254</c:v>
                </c:pt>
                <c:pt idx="1211">
                  <c:v>40255</c:v>
                </c:pt>
                <c:pt idx="1212">
                  <c:v>40256</c:v>
                </c:pt>
                <c:pt idx="1213">
                  <c:v>40257</c:v>
                </c:pt>
                <c:pt idx="1214">
                  <c:v>40260</c:v>
                </c:pt>
                <c:pt idx="1215">
                  <c:v>40261</c:v>
                </c:pt>
                <c:pt idx="1216">
                  <c:v>40262</c:v>
                </c:pt>
                <c:pt idx="1217">
                  <c:v>40263</c:v>
                </c:pt>
                <c:pt idx="1218">
                  <c:v>40264</c:v>
                </c:pt>
                <c:pt idx="1219">
                  <c:v>40267</c:v>
                </c:pt>
                <c:pt idx="1220">
                  <c:v>40268</c:v>
                </c:pt>
                <c:pt idx="1221">
                  <c:v>40269</c:v>
                </c:pt>
                <c:pt idx="1222">
                  <c:v>40270</c:v>
                </c:pt>
                <c:pt idx="1223">
                  <c:v>40271</c:v>
                </c:pt>
                <c:pt idx="1224">
                  <c:v>40274</c:v>
                </c:pt>
                <c:pt idx="1225">
                  <c:v>40275</c:v>
                </c:pt>
                <c:pt idx="1226">
                  <c:v>40276</c:v>
                </c:pt>
                <c:pt idx="1227">
                  <c:v>40277</c:v>
                </c:pt>
                <c:pt idx="1228">
                  <c:v>40278</c:v>
                </c:pt>
                <c:pt idx="1229">
                  <c:v>40281</c:v>
                </c:pt>
                <c:pt idx="1230">
                  <c:v>40282</c:v>
                </c:pt>
                <c:pt idx="1231">
                  <c:v>40283</c:v>
                </c:pt>
                <c:pt idx="1232">
                  <c:v>40284</c:v>
                </c:pt>
                <c:pt idx="1233">
                  <c:v>40285</c:v>
                </c:pt>
                <c:pt idx="1234">
                  <c:v>40288</c:v>
                </c:pt>
                <c:pt idx="1235">
                  <c:v>40289</c:v>
                </c:pt>
                <c:pt idx="1236">
                  <c:v>40290</c:v>
                </c:pt>
                <c:pt idx="1237">
                  <c:v>40291</c:v>
                </c:pt>
                <c:pt idx="1238">
                  <c:v>40292</c:v>
                </c:pt>
                <c:pt idx="1239">
                  <c:v>40295</c:v>
                </c:pt>
                <c:pt idx="1240">
                  <c:v>40296</c:v>
                </c:pt>
                <c:pt idx="1241">
                  <c:v>40297</c:v>
                </c:pt>
                <c:pt idx="1242">
                  <c:v>40298</c:v>
                </c:pt>
                <c:pt idx="1243">
                  <c:v>40299</c:v>
                </c:pt>
                <c:pt idx="1244">
                  <c:v>40303</c:v>
                </c:pt>
                <c:pt idx="1245">
                  <c:v>40304</c:v>
                </c:pt>
                <c:pt idx="1246">
                  <c:v>40305</c:v>
                </c:pt>
                <c:pt idx="1247">
                  <c:v>40306</c:v>
                </c:pt>
                <c:pt idx="1248">
                  <c:v>40310</c:v>
                </c:pt>
                <c:pt idx="1249">
                  <c:v>40311</c:v>
                </c:pt>
                <c:pt idx="1250">
                  <c:v>40312</c:v>
                </c:pt>
                <c:pt idx="1251">
                  <c:v>40313</c:v>
                </c:pt>
                <c:pt idx="1252">
                  <c:v>40316</c:v>
                </c:pt>
                <c:pt idx="1253">
                  <c:v>40317</c:v>
                </c:pt>
                <c:pt idx="1254">
                  <c:v>40318</c:v>
                </c:pt>
                <c:pt idx="1255">
                  <c:v>40319</c:v>
                </c:pt>
                <c:pt idx="1256">
                  <c:v>40320</c:v>
                </c:pt>
                <c:pt idx="1257">
                  <c:v>40323</c:v>
                </c:pt>
                <c:pt idx="1258">
                  <c:v>40324</c:v>
                </c:pt>
                <c:pt idx="1259">
                  <c:v>40325</c:v>
                </c:pt>
                <c:pt idx="1260">
                  <c:v>40326</c:v>
                </c:pt>
                <c:pt idx="1261">
                  <c:v>40327</c:v>
                </c:pt>
                <c:pt idx="1262">
                  <c:v>40330</c:v>
                </c:pt>
                <c:pt idx="1263">
                  <c:v>40331</c:v>
                </c:pt>
                <c:pt idx="1264">
                  <c:v>40332</c:v>
                </c:pt>
                <c:pt idx="1265">
                  <c:v>40333</c:v>
                </c:pt>
                <c:pt idx="1266">
                  <c:v>40334</c:v>
                </c:pt>
                <c:pt idx="1267">
                  <c:v>40337</c:v>
                </c:pt>
                <c:pt idx="1268">
                  <c:v>40338</c:v>
                </c:pt>
                <c:pt idx="1269">
                  <c:v>40339</c:v>
                </c:pt>
                <c:pt idx="1270">
                  <c:v>40340</c:v>
                </c:pt>
                <c:pt idx="1271">
                  <c:v>40341</c:v>
                </c:pt>
                <c:pt idx="1272">
                  <c:v>40345</c:v>
                </c:pt>
                <c:pt idx="1273">
                  <c:v>40346</c:v>
                </c:pt>
                <c:pt idx="1274">
                  <c:v>40347</c:v>
                </c:pt>
                <c:pt idx="1275">
                  <c:v>40348</c:v>
                </c:pt>
                <c:pt idx="1276">
                  <c:v>40351</c:v>
                </c:pt>
                <c:pt idx="1277">
                  <c:v>40352</c:v>
                </c:pt>
                <c:pt idx="1278">
                  <c:v>40353</c:v>
                </c:pt>
                <c:pt idx="1279">
                  <c:v>40354</c:v>
                </c:pt>
                <c:pt idx="1280">
                  <c:v>40355</c:v>
                </c:pt>
                <c:pt idx="1281">
                  <c:v>40358</c:v>
                </c:pt>
                <c:pt idx="1282">
                  <c:v>40359</c:v>
                </c:pt>
                <c:pt idx="1283">
                  <c:v>40360</c:v>
                </c:pt>
                <c:pt idx="1284">
                  <c:v>40361</c:v>
                </c:pt>
                <c:pt idx="1285">
                  <c:v>40362</c:v>
                </c:pt>
                <c:pt idx="1286">
                  <c:v>40365</c:v>
                </c:pt>
                <c:pt idx="1287">
                  <c:v>40366</c:v>
                </c:pt>
                <c:pt idx="1288">
                  <c:v>40367</c:v>
                </c:pt>
                <c:pt idx="1289">
                  <c:v>40368</c:v>
                </c:pt>
                <c:pt idx="1290">
                  <c:v>40369</c:v>
                </c:pt>
                <c:pt idx="1291">
                  <c:v>40372</c:v>
                </c:pt>
                <c:pt idx="1292">
                  <c:v>40373</c:v>
                </c:pt>
                <c:pt idx="1293">
                  <c:v>40374</c:v>
                </c:pt>
                <c:pt idx="1294">
                  <c:v>40375</c:v>
                </c:pt>
                <c:pt idx="1295">
                  <c:v>40376</c:v>
                </c:pt>
                <c:pt idx="1296">
                  <c:v>40379</c:v>
                </c:pt>
                <c:pt idx="1297">
                  <c:v>40380</c:v>
                </c:pt>
                <c:pt idx="1298">
                  <c:v>40381</c:v>
                </c:pt>
                <c:pt idx="1299">
                  <c:v>40382</c:v>
                </c:pt>
                <c:pt idx="1300">
                  <c:v>40383</c:v>
                </c:pt>
                <c:pt idx="1301">
                  <c:v>40386</c:v>
                </c:pt>
                <c:pt idx="1302">
                  <c:v>40387</c:v>
                </c:pt>
                <c:pt idx="1303">
                  <c:v>40388</c:v>
                </c:pt>
                <c:pt idx="1304">
                  <c:v>40389</c:v>
                </c:pt>
                <c:pt idx="1305">
                  <c:v>40390</c:v>
                </c:pt>
                <c:pt idx="1306">
                  <c:v>40393</c:v>
                </c:pt>
                <c:pt idx="1307">
                  <c:v>40394</c:v>
                </c:pt>
                <c:pt idx="1308">
                  <c:v>40395</c:v>
                </c:pt>
                <c:pt idx="1309">
                  <c:v>40396</c:v>
                </c:pt>
                <c:pt idx="1310">
                  <c:v>40397</c:v>
                </c:pt>
                <c:pt idx="1311">
                  <c:v>40400</c:v>
                </c:pt>
                <c:pt idx="1312">
                  <c:v>40401</c:v>
                </c:pt>
                <c:pt idx="1313">
                  <c:v>40402</c:v>
                </c:pt>
                <c:pt idx="1314">
                  <c:v>40403</c:v>
                </c:pt>
                <c:pt idx="1315">
                  <c:v>40404</c:v>
                </c:pt>
                <c:pt idx="1316">
                  <c:v>40407</c:v>
                </c:pt>
                <c:pt idx="1317">
                  <c:v>40408</c:v>
                </c:pt>
                <c:pt idx="1318">
                  <c:v>40409</c:v>
                </c:pt>
                <c:pt idx="1319">
                  <c:v>40410</c:v>
                </c:pt>
                <c:pt idx="1320">
                  <c:v>40411</c:v>
                </c:pt>
                <c:pt idx="1321">
                  <c:v>40414</c:v>
                </c:pt>
                <c:pt idx="1322">
                  <c:v>40415</c:v>
                </c:pt>
                <c:pt idx="1323">
                  <c:v>40416</c:v>
                </c:pt>
                <c:pt idx="1324">
                  <c:v>40417</c:v>
                </c:pt>
                <c:pt idx="1325">
                  <c:v>40418</c:v>
                </c:pt>
                <c:pt idx="1326">
                  <c:v>40421</c:v>
                </c:pt>
                <c:pt idx="1327">
                  <c:v>40422</c:v>
                </c:pt>
                <c:pt idx="1328">
                  <c:v>40423</c:v>
                </c:pt>
                <c:pt idx="1329">
                  <c:v>40424</c:v>
                </c:pt>
                <c:pt idx="1330">
                  <c:v>40425</c:v>
                </c:pt>
                <c:pt idx="1331">
                  <c:v>40428</c:v>
                </c:pt>
                <c:pt idx="1332">
                  <c:v>40429</c:v>
                </c:pt>
                <c:pt idx="1333">
                  <c:v>40430</c:v>
                </c:pt>
                <c:pt idx="1334">
                  <c:v>40431</c:v>
                </c:pt>
                <c:pt idx="1335">
                  <c:v>40432</c:v>
                </c:pt>
                <c:pt idx="1336">
                  <c:v>40435</c:v>
                </c:pt>
                <c:pt idx="1337">
                  <c:v>40436</c:v>
                </c:pt>
                <c:pt idx="1338">
                  <c:v>40437</c:v>
                </c:pt>
                <c:pt idx="1339">
                  <c:v>40438</c:v>
                </c:pt>
                <c:pt idx="1340">
                  <c:v>40439</c:v>
                </c:pt>
                <c:pt idx="1341">
                  <c:v>40442</c:v>
                </c:pt>
                <c:pt idx="1342">
                  <c:v>40443</c:v>
                </c:pt>
                <c:pt idx="1343">
                  <c:v>40444</c:v>
                </c:pt>
                <c:pt idx="1344">
                  <c:v>40445</c:v>
                </c:pt>
                <c:pt idx="1345">
                  <c:v>40446</c:v>
                </c:pt>
                <c:pt idx="1346">
                  <c:v>40449</c:v>
                </c:pt>
                <c:pt idx="1347">
                  <c:v>40450</c:v>
                </c:pt>
                <c:pt idx="1348">
                  <c:v>40451</c:v>
                </c:pt>
                <c:pt idx="1349">
                  <c:v>40452</c:v>
                </c:pt>
                <c:pt idx="1350">
                  <c:v>40453</c:v>
                </c:pt>
                <c:pt idx="1351">
                  <c:v>40456</c:v>
                </c:pt>
                <c:pt idx="1352">
                  <c:v>40457</c:v>
                </c:pt>
                <c:pt idx="1353">
                  <c:v>40458</c:v>
                </c:pt>
                <c:pt idx="1354">
                  <c:v>40459</c:v>
                </c:pt>
                <c:pt idx="1355">
                  <c:v>40460</c:v>
                </c:pt>
                <c:pt idx="1356">
                  <c:v>40463</c:v>
                </c:pt>
                <c:pt idx="1357">
                  <c:v>40464</c:v>
                </c:pt>
                <c:pt idx="1358">
                  <c:v>40465</c:v>
                </c:pt>
                <c:pt idx="1359">
                  <c:v>40466</c:v>
                </c:pt>
                <c:pt idx="1360">
                  <c:v>40467</c:v>
                </c:pt>
                <c:pt idx="1361">
                  <c:v>40470</c:v>
                </c:pt>
                <c:pt idx="1362">
                  <c:v>40471</c:v>
                </c:pt>
                <c:pt idx="1363">
                  <c:v>40472</c:v>
                </c:pt>
                <c:pt idx="1364">
                  <c:v>40473</c:v>
                </c:pt>
                <c:pt idx="1365">
                  <c:v>40474</c:v>
                </c:pt>
                <c:pt idx="1366">
                  <c:v>40477</c:v>
                </c:pt>
                <c:pt idx="1367">
                  <c:v>40478</c:v>
                </c:pt>
                <c:pt idx="1368">
                  <c:v>40479</c:v>
                </c:pt>
                <c:pt idx="1369">
                  <c:v>40480</c:v>
                </c:pt>
                <c:pt idx="1370">
                  <c:v>40481</c:v>
                </c:pt>
                <c:pt idx="1371">
                  <c:v>40484</c:v>
                </c:pt>
                <c:pt idx="1372">
                  <c:v>40485</c:v>
                </c:pt>
                <c:pt idx="1373">
                  <c:v>40486</c:v>
                </c:pt>
                <c:pt idx="1374">
                  <c:v>40491</c:v>
                </c:pt>
                <c:pt idx="1375">
                  <c:v>40492</c:v>
                </c:pt>
                <c:pt idx="1376">
                  <c:v>40493</c:v>
                </c:pt>
                <c:pt idx="1377">
                  <c:v>40494</c:v>
                </c:pt>
                <c:pt idx="1378">
                  <c:v>40495</c:v>
                </c:pt>
                <c:pt idx="1379">
                  <c:v>40496</c:v>
                </c:pt>
                <c:pt idx="1380">
                  <c:v>40498</c:v>
                </c:pt>
                <c:pt idx="1381">
                  <c:v>40499</c:v>
                </c:pt>
                <c:pt idx="1382">
                  <c:v>40500</c:v>
                </c:pt>
                <c:pt idx="1383">
                  <c:v>40501</c:v>
                </c:pt>
                <c:pt idx="1384">
                  <c:v>40502</c:v>
                </c:pt>
                <c:pt idx="1385">
                  <c:v>40505</c:v>
                </c:pt>
                <c:pt idx="1386">
                  <c:v>40506</c:v>
                </c:pt>
                <c:pt idx="1387">
                  <c:v>40507</c:v>
                </c:pt>
                <c:pt idx="1388">
                  <c:v>40508</c:v>
                </c:pt>
                <c:pt idx="1389">
                  <c:v>40509</c:v>
                </c:pt>
                <c:pt idx="1390">
                  <c:v>40512</c:v>
                </c:pt>
                <c:pt idx="1391">
                  <c:v>40513</c:v>
                </c:pt>
                <c:pt idx="1392">
                  <c:v>40514</c:v>
                </c:pt>
                <c:pt idx="1393">
                  <c:v>40515</c:v>
                </c:pt>
                <c:pt idx="1394">
                  <c:v>40516</c:v>
                </c:pt>
                <c:pt idx="1395">
                  <c:v>40519</c:v>
                </c:pt>
                <c:pt idx="1396">
                  <c:v>40520</c:v>
                </c:pt>
                <c:pt idx="1397">
                  <c:v>40521</c:v>
                </c:pt>
                <c:pt idx="1398">
                  <c:v>40522</c:v>
                </c:pt>
                <c:pt idx="1399">
                  <c:v>40523</c:v>
                </c:pt>
                <c:pt idx="1400">
                  <c:v>40526</c:v>
                </c:pt>
                <c:pt idx="1401">
                  <c:v>40527</c:v>
                </c:pt>
                <c:pt idx="1402">
                  <c:v>40528</c:v>
                </c:pt>
                <c:pt idx="1403">
                  <c:v>40529</c:v>
                </c:pt>
                <c:pt idx="1404">
                  <c:v>40530</c:v>
                </c:pt>
                <c:pt idx="1405">
                  <c:v>40533</c:v>
                </c:pt>
                <c:pt idx="1406">
                  <c:v>40534</c:v>
                </c:pt>
                <c:pt idx="1407">
                  <c:v>40535</c:v>
                </c:pt>
                <c:pt idx="1408">
                  <c:v>40536</c:v>
                </c:pt>
                <c:pt idx="1409">
                  <c:v>40537</c:v>
                </c:pt>
                <c:pt idx="1410">
                  <c:v>40540</c:v>
                </c:pt>
                <c:pt idx="1411">
                  <c:v>40541</c:v>
                </c:pt>
                <c:pt idx="1412">
                  <c:v>40542</c:v>
                </c:pt>
                <c:pt idx="1413">
                  <c:v>40543</c:v>
                </c:pt>
                <c:pt idx="1414">
                  <c:v>40544</c:v>
                </c:pt>
                <c:pt idx="1415">
                  <c:v>40555</c:v>
                </c:pt>
                <c:pt idx="1416">
                  <c:v>40556</c:v>
                </c:pt>
                <c:pt idx="1417">
                  <c:v>40557</c:v>
                </c:pt>
                <c:pt idx="1418">
                  <c:v>40558</c:v>
                </c:pt>
                <c:pt idx="1419">
                  <c:v>40561</c:v>
                </c:pt>
                <c:pt idx="1420">
                  <c:v>40562</c:v>
                </c:pt>
                <c:pt idx="1421">
                  <c:v>40563</c:v>
                </c:pt>
                <c:pt idx="1422">
                  <c:v>40564</c:v>
                </c:pt>
                <c:pt idx="1423">
                  <c:v>40565</c:v>
                </c:pt>
                <c:pt idx="1424">
                  <c:v>40568</c:v>
                </c:pt>
                <c:pt idx="1425">
                  <c:v>40569</c:v>
                </c:pt>
                <c:pt idx="1426">
                  <c:v>40570</c:v>
                </c:pt>
                <c:pt idx="1427">
                  <c:v>40571</c:v>
                </c:pt>
                <c:pt idx="1428">
                  <c:v>40572</c:v>
                </c:pt>
                <c:pt idx="1429">
                  <c:v>40575</c:v>
                </c:pt>
                <c:pt idx="1430">
                  <c:v>40576</c:v>
                </c:pt>
                <c:pt idx="1431">
                  <c:v>40577</c:v>
                </c:pt>
                <c:pt idx="1432">
                  <c:v>40578</c:v>
                </c:pt>
                <c:pt idx="1433">
                  <c:v>40579</c:v>
                </c:pt>
                <c:pt idx="1434">
                  <c:v>40582</c:v>
                </c:pt>
                <c:pt idx="1435">
                  <c:v>40583</c:v>
                </c:pt>
                <c:pt idx="1436">
                  <c:v>40584</c:v>
                </c:pt>
                <c:pt idx="1437">
                  <c:v>40585</c:v>
                </c:pt>
                <c:pt idx="1438">
                  <c:v>40586</c:v>
                </c:pt>
                <c:pt idx="1439">
                  <c:v>40589</c:v>
                </c:pt>
                <c:pt idx="1440">
                  <c:v>40590</c:v>
                </c:pt>
                <c:pt idx="1441">
                  <c:v>40591</c:v>
                </c:pt>
                <c:pt idx="1442">
                  <c:v>40592</c:v>
                </c:pt>
                <c:pt idx="1443">
                  <c:v>40593</c:v>
                </c:pt>
                <c:pt idx="1444">
                  <c:v>40596</c:v>
                </c:pt>
                <c:pt idx="1445">
                  <c:v>40597</c:v>
                </c:pt>
                <c:pt idx="1446">
                  <c:v>40599</c:v>
                </c:pt>
                <c:pt idx="1447">
                  <c:v>40600</c:v>
                </c:pt>
                <c:pt idx="1448">
                  <c:v>40603</c:v>
                </c:pt>
                <c:pt idx="1449">
                  <c:v>40604</c:v>
                </c:pt>
                <c:pt idx="1450">
                  <c:v>40605</c:v>
                </c:pt>
                <c:pt idx="1451">
                  <c:v>40606</c:v>
                </c:pt>
                <c:pt idx="1452">
                  <c:v>40607</c:v>
                </c:pt>
                <c:pt idx="1453">
                  <c:v>40608</c:v>
                </c:pt>
                <c:pt idx="1454">
                  <c:v>40612</c:v>
                </c:pt>
                <c:pt idx="1455">
                  <c:v>40613</c:v>
                </c:pt>
                <c:pt idx="1456">
                  <c:v>40614</c:v>
                </c:pt>
                <c:pt idx="1457">
                  <c:v>40617</c:v>
                </c:pt>
                <c:pt idx="1458">
                  <c:v>40618</c:v>
                </c:pt>
                <c:pt idx="1459">
                  <c:v>40619</c:v>
                </c:pt>
                <c:pt idx="1460">
                  <c:v>40620</c:v>
                </c:pt>
                <c:pt idx="1461">
                  <c:v>40621</c:v>
                </c:pt>
                <c:pt idx="1462">
                  <c:v>40624</c:v>
                </c:pt>
                <c:pt idx="1463">
                  <c:v>40625</c:v>
                </c:pt>
                <c:pt idx="1464">
                  <c:v>40626</c:v>
                </c:pt>
                <c:pt idx="1465">
                  <c:v>40627</c:v>
                </c:pt>
                <c:pt idx="1466">
                  <c:v>40628</c:v>
                </c:pt>
                <c:pt idx="1467">
                  <c:v>40631</c:v>
                </c:pt>
                <c:pt idx="1468">
                  <c:v>40632</c:v>
                </c:pt>
                <c:pt idx="1469">
                  <c:v>40633</c:v>
                </c:pt>
                <c:pt idx="1470">
                  <c:v>40634</c:v>
                </c:pt>
                <c:pt idx="1471">
                  <c:v>40635</c:v>
                </c:pt>
                <c:pt idx="1472">
                  <c:v>40638</c:v>
                </c:pt>
                <c:pt idx="1473">
                  <c:v>40639</c:v>
                </c:pt>
                <c:pt idx="1474">
                  <c:v>40640</c:v>
                </c:pt>
                <c:pt idx="1475">
                  <c:v>40641</c:v>
                </c:pt>
                <c:pt idx="1476">
                  <c:v>40642</c:v>
                </c:pt>
                <c:pt idx="1477">
                  <c:v>40645</c:v>
                </c:pt>
                <c:pt idx="1478">
                  <c:v>40646</c:v>
                </c:pt>
                <c:pt idx="1479">
                  <c:v>40647</c:v>
                </c:pt>
                <c:pt idx="1480">
                  <c:v>40648</c:v>
                </c:pt>
                <c:pt idx="1481">
                  <c:v>40649</c:v>
                </c:pt>
                <c:pt idx="1482">
                  <c:v>40652</c:v>
                </c:pt>
                <c:pt idx="1483">
                  <c:v>40653</c:v>
                </c:pt>
                <c:pt idx="1484">
                  <c:v>40654</c:v>
                </c:pt>
                <c:pt idx="1485">
                  <c:v>40655</c:v>
                </c:pt>
                <c:pt idx="1486">
                  <c:v>40656</c:v>
                </c:pt>
                <c:pt idx="1487">
                  <c:v>40659</c:v>
                </c:pt>
                <c:pt idx="1488">
                  <c:v>40660</c:v>
                </c:pt>
                <c:pt idx="1489">
                  <c:v>40661</c:v>
                </c:pt>
                <c:pt idx="1490">
                  <c:v>40662</c:v>
                </c:pt>
                <c:pt idx="1491">
                  <c:v>40663</c:v>
                </c:pt>
                <c:pt idx="1492">
                  <c:v>40667</c:v>
                </c:pt>
                <c:pt idx="1493">
                  <c:v>40668</c:v>
                </c:pt>
                <c:pt idx="1494">
                  <c:v>40669</c:v>
                </c:pt>
                <c:pt idx="1495">
                  <c:v>40670</c:v>
                </c:pt>
                <c:pt idx="1496">
                  <c:v>40674</c:v>
                </c:pt>
                <c:pt idx="1497">
                  <c:v>40675</c:v>
                </c:pt>
                <c:pt idx="1498">
                  <c:v>40676</c:v>
                </c:pt>
                <c:pt idx="1499">
                  <c:v>40677</c:v>
                </c:pt>
                <c:pt idx="1500">
                  <c:v>40680</c:v>
                </c:pt>
                <c:pt idx="1501">
                  <c:v>40681</c:v>
                </c:pt>
                <c:pt idx="1502">
                  <c:v>40682</c:v>
                </c:pt>
                <c:pt idx="1503">
                  <c:v>40683</c:v>
                </c:pt>
                <c:pt idx="1504">
                  <c:v>40684</c:v>
                </c:pt>
                <c:pt idx="1505">
                  <c:v>40687</c:v>
                </c:pt>
                <c:pt idx="1506">
                  <c:v>40688</c:v>
                </c:pt>
                <c:pt idx="1507">
                  <c:v>40689</c:v>
                </c:pt>
                <c:pt idx="1508">
                  <c:v>40690</c:v>
                </c:pt>
                <c:pt idx="1509">
                  <c:v>40691</c:v>
                </c:pt>
                <c:pt idx="1510">
                  <c:v>40694</c:v>
                </c:pt>
                <c:pt idx="1511">
                  <c:v>40695</c:v>
                </c:pt>
                <c:pt idx="1512">
                  <c:v>40696</c:v>
                </c:pt>
                <c:pt idx="1513">
                  <c:v>40697</c:v>
                </c:pt>
                <c:pt idx="1514">
                  <c:v>40698</c:v>
                </c:pt>
                <c:pt idx="1515">
                  <c:v>40701</c:v>
                </c:pt>
                <c:pt idx="1516">
                  <c:v>40702</c:v>
                </c:pt>
                <c:pt idx="1517">
                  <c:v>40703</c:v>
                </c:pt>
                <c:pt idx="1518">
                  <c:v>40704</c:v>
                </c:pt>
                <c:pt idx="1519">
                  <c:v>40705</c:v>
                </c:pt>
                <c:pt idx="1520">
                  <c:v>40709</c:v>
                </c:pt>
                <c:pt idx="1521">
                  <c:v>40710</c:v>
                </c:pt>
                <c:pt idx="1522">
                  <c:v>40711</c:v>
                </c:pt>
                <c:pt idx="1523">
                  <c:v>40712</c:v>
                </c:pt>
                <c:pt idx="1524">
                  <c:v>40715</c:v>
                </c:pt>
                <c:pt idx="1525">
                  <c:v>40716</c:v>
                </c:pt>
                <c:pt idx="1526">
                  <c:v>40717</c:v>
                </c:pt>
                <c:pt idx="1527">
                  <c:v>40718</c:v>
                </c:pt>
                <c:pt idx="1528">
                  <c:v>40719</c:v>
                </c:pt>
                <c:pt idx="1529">
                  <c:v>40722</c:v>
                </c:pt>
                <c:pt idx="1530">
                  <c:v>40723</c:v>
                </c:pt>
                <c:pt idx="1531">
                  <c:v>40724</c:v>
                </c:pt>
                <c:pt idx="1532">
                  <c:v>40725</c:v>
                </c:pt>
                <c:pt idx="1533">
                  <c:v>40726</c:v>
                </c:pt>
                <c:pt idx="1534">
                  <c:v>40729</c:v>
                </c:pt>
                <c:pt idx="1535">
                  <c:v>40730</c:v>
                </c:pt>
                <c:pt idx="1536">
                  <c:v>40731</c:v>
                </c:pt>
                <c:pt idx="1537">
                  <c:v>40732</c:v>
                </c:pt>
                <c:pt idx="1538">
                  <c:v>40733</c:v>
                </c:pt>
                <c:pt idx="1539">
                  <c:v>40736</c:v>
                </c:pt>
                <c:pt idx="1540">
                  <c:v>40737</c:v>
                </c:pt>
                <c:pt idx="1541">
                  <c:v>40738</c:v>
                </c:pt>
                <c:pt idx="1542">
                  <c:v>40739</c:v>
                </c:pt>
                <c:pt idx="1543">
                  <c:v>40740</c:v>
                </c:pt>
                <c:pt idx="1544">
                  <c:v>40743</c:v>
                </c:pt>
                <c:pt idx="1545">
                  <c:v>40744</c:v>
                </c:pt>
                <c:pt idx="1546">
                  <c:v>40745</c:v>
                </c:pt>
                <c:pt idx="1547">
                  <c:v>40746</c:v>
                </c:pt>
                <c:pt idx="1548">
                  <c:v>40747</c:v>
                </c:pt>
                <c:pt idx="1549">
                  <c:v>40750</c:v>
                </c:pt>
                <c:pt idx="1550">
                  <c:v>40751</c:v>
                </c:pt>
                <c:pt idx="1551">
                  <c:v>40752</c:v>
                </c:pt>
                <c:pt idx="1552">
                  <c:v>40753</c:v>
                </c:pt>
                <c:pt idx="1553">
                  <c:v>40754</c:v>
                </c:pt>
                <c:pt idx="1554">
                  <c:v>40757</c:v>
                </c:pt>
                <c:pt idx="1555">
                  <c:v>40758</c:v>
                </c:pt>
                <c:pt idx="1556">
                  <c:v>40759</c:v>
                </c:pt>
                <c:pt idx="1557">
                  <c:v>40760</c:v>
                </c:pt>
                <c:pt idx="1558">
                  <c:v>40761</c:v>
                </c:pt>
                <c:pt idx="1559">
                  <c:v>40764</c:v>
                </c:pt>
                <c:pt idx="1560">
                  <c:v>40765</c:v>
                </c:pt>
                <c:pt idx="1561">
                  <c:v>40766</c:v>
                </c:pt>
                <c:pt idx="1562">
                  <c:v>40767</c:v>
                </c:pt>
                <c:pt idx="1563">
                  <c:v>40768</c:v>
                </c:pt>
                <c:pt idx="1564">
                  <c:v>40771</c:v>
                </c:pt>
                <c:pt idx="1565">
                  <c:v>40772</c:v>
                </c:pt>
                <c:pt idx="1566">
                  <c:v>40773</c:v>
                </c:pt>
                <c:pt idx="1567">
                  <c:v>40774</c:v>
                </c:pt>
                <c:pt idx="1568">
                  <c:v>40775</c:v>
                </c:pt>
                <c:pt idx="1569">
                  <c:v>40778</c:v>
                </c:pt>
                <c:pt idx="1570">
                  <c:v>40779</c:v>
                </c:pt>
                <c:pt idx="1571">
                  <c:v>40780</c:v>
                </c:pt>
                <c:pt idx="1572">
                  <c:v>40781</c:v>
                </c:pt>
                <c:pt idx="1573">
                  <c:v>40782</c:v>
                </c:pt>
                <c:pt idx="1574">
                  <c:v>40785</c:v>
                </c:pt>
                <c:pt idx="1575">
                  <c:v>40786</c:v>
                </c:pt>
                <c:pt idx="1576">
                  <c:v>40787</c:v>
                </c:pt>
                <c:pt idx="1577">
                  <c:v>40788</c:v>
                </c:pt>
                <c:pt idx="1578">
                  <c:v>40789</c:v>
                </c:pt>
                <c:pt idx="1579">
                  <c:v>40792</c:v>
                </c:pt>
                <c:pt idx="1580">
                  <c:v>40793</c:v>
                </c:pt>
                <c:pt idx="1581">
                  <c:v>40794</c:v>
                </c:pt>
                <c:pt idx="1582">
                  <c:v>40795</c:v>
                </c:pt>
                <c:pt idx="1583">
                  <c:v>40796</c:v>
                </c:pt>
                <c:pt idx="1584">
                  <c:v>40799</c:v>
                </c:pt>
                <c:pt idx="1585">
                  <c:v>40800</c:v>
                </c:pt>
                <c:pt idx="1586">
                  <c:v>40801</c:v>
                </c:pt>
                <c:pt idx="1587">
                  <c:v>40802</c:v>
                </c:pt>
                <c:pt idx="1588">
                  <c:v>40803</c:v>
                </c:pt>
                <c:pt idx="1589">
                  <c:v>40806</c:v>
                </c:pt>
                <c:pt idx="1590">
                  <c:v>40807</c:v>
                </c:pt>
                <c:pt idx="1591">
                  <c:v>40808</c:v>
                </c:pt>
                <c:pt idx="1592">
                  <c:v>40809</c:v>
                </c:pt>
                <c:pt idx="1593">
                  <c:v>40810</c:v>
                </c:pt>
                <c:pt idx="1594">
                  <c:v>40813</c:v>
                </c:pt>
                <c:pt idx="1595">
                  <c:v>40814</c:v>
                </c:pt>
                <c:pt idx="1596">
                  <c:v>40815</c:v>
                </c:pt>
                <c:pt idx="1597">
                  <c:v>40816</c:v>
                </c:pt>
                <c:pt idx="1598">
                  <c:v>40817</c:v>
                </c:pt>
                <c:pt idx="1599">
                  <c:v>40820</c:v>
                </c:pt>
                <c:pt idx="1600">
                  <c:v>40821</c:v>
                </c:pt>
                <c:pt idx="1601">
                  <c:v>40822</c:v>
                </c:pt>
                <c:pt idx="1602">
                  <c:v>40823</c:v>
                </c:pt>
                <c:pt idx="1603">
                  <c:v>40824</c:v>
                </c:pt>
                <c:pt idx="1604">
                  <c:v>40827</c:v>
                </c:pt>
                <c:pt idx="1605">
                  <c:v>40828</c:v>
                </c:pt>
                <c:pt idx="1606">
                  <c:v>40829</c:v>
                </c:pt>
                <c:pt idx="1607">
                  <c:v>40830</c:v>
                </c:pt>
                <c:pt idx="1608">
                  <c:v>40831</c:v>
                </c:pt>
                <c:pt idx="1609">
                  <c:v>40834</c:v>
                </c:pt>
                <c:pt idx="1610">
                  <c:v>40835</c:v>
                </c:pt>
                <c:pt idx="1611">
                  <c:v>40836</c:v>
                </c:pt>
                <c:pt idx="1612">
                  <c:v>40837</c:v>
                </c:pt>
                <c:pt idx="1613">
                  <c:v>40838</c:v>
                </c:pt>
                <c:pt idx="1614">
                  <c:v>40841</c:v>
                </c:pt>
                <c:pt idx="1615">
                  <c:v>40842</c:v>
                </c:pt>
                <c:pt idx="1616">
                  <c:v>40843</c:v>
                </c:pt>
                <c:pt idx="1617">
                  <c:v>40844</c:v>
                </c:pt>
                <c:pt idx="1618">
                  <c:v>40845</c:v>
                </c:pt>
                <c:pt idx="1619">
                  <c:v>40848</c:v>
                </c:pt>
                <c:pt idx="1620">
                  <c:v>40849</c:v>
                </c:pt>
                <c:pt idx="1621">
                  <c:v>40850</c:v>
                </c:pt>
                <c:pt idx="1622">
                  <c:v>40851</c:v>
                </c:pt>
                <c:pt idx="1623">
                  <c:v>40855</c:v>
                </c:pt>
                <c:pt idx="1624">
                  <c:v>40856</c:v>
                </c:pt>
                <c:pt idx="1625">
                  <c:v>40857</c:v>
                </c:pt>
                <c:pt idx="1626">
                  <c:v>40858</c:v>
                </c:pt>
                <c:pt idx="1627">
                  <c:v>40859</c:v>
                </c:pt>
                <c:pt idx="1628">
                  <c:v>40862</c:v>
                </c:pt>
                <c:pt idx="1629">
                  <c:v>40863</c:v>
                </c:pt>
                <c:pt idx="1630">
                  <c:v>40864</c:v>
                </c:pt>
                <c:pt idx="1631">
                  <c:v>40865</c:v>
                </c:pt>
                <c:pt idx="1632">
                  <c:v>40866</c:v>
                </c:pt>
                <c:pt idx="1633">
                  <c:v>40869</c:v>
                </c:pt>
                <c:pt idx="1634">
                  <c:v>40870</c:v>
                </c:pt>
                <c:pt idx="1635">
                  <c:v>40871</c:v>
                </c:pt>
                <c:pt idx="1636">
                  <c:v>40872</c:v>
                </c:pt>
                <c:pt idx="1637">
                  <c:v>40873</c:v>
                </c:pt>
                <c:pt idx="1638">
                  <c:v>40876</c:v>
                </c:pt>
                <c:pt idx="1639">
                  <c:v>40877</c:v>
                </c:pt>
                <c:pt idx="1640">
                  <c:v>40878</c:v>
                </c:pt>
                <c:pt idx="1641">
                  <c:v>40879</c:v>
                </c:pt>
                <c:pt idx="1642">
                  <c:v>40880</c:v>
                </c:pt>
                <c:pt idx="1643">
                  <c:v>40883</c:v>
                </c:pt>
                <c:pt idx="1644">
                  <c:v>40884</c:v>
                </c:pt>
                <c:pt idx="1645">
                  <c:v>40885</c:v>
                </c:pt>
                <c:pt idx="1646">
                  <c:v>40886</c:v>
                </c:pt>
                <c:pt idx="1647">
                  <c:v>40887</c:v>
                </c:pt>
                <c:pt idx="1648">
                  <c:v>40890</c:v>
                </c:pt>
                <c:pt idx="1649">
                  <c:v>40891</c:v>
                </c:pt>
                <c:pt idx="1650">
                  <c:v>40892</c:v>
                </c:pt>
                <c:pt idx="1651">
                  <c:v>40893</c:v>
                </c:pt>
                <c:pt idx="1652">
                  <c:v>40894</c:v>
                </c:pt>
                <c:pt idx="1653">
                  <c:v>40897</c:v>
                </c:pt>
                <c:pt idx="1654">
                  <c:v>40898</c:v>
                </c:pt>
                <c:pt idx="1655">
                  <c:v>40899</c:v>
                </c:pt>
                <c:pt idx="1656">
                  <c:v>40900</c:v>
                </c:pt>
                <c:pt idx="1657">
                  <c:v>40901</c:v>
                </c:pt>
                <c:pt idx="1658">
                  <c:v>40904</c:v>
                </c:pt>
                <c:pt idx="1659">
                  <c:v>40905</c:v>
                </c:pt>
                <c:pt idx="1660">
                  <c:v>40906</c:v>
                </c:pt>
                <c:pt idx="1661">
                  <c:v>40907</c:v>
                </c:pt>
                <c:pt idx="1662">
                  <c:v>40908</c:v>
                </c:pt>
                <c:pt idx="1663">
                  <c:v>40919</c:v>
                </c:pt>
                <c:pt idx="1664">
                  <c:v>40920</c:v>
                </c:pt>
                <c:pt idx="1665">
                  <c:v>40921</c:v>
                </c:pt>
                <c:pt idx="1666">
                  <c:v>40922</c:v>
                </c:pt>
                <c:pt idx="1667">
                  <c:v>40925</c:v>
                </c:pt>
                <c:pt idx="1668">
                  <c:v>40926</c:v>
                </c:pt>
                <c:pt idx="1669">
                  <c:v>40927</c:v>
                </c:pt>
                <c:pt idx="1670">
                  <c:v>40928</c:v>
                </c:pt>
                <c:pt idx="1671">
                  <c:v>40929</c:v>
                </c:pt>
                <c:pt idx="1672">
                  <c:v>40932</c:v>
                </c:pt>
                <c:pt idx="1673">
                  <c:v>40933</c:v>
                </c:pt>
                <c:pt idx="1674">
                  <c:v>40934</c:v>
                </c:pt>
                <c:pt idx="1675">
                  <c:v>40935</c:v>
                </c:pt>
                <c:pt idx="1676">
                  <c:v>40936</c:v>
                </c:pt>
                <c:pt idx="1677">
                  <c:v>40939</c:v>
                </c:pt>
                <c:pt idx="1678">
                  <c:v>40940</c:v>
                </c:pt>
                <c:pt idx="1679">
                  <c:v>40941</c:v>
                </c:pt>
                <c:pt idx="1680">
                  <c:v>40942</c:v>
                </c:pt>
                <c:pt idx="1681">
                  <c:v>40943</c:v>
                </c:pt>
                <c:pt idx="1682">
                  <c:v>40946</c:v>
                </c:pt>
                <c:pt idx="1683">
                  <c:v>40947</c:v>
                </c:pt>
                <c:pt idx="1684">
                  <c:v>40948</c:v>
                </c:pt>
                <c:pt idx="1685">
                  <c:v>40949</c:v>
                </c:pt>
                <c:pt idx="1686">
                  <c:v>40950</c:v>
                </c:pt>
                <c:pt idx="1687">
                  <c:v>40953</c:v>
                </c:pt>
                <c:pt idx="1688">
                  <c:v>40954</c:v>
                </c:pt>
                <c:pt idx="1689">
                  <c:v>40955</c:v>
                </c:pt>
                <c:pt idx="1690">
                  <c:v>40956</c:v>
                </c:pt>
                <c:pt idx="1691">
                  <c:v>40957</c:v>
                </c:pt>
                <c:pt idx="1692">
                  <c:v>40960</c:v>
                </c:pt>
                <c:pt idx="1693">
                  <c:v>40961</c:v>
                </c:pt>
                <c:pt idx="1694">
                  <c:v>40962</c:v>
                </c:pt>
                <c:pt idx="1695">
                  <c:v>40964</c:v>
                </c:pt>
                <c:pt idx="1696">
                  <c:v>40967</c:v>
                </c:pt>
                <c:pt idx="1697">
                  <c:v>40968</c:v>
                </c:pt>
                <c:pt idx="1698">
                  <c:v>40969</c:v>
                </c:pt>
                <c:pt idx="1699">
                  <c:v>40970</c:v>
                </c:pt>
                <c:pt idx="1700">
                  <c:v>40971</c:v>
                </c:pt>
                <c:pt idx="1701">
                  <c:v>40974</c:v>
                </c:pt>
                <c:pt idx="1702">
                  <c:v>40975</c:v>
                </c:pt>
                <c:pt idx="1703">
                  <c:v>40976</c:v>
                </c:pt>
                <c:pt idx="1704">
                  <c:v>40980</c:v>
                </c:pt>
                <c:pt idx="1705">
                  <c:v>40981</c:v>
                </c:pt>
                <c:pt idx="1706">
                  <c:v>40982</c:v>
                </c:pt>
                <c:pt idx="1707">
                  <c:v>40983</c:v>
                </c:pt>
                <c:pt idx="1708">
                  <c:v>40984</c:v>
                </c:pt>
                <c:pt idx="1709">
                  <c:v>40985</c:v>
                </c:pt>
                <c:pt idx="1710">
                  <c:v>40988</c:v>
                </c:pt>
                <c:pt idx="1711">
                  <c:v>40989</c:v>
                </c:pt>
                <c:pt idx="1712">
                  <c:v>40990</c:v>
                </c:pt>
                <c:pt idx="1713">
                  <c:v>40991</c:v>
                </c:pt>
                <c:pt idx="1714">
                  <c:v>40992</c:v>
                </c:pt>
                <c:pt idx="1715">
                  <c:v>40995</c:v>
                </c:pt>
                <c:pt idx="1716">
                  <c:v>40996</c:v>
                </c:pt>
                <c:pt idx="1717">
                  <c:v>40997</c:v>
                </c:pt>
                <c:pt idx="1718">
                  <c:v>40998</c:v>
                </c:pt>
                <c:pt idx="1719">
                  <c:v>40999</c:v>
                </c:pt>
                <c:pt idx="1720">
                  <c:v>41002</c:v>
                </c:pt>
                <c:pt idx="1721">
                  <c:v>41003</c:v>
                </c:pt>
                <c:pt idx="1722">
                  <c:v>41004</c:v>
                </c:pt>
                <c:pt idx="1723">
                  <c:v>41005</c:v>
                </c:pt>
                <c:pt idx="1724">
                  <c:v>41006</c:v>
                </c:pt>
                <c:pt idx="1725">
                  <c:v>41009</c:v>
                </c:pt>
                <c:pt idx="1726">
                  <c:v>41010</c:v>
                </c:pt>
                <c:pt idx="1727">
                  <c:v>41011</c:v>
                </c:pt>
                <c:pt idx="1728">
                  <c:v>41012</c:v>
                </c:pt>
                <c:pt idx="1729">
                  <c:v>41013</c:v>
                </c:pt>
                <c:pt idx="1730">
                  <c:v>41016</c:v>
                </c:pt>
                <c:pt idx="1731">
                  <c:v>41017</c:v>
                </c:pt>
                <c:pt idx="1732">
                  <c:v>41018</c:v>
                </c:pt>
                <c:pt idx="1733">
                  <c:v>41019</c:v>
                </c:pt>
                <c:pt idx="1734">
                  <c:v>41020</c:v>
                </c:pt>
                <c:pt idx="1735">
                  <c:v>41023</c:v>
                </c:pt>
                <c:pt idx="1736">
                  <c:v>41024</c:v>
                </c:pt>
                <c:pt idx="1737">
                  <c:v>41025</c:v>
                </c:pt>
                <c:pt idx="1738">
                  <c:v>41026</c:v>
                </c:pt>
                <c:pt idx="1739">
                  <c:v>41027</c:v>
                </c:pt>
                <c:pt idx="1740">
                  <c:v>41028</c:v>
                </c:pt>
              </c:numCache>
            </c:numRef>
          </c:cat>
          <c:val>
            <c:numRef>
              <c:f>'расчеты для §2.1.'!$C$2:$C$1742</c:f>
              <c:numCache>
                <c:formatCode>0.00000</c:formatCode>
                <c:ptCount val="1741"/>
                <c:pt idx="0">
                  <c:v>27.836400000000001</c:v>
                </c:pt>
                <c:pt idx="1">
                  <c:v>27.7896</c:v>
                </c:pt>
                <c:pt idx="2">
                  <c:v>27.784500000000001</c:v>
                </c:pt>
                <c:pt idx="3">
                  <c:v>27.7852</c:v>
                </c:pt>
                <c:pt idx="4">
                  <c:v>27.815999999999999</c:v>
                </c:pt>
                <c:pt idx="5">
                  <c:v>27.867699999999999</c:v>
                </c:pt>
                <c:pt idx="6">
                  <c:v>27.9237</c:v>
                </c:pt>
                <c:pt idx="7">
                  <c:v>28.022300000000001</c:v>
                </c:pt>
                <c:pt idx="8">
                  <c:v>27.992899999999999</c:v>
                </c:pt>
                <c:pt idx="9">
                  <c:v>28.005500000000001</c:v>
                </c:pt>
                <c:pt idx="10">
                  <c:v>27.960799999999999</c:v>
                </c:pt>
                <c:pt idx="11">
                  <c:v>27.971900000000002</c:v>
                </c:pt>
                <c:pt idx="12">
                  <c:v>28.061900000000001</c:v>
                </c:pt>
                <c:pt idx="13">
                  <c:v>28.032699999999998</c:v>
                </c:pt>
                <c:pt idx="14">
                  <c:v>28.0367</c:v>
                </c:pt>
                <c:pt idx="15">
                  <c:v>28.063800000000001</c:v>
                </c:pt>
                <c:pt idx="16">
                  <c:v>28.081299999999999</c:v>
                </c:pt>
                <c:pt idx="17">
                  <c:v>28.091899999999999</c:v>
                </c:pt>
                <c:pt idx="18">
                  <c:v>28.194600000000001</c:v>
                </c:pt>
                <c:pt idx="19">
                  <c:v>28.288499999999999</c:v>
                </c:pt>
                <c:pt idx="20">
                  <c:v>28.375</c:v>
                </c:pt>
                <c:pt idx="21">
                  <c:v>28.376100000000001</c:v>
                </c:pt>
                <c:pt idx="22">
                  <c:v>28.428999999999998</c:v>
                </c:pt>
                <c:pt idx="23">
                  <c:v>28.4133</c:v>
                </c:pt>
                <c:pt idx="24">
                  <c:v>28.3766</c:v>
                </c:pt>
                <c:pt idx="25">
                  <c:v>28.445699999999999</c:v>
                </c:pt>
                <c:pt idx="26">
                  <c:v>28.467099999999999</c:v>
                </c:pt>
                <c:pt idx="27">
                  <c:v>28.565799999999999</c:v>
                </c:pt>
                <c:pt idx="28">
                  <c:v>28.623699999999999</c:v>
                </c:pt>
                <c:pt idx="29">
                  <c:v>28.602399999999999</c:v>
                </c:pt>
                <c:pt idx="30">
                  <c:v>28.584099999999999</c:v>
                </c:pt>
                <c:pt idx="31">
                  <c:v>28.476500000000001</c:v>
                </c:pt>
                <c:pt idx="32">
                  <c:v>28.549700000000001</c:v>
                </c:pt>
                <c:pt idx="33">
                  <c:v>28.552800000000001</c:v>
                </c:pt>
                <c:pt idx="34">
                  <c:v>28.619299999999999</c:v>
                </c:pt>
                <c:pt idx="35">
                  <c:v>28.678699999999999</c:v>
                </c:pt>
                <c:pt idx="36">
                  <c:v>28.580200000000001</c:v>
                </c:pt>
                <c:pt idx="37">
                  <c:v>28.584</c:v>
                </c:pt>
                <c:pt idx="38">
                  <c:v>28.6721</c:v>
                </c:pt>
                <c:pt idx="39">
                  <c:v>28.6282</c:v>
                </c:pt>
                <c:pt idx="40">
                  <c:v>28.679400000000001</c:v>
                </c:pt>
                <c:pt idx="41">
                  <c:v>28.8005</c:v>
                </c:pt>
                <c:pt idx="42">
                  <c:v>28.833300000000001</c:v>
                </c:pt>
                <c:pt idx="43">
                  <c:v>28.8185</c:v>
                </c:pt>
                <c:pt idx="44">
                  <c:v>28.831</c:v>
                </c:pt>
                <c:pt idx="45">
                  <c:v>28.837399999999999</c:v>
                </c:pt>
                <c:pt idx="46">
                  <c:v>28.715399999999999</c:v>
                </c:pt>
                <c:pt idx="47">
                  <c:v>28.593800000000002</c:v>
                </c:pt>
                <c:pt idx="48">
                  <c:v>28.567799999999998</c:v>
                </c:pt>
                <c:pt idx="49">
                  <c:v>28.667899999999999</c:v>
                </c:pt>
                <c:pt idx="50">
                  <c:v>28.626899999999999</c:v>
                </c:pt>
                <c:pt idx="51">
                  <c:v>28.672599999999999</c:v>
                </c:pt>
                <c:pt idx="52">
                  <c:v>28.725200000000001</c:v>
                </c:pt>
                <c:pt idx="53">
                  <c:v>28.674399999999999</c:v>
                </c:pt>
                <c:pt idx="54">
                  <c:v>28.601199999999999</c:v>
                </c:pt>
                <c:pt idx="55">
                  <c:v>28.5792</c:v>
                </c:pt>
                <c:pt idx="56">
                  <c:v>28.689800000000002</c:v>
                </c:pt>
                <c:pt idx="57">
                  <c:v>28.688800000000001</c:v>
                </c:pt>
                <c:pt idx="58">
                  <c:v>28.730399999999999</c:v>
                </c:pt>
                <c:pt idx="59">
                  <c:v>28.681699999999999</c:v>
                </c:pt>
                <c:pt idx="60">
                  <c:v>28.6341</c:v>
                </c:pt>
                <c:pt idx="61">
                  <c:v>28.594999999999999</c:v>
                </c:pt>
                <c:pt idx="62">
                  <c:v>28.582599999999999</c:v>
                </c:pt>
                <c:pt idx="63">
                  <c:v>28.603999999999999</c:v>
                </c:pt>
                <c:pt idx="64">
                  <c:v>28.485399999999998</c:v>
                </c:pt>
                <c:pt idx="65">
                  <c:v>28.417100000000001</c:v>
                </c:pt>
                <c:pt idx="66">
                  <c:v>28.435500000000001</c:v>
                </c:pt>
                <c:pt idx="67">
                  <c:v>28.379100000000001</c:v>
                </c:pt>
                <c:pt idx="68">
                  <c:v>28.3931</c:v>
                </c:pt>
                <c:pt idx="69">
                  <c:v>28.378799999999998</c:v>
                </c:pt>
                <c:pt idx="70">
                  <c:v>28.312200000000001</c:v>
                </c:pt>
                <c:pt idx="71">
                  <c:v>28.381499999999999</c:v>
                </c:pt>
                <c:pt idx="72">
                  <c:v>28.4161</c:v>
                </c:pt>
                <c:pt idx="73">
                  <c:v>28.472999999999999</c:v>
                </c:pt>
                <c:pt idx="74">
                  <c:v>28.493600000000001</c:v>
                </c:pt>
                <c:pt idx="75">
                  <c:v>28.600300000000001</c:v>
                </c:pt>
                <c:pt idx="76">
                  <c:v>28.5852</c:v>
                </c:pt>
                <c:pt idx="77">
                  <c:v>28.549399999999999</c:v>
                </c:pt>
                <c:pt idx="78">
                  <c:v>28.584399999999999</c:v>
                </c:pt>
                <c:pt idx="79">
                  <c:v>28.4572</c:v>
                </c:pt>
                <c:pt idx="80">
                  <c:v>28.450500000000002</c:v>
                </c:pt>
                <c:pt idx="81">
                  <c:v>28.436800000000002</c:v>
                </c:pt>
                <c:pt idx="82">
                  <c:v>28.545000000000002</c:v>
                </c:pt>
                <c:pt idx="83">
                  <c:v>28.5566</c:v>
                </c:pt>
                <c:pt idx="84">
                  <c:v>28.463699999999999</c:v>
                </c:pt>
                <c:pt idx="85">
                  <c:v>28.303699999999999</c:v>
                </c:pt>
                <c:pt idx="86">
                  <c:v>28.197700000000001</c:v>
                </c:pt>
                <c:pt idx="87">
                  <c:v>28.210799999999999</c:v>
                </c:pt>
                <c:pt idx="88">
                  <c:v>28.201499999999999</c:v>
                </c:pt>
                <c:pt idx="89">
                  <c:v>28.2562</c:v>
                </c:pt>
                <c:pt idx="90">
                  <c:v>28.2517</c:v>
                </c:pt>
                <c:pt idx="91">
                  <c:v>28.3566</c:v>
                </c:pt>
                <c:pt idx="92">
                  <c:v>28.3856</c:v>
                </c:pt>
                <c:pt idx="93">
                  <c:v>28.315999999999999</c:v>
                </c:pt>
                <c:pt idx="94">
                  <c:v>28.369800000000001</c:v>
                </c:pt>
                <c:pt idx="95">
                  <c:v>28.302600000000002</c:v>
                </c:pt>
                <c:pt idx="96">
                  <c:v>28.458200000000001</c:v>
                </c:pt>
                <c:pt idx="97">
                  <c:v>28.406500000000001</c:v>
                </c:pt>
                <c:pt idx="98">
                  <c:v>28.3812</c:v>
                </c:pt>
                <c:pt idx="99">
                  <c:v>28.360299999999999</c:v>
                </c:pt>
                <c:pt idx="100">
                  <c:v>28.431999999999999</c:v>
                </c:pt>
                <c:pt idx="101">
                  <c:v>28.546299999999999</c:v>
                </c:pt>
                <c:pt idx="102">
                  <c:v>28.567799999999998</c:v>
                </c:pt>
                <c:pt idx="103">
                  <c:v>28.5366</c:v>
                </c:pt>
                <c:pt idx="104">
                  <c:v>28.498899999999999</c:v>
                </c:pt>
                <c:pt idx="105">
                  <c:v>28.534800000000001</c:v>
                </c:pt>
                <c:pt idx="106">
                  <c:v>28.613199999999999</c:v>
                </c:pt>
                <c:pt idx="107">
                  <c:v>28.643000000000001</c:v>
                </c:pt>
                <c:pt idx="108">
                  <c:v>28.6157</c:v>
                </c:pt>
                <c:pt idx="109">
                  <c:v>28.520700000000001</c:v>
                </c:pt>
                <c:pt idx="110">
                  <c:v>28.457699999999999</c:v>
                </c:pt>
                <c:pt idx="111">
                  <c:v>28.470800000000001</c:v>
                </c:pt>
                <c:pt idx="112">
                  <c:v>28.5562</c:v>
                </c:pt>
                <c:pt idx="113">
                  <c:v>28.625</c:v>
                </c:pt>
                <c:pt idx="114">
                  <c:v>28.599</c:v>
                </c:pt>
                <c:pt idx="115">
                  <c:v>28.586099999999998</c:v>
                </c:pt>
                <c:pt idx="116">
                  <c:v>28.5291</c:v>
                </c:pt>
                <c:pt idx="117">
                  <c:v>28.614000000000001</c:v>
                </c:pt>
                <c:pt idx="118">
                  <c:v>28.671500000000002</c:v>
                </c:pt>
                <c:pt idx="119">
                  <c:v>28.6219</c:v>
                </c:pt>
                <c:pt idx="120">
                  <c:v>28.566600000000001</c:v>
                </c:pt>
                <c:pt idx="121">
                  <c:v>28.6248</c:v>
                </c:pt>
                <c:pt idx="122">
                  <c:v>28.608699999999999</c:v>
                </c:pt>
                <c:pt idx="123">
                  <c:v>28.4633</c:v>
                </c:pt>
                <c:pt idx="124">
                  <c:v>28.479299999999999</c:v>
                </c:pt>
                <c:pt idx="125">
                  <c:v>28.424399999999999</c:v>
                </c:pt>
                <c:pt idx="126">
                  <c:v>28.503</c:v>
                </c:pt>
                <c:pt idx="127">
                  <c:v>28.581</c:v>
                </c:pt>
                <c:pt idx="128">
                  <c:v>28.580500000000001</c:v>
                </c:pt>
                <c:pt idx="129">
                  <c:v>28.554400000000001</c:v>
                </c:pt>
                <c:pt idx="130">
                  <c:v>28.7593</c:v>
                </c:pt>
                <c:pt idx="131">
                  <c:v>28.838899999999999</c:v>
                </c:pt>
                <c:pt idx="132">
                  <c:v>28.827999999999999</c:v>
                </c:pt>
                <c:pt idx="133">
                  <c:v>28.813500000000001</c:v>
                </c:pt>
                <c:pt idx="134">
                  <c:v>28.879000000000001</c:v>
                </c:pt>
                <c:pt idx="135">
                  <c:v>28.824999999999999</c:v>
                </c:pt>
                <c:pt idx="136">
                  <c:v>28.850300000000001</c:v>
                </c:pt>
                <c:pt idx="137">
                  <c:v>28.838000000000001</c:v>
                </c:pt>
                <c:pt idx="138">
                  <c:v>28.876000000000001</c:v>
                </c:pt>
                <c:pt idx="139">
                  <c:v>28.843599999999999</c:v>
                </c:pt>
                <c:pt idx="140">
                  <c:v>28.7745</c:v>
                </c:pt>
                <c:pt idx="141">
                  <c:v>28.8108</c:v>
                </c:pt>
                <c:pt idx="142">
                  <c:v>28.726700000000001</c:v>
                </c:pt>
                <c:pt idx="143">
                  <c:v>28.741</c:v>
                </c:pt>
                <c:pt idx="144">
                  <c:v>28.7896</c:v>
                </c:pt>
                <c:pt idx="145">
                  <c:v>28.869800000000001</c:v>
                </c:pt>
                <c:pt idx="146">
                  <c:v>28.731200000000001</c:v>
                </c:pt>
                <c:pt idx="147">
                  <c:v>28.779199999999999</c:v>
                </c:pt>
                <c:pt idx="148">
                  <c:v>28.815999999999999</c:v>
                </c:pt>
                <c:pt idx="149">
                  <c:v>28.964600000000001</c:v>
                </c:pt>
                <c:pt idx="150">
                  <c:v>28.997800000000002</c:v>
                </c:pt>
                <c:pt idx="151">
                  <c:v>28.912299999999998</c:v>
                </c:pt>
                <c:pt idx="152">
                  <c:v>28.926100000000002</c:v>
                </c:pt>
                <c:pt idx="153">
                  <c:v>28.979900000000001</c:v>
                </c:pt>
                <c:pt idx="154">
                  <c:v>28.925799999999999</c:v>
                </c:pt>
                <c:pt idx="155">
                  <c:v>28.857099999999999</c:v>
                </c:pt>
                <c:pt idx="156">
                  <c:v>28.7135</c:v>
                </c:pt>
                <c:pt idx="157">
                  <c:v>28.661000000000001</c:v>
                </c:pt>
                <c:pt idx="158">
                  <c:v>28.6892</c:v>
                </c:pt>
                <c:pt idx="159">
                  <c:v>28.6523</c:v>
                </c:pt>
                <c:pt idx="160">
                  <c:v>28.64</c:v>
                </c:pt>
                <c:pt idx="161">
                  <c:v>28.664899999999999</c:v>
                </c:pt>
                <c:pt idx="162">
                  <c:v>28.762899999999998</c:v>
                </c:pt>
                <c:pt idx="163">
                  <c:v>28.84</c:v>
                </c:pt>
                <c:pt idx="164">
                  <c:v>28.779900000000001</c:v>
                </c:pt>
                <c:pt idx="165">
                  <c:v>28.805900000000001</c:v>
                </c:pt>
                <c:pt idx="166">
                  <c:v>28.817699999999999</c:v>
                </c:pt>
                <c:pt idx="167">
                  <c:v>28.747199999999999</c:v>
                </c:pt>
                <c:pt idx="168">
                  <c:v>28.79</c:v>
                </c:pt>
                <c:pt idx="169">
                  <c:v>28.782499999999999</c:v>
                </c:pt>
                <c:pt idx="170">
                  <c:v>28.482099999999999</c:v>
                </c:pt>
                <c:pt idx="171">
                  <c:v>28.4834</c:v>
                </c:pt>
                <c:pt idx="172">
                  <c:v>28.396599999999999</c:v>
                </c:pt>
                <c:pt idx="173">
                  <c:v>28.474</c:v>
                </c:pt>
                <c:pt idx="174">
                  <c:v>28.300699999999999</c:v>
                </c:pt>
                <c:pt idx="175">
                  <c:v>28.2697</c:v>
                </c:pt>
                <c:pt idx="176">
                  <c:v>28.302299999999999</c:v>
                </c:pt>
                <c:pt idx="177">
                  <c:v>28.286300000000001</c:v>
                </c:pt>
                <c:pt idx="178">
                  <c:v>28.290900000000001</c:v>
                </c:pt>
                <c:pt idx="179">
                  <c:v>28.051200000000001</c:v>
                </c:pt>
                <c:pt idx="180">
                  <c:v>27.989799999999999</c:v>
                </c:pt>
                <c:pt idx="181">
                  <c:v>27.980499999999999</c:v>
                </c:pt>
                <c:pt idx="182">
                  <c:v>27.969799999999999</c:v>
                </c:pt>
                <c:pt idx="183">
                  <c:v>28.024000000000001</c:v>
                </c:pt>
                <c:pt idx="184">
                  <c:v>28.120699999999999</c:v>
                </c:pt>
                <c:pt idx="185">
                  <c:v>28.130500000000001</c:v>
                </c:pt>
                <c:pt idx="186">
                  <c:v>28.104199999999999</c:v>
                </c:pt>
                <c:pt idx="187">
                  <c:v>28.190100000000001</c:v>
                </c:pt>
                <c:pt idx="188">
                  <c:v>28.173200000000001</c:v>
                </c:pt>
                <c:pt idx="189">
                  <c:v>28.2349</c:v>
                </c:pt>
                <c:pt idx="190">
                  <c:v>28.252400000000002</c:v>
                </c:pt>
                <c:pt idx="191">
                  <c:v>28.264199999999999</c:v>
                </c:pt>
                <c:pt idx="192">
                  <c:v>28.249600000000001</c:v>
                </c:pt>
                <c:pt idx="193">
                  <c:v>28.241099999999999</c:v>
                </c:pt>
                <c:pt idx="194">
                  <c:v>28.236899999999999</c:v>
                </c:pt>
                <c:pt idx="195">
                  <c:v>28.1844</c:v>
                </c:pt>
                <c:pt idx="196">
                  <c:v>28.199400000000001</c:v>
                </c:pt>
                <c:pt idx="197">
                  <c:v>28.2225</c:v>
                </c:pt>
                <c:pt idx="198">
                  <c:v>28.2182</c:v>
                </c:pt>
                <c:pt idx="199">
                  <c:v>28.145099999999999</c:v>
                </c:pt>
                <c:pt idx="200">
                  <c:v>28.190799999999999</c:v>
                </c:pt>
                <c:pt idx="201">
                  <c:v>28.182700000000001</c:v>
                </c:pt>
                <c:pt idx="202">
                  <c:v>28.155000000000001</c:v>
                </c:pt>
                <c:pt idx="203">
                  <c:v>28.122299999999999</c:v>
                </c:pt>
                <c:pt idx="204">
                  <c:v>28.121099999999998</c:v>
                </c:pt>
                <c:pt idx="205">
                  <c:v>28.0245</c:v>
                </c:pt>
                <c:pt idx="206">
                  <c:v>28.027899999999999</c:v>
                </c:pt>
                <c:pt idx="207">
                  <c:v>27.930499999999999</c:v>
                </c:pt>
                <c:pt idx="208">
                  <c:v>27.881</c:v>
                </c:pt>
                <c:pt idx="209">
                  <c:v>27.994499999999999</c:v>
                </c:pt>
                <c:pt idx="210">
                  <c:v>28</c:v>
                </c:pt>
                <c:pt idx="211">
                  <c:v>28.020299999999999</c:v>
                </c:pt>
                <c:pt idx="212">
                  <c:v>28.007899999999999</c:v>
                </c:pt>
                <c:pt idx="213">
                  <c:v>27.992899999999999</c:v>
                </c:pt>
                <c:pt idx="214">
                  <c:v>27.8432</c:v>
                </c:pt>
                <c:pt idx="215">
                  <c:v>27.8171</c:v>
                </c:pt>
                <c:pt idx="216">
                  <c:v>27.7028</c:v>
                </c:pt>
                <c:pt idx="217">
                  <c:v>27.6615</c:v>
                </c:pt>
                <c:pt idx="218">
                  <c:v>27.7027</c:v>
                </c:pt>
                <c:pt idx="219">
                  <c:v>27.738299999999999</c:v>
                </c:pt>
                <c:pt idx="220">
                  <c:v>27.768000000000001</c:v>
                </c:pt>
                <c:pt idx="221">
                  <c:v>27.847000000000001</c:v>
                </c:pt>
                <c:pt idx="222">
                  <c:v>27.773</c:v>
                </c:pt>
                <c:pt idx="223">
                  <c:v>27.8019</c:v>
                </c:pt>
                <c:pt idx="224">
                  <c:v>27.804300000000001</c:v>
                </c:pt>
                <c:pt idx="225">
                  <c:v>27.762599999999999</c:v>
                </c:pt>
                <c:pt idx="226">
                  <c:v>27.6996</c:v>
                </c:pt>
                <c:pt idx="227">
                  <c:v>27.773700000000002</c:v>
                </c:pt>
                <c:pt idx="228">
                  <c:v>27.6921</c:v>
                </c:pt>
                <c:pt idx="229">
                  <c:v>27.560199999999998</c:v>
                </c:pt>
                <c:pt idx="230">
                  <c:v>27.533200000000001</c:v>
                </c:pt>
                <c:pt idx="231">
                  <c:v>27.607700000000001</c:v>
                </c:pt>
                <c:pt idx="232">
                  <c:v>27.708500000000001</c:v>
                </c:pt>
                <c:pt idx="233">
                  <c:v>27.6797</c:v>
                </c:pt>
                <c:pt idx="234">
                  <c:v>27.662500000000001</c:v>
                </c:pt>
                <c:pt idx="235">
                  <c:v>27.698499999999999</c:v>
                </c:pt>
                <c:pt idx="236">
                  <c:v>27.700199999999999</c:v>
                </c:pt>
                <c:pt idx="237">
                  <c:v>27.633600000000001</c:v>
                </c:pt>
                <c:pt idx="238">
                  <c:v>27.567499999999999</c:v>
                </c:pt>
                <c:pt idx="239">
                  <c:v>27.465</c:v>
                </c:pt>
                <c:pt idx="240">
                  <c:v>27.4666</c:v>
                </c:pt>
                <c:pt idx="241">
                  <c:v>27.5198</c:v>
                </c:pt>
                <c:pt idx="242">
                  <c:v>27.4331</c:v>
                </c:pt>
                <c:pt idx="243">
                  <c:v>27.424399999999999</c:v>
                </c:pt>
                <c:pt idx="244">
                  <c:v>27.392099999999999</c:v>
                </c:pt>
                <c:pt idx="245">
                  <c:v>27.362100000000002</c:v>
                </c:pt>
                <c:pt idx="246">
                  <c:v>27.273900000000001</c:v>
                </c:pt>
                <c:pt idx="247">
                  <c:v>27.2424</c:v>
                </c:pt>
                <c:pt idx="248">
                  <c:v>27.158999999999999</c:v>
                </c:pt>
                <c:pt idx="249">
                  <c:v>27.208500000000001</c:v>
                </c:pt>
                <c:pt idx="250">
                  <c:v>27.125800000000002</c:v>
                </c:pt>
                <c:pt idx="251">
                  <c:v>27.080100000000002</c:v>
                </c:pt>
                <c:pt idx="252">
                  <c:v>27.035900000000002</c:v>
                </c:pt>
                <c:pt idx="253">
                  <c:v>27.075500000000002</c:v>
                </c:pt>
                <c:pt idx="254">
                  <c:v>26.943100000000001</c:v>
                </c:pt>
                <c:pt idx="255">
                  <c:v>26.918700000000001</c:v>
                </c:pt>
                <c:pt idx="256">
                  <c:v>27.020900000000001</c:v>
                </c:pt>
                <c:pt idx="257">
                  <c:v>26.956900000000001</c:v>
                </c:pt>
                <c:pt idx="258">
                  <c:v>27.066299999999998</c:v>
                </c:pt>
                <c:pt idx="259">
                  <c:v>26.998699999999999</c:v>
                </c:pt>
                <c:pt idx="260">
                  <c:v>27.096499999999999</c:v>
                </c:pt>
                <c:pt idx="261">
                  <c:v>26.9876</c:v>
                </c:pt>
                <c:pt idx="262">
                  <c:v>27.0168</c:v>
                </c:pt>
                <c:pt idx="263">
                  <c:v>27.0381</c:v>
                </c:pt>
                <c:pt idx="264">
                  <c:v>27.0349</c:v>
                </c:pt>
                <c:pt idx="265">
                  <c:v>27.065200000000001</c:v>
                </c:pt>
                <c:pt idx="266">
                  <c:v>26.984000000000002</c:v>
                </c:pt>
                <c:pt idx="267">
                  <c:v>26.935500000000001</c:v>
                </c:pt>
                <c:pt idx="268">
                  <c:v>27.0474</c:v>
                </c:pt>
                <c:pt idx="269">
                  <c:v>26.886800000000001</c:v>
                </c:pt>
                <c:pt idx="270">
                  <c:v>26.7089</c:v>
                </c:pt>
                <c:pt idx="271">
                  <c:v>26.7331</c:v>
                </c:pt>
                <c:pt idx="272">
                  <c:v>26.8582</c:v>
                </c:pt>
                <c:pt idx="273">
                  <c:v>26.880099999999999</c:v>
                </c:pt>
                <c:pt idx="274">
                  <c:v>27.007899999999999</c:v>
                </c:pt>
                <c:pt idx="275">
                  <c:v>27.083600000000001</c:v>
                </c:pt>
                <c:pt idx="276">
                  <c:v>27.089500000000001</c:v>
                </c:pt>
                <c:pt idx="277">
                  <c:v>27.036899999999999</c:v>
                </c:pt>
                <c:pt idx="278">
                  <c:v>26.986899999999999</c:v>
                </c:pt>
                <c:pt idx="279">
                  <c:v>27.0379</c:v>
                </c:pt>
                <c:pt idx="280">
                  <c:v>27.045000000000002</c:v>
                </c:pt>
                <c:pt idx="281">
                  <c:v>27.016300000000001</c:v>
                </c:pt>
                <c:pt idx="282">
                  <c:v>26.973800000000001</c:v>
                </c:pt>
                <c:pt idx="283">
                  <c:v>27.049099999999999</c:v>
                </c:pt>
                <c:pt idx="284">
                  <c:v>27.1021</c:v>
                </c:pt>
                <c:pt idx="285">
                  <c:v>27.0334</c:v>
                </c:pt>
                <c:pt idx="286">
                  <c:v>27.0611</c:v>
                </c:pt>
                <c:pt idx="287">
                  <c:v>27.078900000000001</c:v>
                </c:pt>
                <c:pt idx="288">
                  <c:v>26.942299999999999</c:v>
                </c:pt>
                <c:pt idx="289">
                  <c:v>26.8735</c:v>
                </c:pt>
                <c:pt idx="290">
                  <c:v>26.839700000000001</c:v>
                </c:pt>
                <c:pt idx="291">
                  <c:v>26.855899999999998</c:v>
                </c:pt>
                <c:pt idx="292">
                  <c:v>26.911100000000001</c:v>
                </c:pt>
                <c:pt idx="293">
                  <c:v>26.8781</c:v>
                </c:pt>
                <c:pt idx="294">
                  <c:v>26.855799999999999</c:v>
                </c:pt>
                <c:pt idx="295">
                  <c:v>26.912500000000001</c:v>
                </c:pt>
                <c:pt idx="296">
                  <c:v>26.867000000000001</c:v>
                </c:pt>
                <c:pt idx="297">
                  <c:v>26.918900000000001</c:v>
                </c:pt>
                <c:pt idx="298">
                  <c:v>26.963100000000001</c:v>
                </c:pt>
                <c:pt idx="299">
                  <c:v>26.927700000000002</c:v>
                </c:pt>
                <c:pt idx="300">
                  <c:v>27.019400000000001</c:v>
                </c:pt>
                <c:pt idx="301">
                  <c:v>27.055399999999999</c:v>
                </c:pt>
                <c:pt idx="302">
                  <c:v>26.967400000000001</c:v>
                </c:pt>
                <c:pt idx="303">
                  <c:v>26.912199999999999</c:v>
                </c:pt>
                <c:pt idx="304">
                  <c:v>26.9223</c:v>
                </c:pt>
                <c:pt idx="305">
                  <c:v>26.907299999999999</c:v>
                </c:pt>
                <c:pt idx="306">
                  <c:v>26.9878</c:v>
                </c:pt>
                <c:pt idx="307">
                  <c:v>26.8431</c:v>
                </c:pt>
                <c:pt idx="308">
                  <c:v>26.8718</c:v>
                </c:pt>
                <c:pt idx="309">
                  <c:v>26.819700000000001</c:v>
                </c:pt>
                <c:pt idx="310">
                  <c:v>26.8416</c:v>
                </c:pt>
                <c:pt idx="311">
                  <c:v>26.7605</c:v>
                </c:pt>
                <c:pt idx="312">
                  <c:v>26.803999999999998</c:v>
                </c:pt>
                <c:pt idx="313">
                  <c:v>26.771000000000001</c:v>
                </c:pt>
                <c:pt idx="314">
                  <c:v>26.696200000000001</c:v>
                </c:pt>
                <c:pt idx="315">
                  <c:v>26.7348</c:v>
                </c:pt>
                <c:pt idx="316">
                  <c:v>26.739100000000001</c:v>
                </c:pt>
                <c:pt idx="317">
                  <c:v>26.6738</c:v>
                </c:pt>
                <c:pt idx="318">
                  <c:v>26.792999999999999</c:v>
                </c:pt>
                <c:pt idx="319">
                  <c:v>26.818899999999999</c:v>
                </c:pt>
                <c:pt idx="320">
                  <c:v>26.8337</c:v>
                </c:pt>
                <c:pt idx="321">
                  <c:v>26.7804</c:v>
                </c:pt>
                <c:pt idx="322">
                  <c:v>26.7225</c:v>
                </c:pt>
                <c:pt idx="323">
                  <c:v>26.7364</c:v>
                </c:pt>
                <c:pt idx="324">
                  <c:v>26.704999999999998</c:v>
                </c:pt>
                <c:pt idx="325">
                  <c:v>26.696400000000001</c:v>
                </c:pt>
                <c:pt idx="326">
                  <c:v>26.761399999999998</c:v>
                </c:pt>
                <c:pt idx="327">
                  <c:v>26.786300000000001</c:v>
                </c:pt>
                <c:pt idx="328">
                  <c:v>26.799800000000001</c:v>
                </c:pt>
                <c:pt idx="329">
                  <c:v>26.767199999999999</c:v>
                </c:pt>
                <c:pt idx="330">
                  <c:v>26.744599999999998</c:v>
                </c:pt>
                <c:pt idx="331">
                  <c:v>26.7379</c:v>
                </c:pt>
                <c:pt idx="332">
                  <c:v>26.729500000000002</c:v>
                </c:pt>
                <c:pt idx="333">
                  <c:v>26.754200000000001</c:v>
                </c:pt>
                <c:pt idx="334">
                  <c:v>26.722200000000001</c:v>
                </c:pt>
                <c:pt idx="335">
                  <c:v>26.640599999999999</c:v>
                </c:pt>
                <c:pt idx="336">
                  <c:v>26.671399999999998</c:v>
                </c:pt>
                <c:pt idx="337">
                  <c:v>26.6708</c:v>
                </c:pt>
                <c:pt idx="338">
                  <c:v>26.762499999999999</c:v>
                </c:pt>
                <c:pt idx="339">
                  <c:v>26.796500000000002</c:v>
                </c:pt>
                <c:pt idx="340">
                  <c:v>26.776399999999999</c:v>
                </c:pt>
                <c:pt idx="341">
                  <c:v>26.797999999999998</c:v>
                </c:pt>
                <c:pt idx="342">
                  <c:v>26.801500000000001</c:v>
                </c:pt>
                <c:pt idx="343">
                  <c:v>26.7667</c:v>
                </c:pt>
                <c:pt idx="344">
                  <c:v>26.8048</c:v>
                </c:pt>
                <c:pt idx="345">
                  <c:v>26.7715</c:v>
                </c:pt>
                <c:pt idx="346">
                  <c:v>26.7974</c:v>
                </c:pt>
                <c:pt idx="347">
                  <c:v>26.767399999999999</c:v>
                </c:pt>
                <c:pt idx="348">
                  <c:v>26.671199999999999</c:v>
                </c:pt>
                <c:pt idx="349">
                  <c:v>26.666499999999999</c:v>
                </c:pt>
                <c:pt idx="350">
                  <c:v>26.726299999999998</c:v>
                </c:pt>
                <c:pt idx="351">
                  <c:v>26.7944</c:v>
                </c:pt>
                <c:pt idx="352">
                  <c:v>26.7498</c:v>
                </c:pt>
                <c:pt idx="353">
                  <c:v>26.779900000000001</c:v>
                </c:pt>
                <c:pt idx="354">
                  <c:v>26.794799999999999</c:v>
                </c:pt>
                <c:pt idx="355">
                  <c:v>26.733499999999999</c:v>
                </c:pt>
                <c:pt idx="356">
                  <c:v>26.767099999999999</c:v>
                </c:pt>
                <c:pt idx="357">
                  <c:v>26.7803</c:v>
                </c:pt>
                <c:pt idx="358">
                  <c:v>26.810199999999998</c:v>
                </c:pt>
                <c:pt idx="359">
                  <c:v>26.8919</c:v>
                </c:pt>
                <c:pt idx="360">
                  <c:v>26.888999999999999</c:v>
                </c:pt>
                <c:pt idx="361">
                  <c:v>26.953700000000001</c:v>
                </c:pt>
                <c:pt idx="362">
                  <c:v>26.950800000000001</c:v>
                </c:pt>
                <c:pt idx="363">
                  <c:v>26.9314</c:v>
                </c:pt>
                <c:pt idx="364">
                  <c:v>26.969000000000001</c:v>
                </c:pt>
                <c:pt idx="365">
                  <c:v>26.944500000000001</c:v>
                </c:pt>
                <c:pt idx="366">
                  <c:v>26.928799999999999</c:v>
                </c:pt>
                <c:pt idx="367">
                  <c:v>26.935099999999998</c:v>
                </c:pt>
                <c:pt idx="368">
                  <c:v>26.850999999999999</c:v>
                </c:pt>
                <c:pt idx="369">
                  <c:v>26.880400000000002</c:v>
                </c:pt>
                <c:pt idx="370">
                  <c:v>26.930700000000002</c:v>
                </c:pt>
                <c:pt idx="371">
                  <c:v>26.9025</c:v>
                </c:pt>
                <c:pt idx="372">
                  <c:v>26.830500000000001</c:v>
                </c:pt>
                <c:pt idx="373">
                  <c:v>26.788399999999999</c:v>
                </c:pt>
                <c:pt idx="374">
                  <c:v>26.747699999999998</c:v>
                </c:pt>
                <c:pt idx="375">
                  <c:v>26.781099999999999</c:v>
                </c:pt>
                <c:pt idx="376">
                  <c:v>26.7285</c:v>
                </c:pt>
                <c:pt idx="377">
                  <c:v>26.727699999999999</c:v>
                </c:pt>
                <c:pt idx="378">
                  <c:v>26.700700000000001</c:v>
                </c:pt>
                <c:pt idx="379">
                  <c:v>26.721800000000002</c:v>
                </c:pt>
                <c:pt idx="380">
                  <c:v>26.7044</c:v>
                </c:pt>
                <c:pt idx="381">
                  <c:v>26.6982</c:v>
                </c:pt>
                <c:pt idx="382">
                  <c:v>26.619499999999999</c:v>
                </c:pt>
                <c:pt idx="383">
                  <c:v>26.619399999999999</c:v>
                </c:pt>
                <c:pt idx="384">
                  <c:v>26.6509</c:v>
                </c:pt>
                <c:pt idx="385">
                  <c:v>26.654800000000002</c:v>
                </c:pt>
                <c:pt idx="386">
                  <c:v>26.655100000000001</c:v>
                </c:pt>
                <c:pt idx="387">
                  <c:v>26.688800000000001</c:v>
                </c:pt>
                <c:pt idx="388">
                  <c:v>26.6402</c:v>
                </c:pt>
                <c:pt idx="389">
                  <c:v>26.654800000000002</c:v>
                </c:pt>
                <c:pt idx="390">
                  <c:v>26.612200000000001</c:v>
                </c:pt>
                <c:pt idx="391">
                  <c:v>26.556000000000001</c:v>
                </c:pt>
                <c:pt idx="392">
                  <c:v>26.5199</c:v>
                </c:pt>
                <c:pt idx="393">
                  <c:v>26.366599999999998</c:v>
                </c:pt>
                <c:pt idx="394">
                  <c:v>26.350300000000001</c:v>
                </c:pt>
                <c:pt idx="395">
                  <c:v>26.314699999999998</c:v>
                </c:pt>
                <c:pt idx="396">
                  <c:v>26.3081</c:v>
                </c:pt>
                <c:pt idx="397">
                  <c:v>26.246500000000001</c:v>
                </c:pt>
                <c:pt idx="398">
                  <c:v>26.2056</c:v>
                </c:pt>
                <c:pt idx="399">
                  <c:v>26.184000000000001</c:v>
                </c:pt>
                <c:pt idx="400">
                  <c:v>26.188300000000002</c:v>
                </c:pt>
                <c:pt idx="401">
                  <c:v>26.191700000000001</c:v>
                </c:pt>
                <c:pt idx="402">
                  <c:v>26.235600000000002</c:v>
                </c:pt>
                <c:pt idx="403">
                  <c:v>26.297699999999999</c:v>
                </c:pt>
                <c:pt idx="404">
                  <c:v>26.260899999999999</c:v>
                </c:pt>
                <c:pt idx="405">
                  <c:v>26.2332</c:v>
                </c:pt>
                <c:pt idx="406">
                  <c:v>26.264500000000002</c:v>
                </c:pt>
                <c:pt idx="407">
                  <c:v>26.329799999999999</c:v>
                </c:pt>
                <c:pt idx="408">
                  <c:v>26.388400000000001</c:v>
                </c:pt>
                <c:pt idx="409">
                  <c:v>26.382999999999999</c:v>
                </c:pt>
                <c:pt idx="410">
                  <c:v>26.2759</c:v>
                </c:pt>
                <c:pt idx="411">
                  <c:v>26.2928</c:v>
                </c:pt>
                <c:pt idx="412">
                  <c:v>26.2941</c:v>
                </c:pt>
                <c:pt idx="413">
                  <c:v>26.352799999999998</c:v>
                </c:pt>
                <c:pt idx="414">
                  <c:v>26.36</c:v>
                </c:pt>
                <c:pt idx="415">
                  <c:v>26.336500000000001</c:v>
                </c:pt>
                <c:pt idx="416">
                  <c:v>26.378900000000002</c:v>
                </c:pt>
                <c:pt idx="417">
                  <c:v>26.331099999999999</c:v>
                </c:pt>
                <c:pt idx="418">
                  <c:v>26.4465</c:v>
                </c:pt>
                <c:pt idx="419">
                  <c:v>26.489799999999999</c:v>
                </c:pt>
                <c:pt idx="420">
                  <c:v>26.532</c:v>
                </c:pt>
                <c:pt idx="421">
                  <c:v>26.577000000000002</c:v>
                </c:pt>
                <c:pt idx="422">
                  <c:v>26.564499999999999</c:v>
                </c:pt>
                <c:pt idx="423">
                  <c:v>26.548100000000002</c:v>
                </c:pt>
                <c:pt idx="424">
                  <c:v>26.564599999999999</c:v>
                </c:pt>
                <c:pt idx="425">
                  <c:v>26.534300000000002</c:v>
                </c:pt>
                <c:pt idx="426">
                  <c:v>26.5075</c:v>
                </c:pt>
                <c:pt idx="427">
                  <c:v>26.5214</c:v>
                </c:pt>
                <c:pt idx="428">
                  <c:v>26.524000000000001</c:v>
                </c:pt>
                <c:pt idx="429">
                  <c:v>26.4879</c:v>
                </c:pt>
                <c:pt idx="430">
                  <c:v>26.501799999999999</c:v>
                </c:pt>
                <c:pt idx="431">
                  <c:v>26.557500000000001</c:v>
                </c:pt>
                <c:pt idx="432">
                  <c:v>26.5747</c:v>
                </c:pt>
                <c:pt idx="433">
                  <c:v>26.533100000000001</c:v>
                </c:pt>
                <c:pt idx="434">
                  <c:v>26.548400000000001</c:v>
                </c:pt>
                <c:pt idx="435">
                  <c:v>26.488199999999999</c:v>
                </c:pt>
                <c:pt idx="436">
                  <c:v>26.48</c:v>
                </c:pt>
                <c:pt idx="437">
                  <c:v>26.5288</c:v>
                </c:pt>
                <c:pt idx="438">
                  <c:v>26.554300000000001</c:v>
                </c:pt>
                <c:pt idx="439">
                  <c:v>26.504000000000001</c:v>
                </c:pt>
                <c:pt idx="440">
                  <c:v>26.394500000000001</c:v>
                </c:pt>
                <c:pt idx="441">
                  <c:v>26.347300000000001</c:v>
                </c:pt>
                <c:pt idx="442">
                  <c:v>26.3414</c:v>
                </c:pt>
                <c:pt idx="443">
                  <c:v>26.375900000000001</c:v>
                </c:pt>
                <c:pt idx="444">
                  <c:v>26.306000000000001</c:v>
                </c:pt>
                <c:pt idx="445">
                  <c:v>26.231400000000001</c:v>
                </c:pt>
                <c:pt idx="446">
                  <c:v>26.235800000000001</c:v>
                </c:pt>
                <c:pt idx="447">
                  <c:v>26.213100000000001</c:v>
                </c:pt>
                <c:pt idx="448">
                  <c:v>26.196400000000001</c:v>
                </c:pt>
                <c:pt idx="449">
                  <c:v>26.1967</c:v>
                </c:pt>
                <c:pt idx="450">
                  <c:v>26.247399999999999</c:v>
                </c:pt>
                <c:pt idx="451">
                  <c:v>26.172999999999998</c:v>
                </c:pt>
                <c:pt idx="452">
                  <c:v>26.1599</c:v>
                </c:pt>
                <c:pt idx="453">
                  <c:v>26.148099999999999</c:v>
                </c:pt>
                <c:pt idx="454">
                  <c:v>26.136600000000001</c:v>
                </c:pt>
                <c:pt idx="455">
                  <c:v>26.173999999999999</c:v>
                </c:pt>
                <c:pt idx="456">
                  <c:v>26.214700000000001</c:v>
                </c:pt>
                <c:pt idx="457">
                  <c:v>26.243200000000002</c:v>
                </c:pt>
                <c:pt idx="458">
                  <c:v>26.235199999999999</c:v>
                </c:pt>
                <c:pt idx="459">
                  <c:v>26.208600000000001</c:v>
                </c:pt>
                <c:pt idx="460">
                  <c:v>26.227799999999998</c:v>
                </c:pt>
                <c:pt idx="461">
                  <c:v>26.1873</c:v>
                </c:pt>
                <c:pt idx="462">
                  <c:v>26.149100000000001</c:v>
                </c:pt>
                <c:pt idx="463">
                  <c:v>26.13</c:v>
                </c:pt>
                <c:pt idx="464">
                  <c:v>26.047599999999999</c:v>
                </c:pt>
                <c:pt idx="465">
                  <c:v>26.041899999999998</c:v>
                </c:pt>
                <c:pt idx="466">
                  <c:v>26.041399999999999</c:v>
                </c:pt>
                <c:pt idx="467">
                  <c:v>26.0335</c:v>
                </c:pt>
                <c:pt idx="468">
                  <c:v>25.9709</c:v>
                </c:pt>
                <c:pt idx="469">
                  <c:v>26.010899999999999</c:v>
                </c:pt>
                <c:pt idx="470">
                  <c:v>26.077000000000002</c:v>
                </c:pt>
                <c:pt idx="471">
                  <c:v>26.018000000000001</c:v>
                </c:pt>
                <c:pt idx="472">
                  <c:v>25.9956</c:v>
                </c:pt>
                <c:pt idx="473">
                  <c:v>26.020399999999999</c:v>
                </c:pt>
                <c:pt idx="474">
                  <c:v>26.011299999999999</c:v>
                </c:pt>
                <c:pt idx="475">
                  <c:v>25.994700000000002</c:v>
                </c:pt>
                <c:pt idx="476">
                  <c:v>25.983899999999998</c:v>
                </c:pt>
                <c:pt idx="477">
                  <c:v>26.009399999999999</c:v>
                </c:pt>
                <c:pt idx="478">
                  <c:v>25.987100000000002</c:v>
                </c:pt>
                <c:pt idx="479">
                  <c:v>25.9252</c:v>
                </c:pt>
                <c:pt idx="480">
                  <c:v>25.9846</c:v>
                </c:pt>
                <c:pt idx="481">
                  <c:v>25.920999999999999</c:v>
                </c:pt>
                <c:pt idx="482">
                  <c:v>25.918099999999999</c:v>
                </c:pt>
                <c:pt idx="483">
                  <c:v>25.864699999999999</c:v>
                </c:pt>
                <c:pt idx="484">
                  <c:v>25.828600000000002</c:v>
                </c:pt>
                <c:pt idx="485">
                  <c:v>25.796600000000002</c:v>
                </c:pt>
                <c:pt idx="486">
                  <c:v>25.799399999999999</c:v>
                </c:pt>
                <c:pt idx="487">
                  <c:v>25.7469</c:v>
                </c:pt>
                <c:pt idx="488">
                  <c:v>25.765699999999999</c:v>
                </c:pt>
                <c:pt idx="489">
                  <c:v>25.724</c:v>
                </c:pt>
                <c:pt idx="490">
                  <c:v>25.761700000000001</c:v>
                </c:pt>
                <c:pt idx="491">
                  <c:v>25.776</c:v>
                </c:pt>
                <c:pt idx="492">
                  <c:v>25.694800000000001</c:v>
                </c:pt>
                <c:pt idx="493">
                  <c:v>25.6934</c:v>
                </c:pt>
                <c:pt idx="494">
                  <c:v>25.744599999999998</c:v>
                </c:pt>
                <c:pt idx="495">
                  <c:v>25.685099999999998</c:v>
                </c:pt>
                <c:pt idx="496">
                  <c:v>25.756399999999999</c:v>
                </c:pt>
                <c:pt idx="497">
                  <c:v>25.7288</c:v>
                </c:pt>
                <c:pt idx="498">
                  <c:v>25.769100000000002</c:v>
                </c:pt>
                <c:pt idx="499">
                  <c:v>25.735099999999999</c:v>
                </c:pt>
                <c:pt idx="500">
                  <c:v>25.7334</c:v>
                </c:pt>
                <c:pt idx="501">
                  <c:v>25.777100000000001</c:v>
                </c:pt>
                <c:pt idx="502">
                  <c:v>25.859400000000001</c:v>
                </c:pt>
                <c:pt idx="503">
                  <c:v>25.806699999999999</c:v>
                </c:pt>
                <c:pt idx="504">
                  <c:v>25.7927</c:v>
                </c:pt>
                <c:pt idx="505">
                  <c:v>25.7376</c:v>
                </c:pt>
                <c:pt idx="506">
                  <c:v>25.807400000000001</c:v>
                </c:pt>
                <c:pt idx="507">
                  <c:v>25.8492</c:v>
                </c:pt>
                <c:pt idx="508">
                  <c:v>25.838799999999999</c:v>
                </c:pt>
                <c:pt idx="509">
                  <c:v>25.883099999999999</c:v>
                </c:pt>
                <c:pt idx="510">
                  <c:v>25.8964</c:v>
                </c:pt>
                <c:pt idx="511">
                  <c:v>25.900200000000002</c:v>
                </c:pt>
                <c:pt idx="512">
                  <c:v>25.915199999999999</c:v>
                </c:pt>
                <c:pt idx="513">
                  <c:v>25.888400000000001</c:v>
                </c:pt>
                <c:pt idx="514">
                  <c:v>25.902899999999999</c:v>
                </c:pt>
                <c:pt idx="515">
                  <c:v>25.903099999999998</c:v>
                </c:pt>
                <c:pt idx="516">
                  <c:v>25.904299999999999</c:v>
                </c:pt>
                <c:pt idx="517">
                  <c:v>25.898299999999999</c:v>
                </c:pt>
                <c:pt idx="518">
                  <c:v>25.892800000000001</c:v>
                </c:pt>
                <c:pt idx="519">
                  <c:v>25.849299999999999</c:v>
                </c:pt>
                <c:pt idx="520">
                  <c:v>25.818000000000001</c:v>
                </c:pt>
                <c:pt idx="521">
                  <c:v>25.8428</c:v>
                </c:pt>
                <c:pt idx="522">
                  <c:v>25.924700000000001</c:v>
                </c:pt>
                <c:pt idx="523">
                  <c:v>25.981100000000001</c:v>
                </c:pt>
                <c:pt idx="524">
                  <c:v>26.042000000000002</c:v>
                </c:pt>
                <c:pt idx="525">
                  <c:v>26.046500000000002</c:v>
                </c:pt>
                <c:pt idx="526">
                  <c:v>26.032299999999999</c:v>
                </c:pt>
                <c:pt idx="527">
                  <c:v>25.9558</c:v>
                </c:pt>
                <c:pt idx="528">
                  <c:v>25.9268</c:v>
                </c:pt>
                <c:pt idx="529">
                  <c:v>25.937200000000001</c:v>
                </c:pt>
                <c:pt idx="530">
                  <c:v>25.969200000000001</c:v>
                </c:pt>
                <c:pt idx="531">
                  <c:v>25.935600000000001</c:v>
                </c:pt>
                <c:pt idx="532">
                  <c:v>25.901</c:v>
                </c:pt>
                <c:pt idx="533">
                  <c:v>25.778099999999998</c:v>
                </c:pt>
                <c:pt idx="534">
                  <c:v>25.846800000000002</c:v>
                </c:pt>
                <c:pt idx="535">
                  <c:v>25.796500000000002</c:v>
                </c:pt>
                <c:pt idx="536">
                  <c:v>25.816199999999998</c:v>
                </c:pt>
                <c:pt idx="537">
                  <c:v>25.7288</c:v>
                </c:pt>
                <c:pt idx="538">
                  <c:v>25.657399999999999</c:v>
                </c:pt>
                <c:pt idx="539">
                  <c:v>25.6629</c:v>
                </c:pt>
                <c:pt idx="540">
                  <c:v>25.674199999999999</c:v>
                </c:pt>
                <c:pt idx="541">
                  <c:v>25.730499999999999</c:v>
                </c:pt>
                <c:pt idx="542">
                  <c:v>25.701599999999999</c:v>
                </c:pt>
                <c:pt idx="543">
                  <c:v>25.6586</c:v>
                </c:pt>
                <c:pt idx="544">
                  <c:v>25.536300000000001</c:v>
                </c:pt>
                <c:pt idx="545">
                  <c:v>25.5167</c:v>
                </c:pt>
                <c:pt idx="546">
                  <c:v>25.493600000000001</c:v>
                </c:pt>
                <c:pt idx="547">
                  <c:v>25.472799999999999</c:v>
                </c:pt>
                <c:pt idx="548">
                  <c:v>25.456299999999999</c:v>
                </c:pt>
                <c:pt idx="549">
                  <c:v>25.440100000000001</c:v>
                </c:pt>
                <c:pt idx="550">
                  <c:v>25.421600000000002</c:v>
                </c:pt>
                <c:pt idx="551">
                  <c:v>25.414400000000001</c:v>
                </c:pt>
                <c:pt idx="552">
                  <c:v>25.385300000000001</c:v>
                </c:pt>
                <c:pt idx="553">
                  <c:v>25.3964</c:v>
                </c:pt>
                <c:pt idx="554">
                  <c:v>25.4132</c:v>
                </c:pt>
                <c:pt idx="555">
                  <c:v>25.498899999999999</c:v>
                </c:pt>
                <c:pt idx="556">
                  <c:v>25.496300000000002</c:v>
                </c:pt>
                <c:pt idx="557">
                  <c:v>25.599900000000002</c:v>
                </c:pt>
                <c:pt idx="558">
                  <c:v>25.544799999999999</c:v>
                </c:pt>
                <c:pt idx="559">
                  <c:v>25.6008</c:v>
                </c:pt>
                <c:pt idx="560">
                  <c:v>25.5945</c:v>
                </c:pt>
                <c:pt idx="561">
                  <c:v>25.555399999999999</c:v>
                </c:pt>
                <c:pt idx="562">
                  <c:v>25.452000000000002</c:v>
                </c:pt>
                <c:pt idx="563">
                  <c:v>25.470199999999998</c:v>
                </c:pt>
                <c:pt idx="564">
                  <c:v>25.483699999999999</c:v>
                </c:pt>
                <c:pt idx="565">
                  <c:v>25.3444</c:v>
                </c:pt>
                <c:pt idx="566">
                  <c:v>25.507000000000001</c:v>
                </c:pt>
                <c:pt idx="567">
                  <c:v>25.466100000000001</c:v>
                </c:pt>
                <c:pt idx="568">
                  <c:v>25.5319</c:v>
                </c:pt>
                <c:pt idx="569">
                  <c:v>25.636700000000001</c:v>
                </c:pt>
                <c:pt idx="570">
                  <c:v>25.7379</c:v>
                </c:pt>
                <c:pt idx="571">
                  <c:v>25.7818</c:v>
                </c:pt>
                <c:pt idx="572">
                  <c:v>25.7408</c:v>
                </c:pt>
                <c:pt idx="573">
                  <c:v>25.8429</c:v>
                </c:pt>
                <c:pt idx="574">
                  <c:v>25.840499999999999</c:v>
                </c:pt>
                <c:pt idx="575">
                  <c:v>25.7105</c:v>
                </c:pt>
                <c:pt idx="576">
                  <c:v>25.760899999999999</c:v>
                </c:pt>
                <c:pt idx="577">
                  <c:v>25.654399999999999</c:v>
                </c:pt>
                <c:pt idx="578">
                  <c:v>25.6753</c:v>
                </c:pt>
                <c:pt idx="579">
                  <c:v>25.763000000000002</c:v>
                </c:pt>
                <c:pt idx="580">
                  <c:v>25.6494</c:v>
                </c:pt>
                <c:pt idx="581">
                  <c:v>25.626200000000001</c:v>
                </c:pt>
                <c:pt idx="582">
                  <c:v>25.589600000000001</c:v>
                </c:pt>
                <c:pt idx="583">
                  <c:v>25.598199999999999</c:v>
                </c:pt>
                <c:pt idx="584">
                  <c:v>25.6997</c:v>
                </c:pt>
                <c:pt idx="585">
                  <c:v>25.663900000000002</c:v>
                </c:pt>
                <c:pt idx="586">
                  <c:v>25.661799999999999</c:v>
                </c:pt>
                <c:pt idx="587">
                  <c:v>25.570799999999998</c:v>
                </c:pt>
                <c:pt idx="588">
                  <c:v>25.5154</c:v>
                </c:pt>
                <c:pt idx="589">
                  <c:v>25.4056</c:v>
                </c:pt>
                <c:pt idx="590">
                  <c:v>25.367899999999999</c:v>
                </c:pt>
                <c:pt idx="591">
                  <c:v>25.342199999999998</c:v>
                </c:pt>
                <c:pt idx="592">
                  <c:v>25.328600000000002</c:v>
                </c:pt>
                <c:pt idx="593">
                  <c:v>25.354700000000001</c:v>
                </c:pt>
                <c:pt idx="594">
                  <c:v>25.186699999999998</c:v>
                </c:pt>
                <c:pt idx="595">
                  <c:v>25.125800000000002</c:v>
                </c:pt>
                <c:pt idx="596">
                  <c:v>25.053999999999998</c:v>
                </c:pt>
                <c:pt idx="597">
                  <c:v>25.0062</c:v>
                </c:pt>
                <c:pt idx="598">
                  <c:v>25.031500000000001</c:v>
                </c:pt>
                <c:pt idx="599">
                  <c:v>24.9755</c:v>
                </c:pt>
                <c:pt idx="600">
                  <c:v>24.9619</c:v>
                </c:pt>
                <c:pt idx="601">
                  <c:v>24.949300000000001</c:v>
                </c:pt>
                <c:pt idx="602">
                  <c:v>24.878399999999999</c:v>
                </c:pt>
                <c:pt idx="603">
                  <c:v>24.909300000000002</c:v>
                </c:pt>
                <c:pt idx="604">
                  <c:v>24.9297</c:v>
                </c:pt>
                <c:pt idx="605">
                  <c:v>25.011099999999999</c:v>
                </c:pt>
                <c:pt idx="606">
                  <c:v>24.981400000000001</c:v>
                </c:pt>
                <c:pt idx="607">
                  <c:v>24.98</c:v>
                </c:pt>
                <c:pt idx="608">
                  <c:v>25.059699999999999</c:v>
                </c:pt>
                <c:pt idx="609">
                  <c:v>24.984200000000001</c:v>
                </c:pt>
                <c:pt idx="610">
                  <c:v>24.919899999999998</c:v>
                </c:pt>
                <c:pt idx="611">
                  <c:v>24.921600000000002</c:v>
                </c:pt>
                <c:pt idx="612">
                  <c:v>24.922999999999998</c:v>
                </c:pt>
                <c:pt idx="613">
                  <c:v>24.901199999999999</c:v>
                </c:pt>
                <c:pt idx="614">
                  <c:v>24.927499999999998</c:v>
                </c:pt>
                <c:pt idx="615">
                  <c:v>24.8749</c:v>
                </c:pt>
                <c:pt idx="616">
                  <c:v>24.849399999999999</c:v>
                </c:pt>
                <c:pt idx="617">
                  <c:v>24.8066</c:v>
                </c:pt>
                <c:pt idx="618">
                  <c:v>24.922499999999999</c:v>
                </c:pt>
                <c:pt idx="619">
                  <c:v>24.891200000000001</c:v>
                </c:pt>
                <c:pt idx="620">
                  <c:v>24.8508</c:v>
                </c:pt>
                <c:pt idx="621">
                  <c:v>24.772200000000002</c:v>
                </c:pt>
                <c:pt idx="622">
                  <c:v>24.6983</c:v>
                </c:pt>
                <c:pt idx="623">
                  <c:v>24.723800000000001</c:v>
                </c:pt>
                <c:pt idx="624">
                  <c:v>24.6724</c:v>
                </c:pt>
                <c:pt idx="625">
                  <c:v>24.684699999999999</c:v>
                </c:pt>
                <c:pt idx="626">
                  <c:v>24.667400000000001</c:v>
                </c:pt>
                <c:pt idx="627">
                  <c:v>24.623200000000001</c:v>
                </c:pt>
                <c:pt idx="628">
                  <c:v>24.5123</c:v>
                </c:pt>
                <c:pt idx="629">
                  <c:v>24.483000000000001</c:v>
                </c:pt>
                <c:pt idx="630">
                  <c:v>24.445799999999998</c:v>
                </c:pt>
                <c:pt idx="631">
                  <c:v>24.494599999999998</c:v>
                </c:pt>
                <c:pt idx="632">
                  <c:v>24.528600000000001</c:v>
                </c:pt>
                <c:pt idx="633">
                  <c:v>24.491700000000002</c:v>
                </c:pt>
                <c:pt idx="634">
                  <c:v>24.462</c:v>
                </c:pt>
                <c:pt idx="635">
                  <c:v>24.5153</c:v>
                </c:pt>
                <c:pt idx="636">
                  <c:v>24.497499999999999</c:v>
                </c:pt>
                <c:pt idx="637">
                  <c:v>24.4328</c:v>
                </c:pt>
                <c:pt idx="638">
                  <c:v>24.339099999999998</c:v>
                </c:pt>
                <c:pt idx="639">
                  <c:v>24.317399999999999</c:v>
                </c:pt>
                <c:pt idx="640">
                  <c:v>24.264900000000001</c:v>
                </c:pt>
                <c:pt idx="641">
                  <c:v>24.310400000000001</c:v>
                </c:pt>
                <c:pt idx="642">
                  <c:v>24.3111</c:v>
                </c:pt>
                <c:pt idx="643">
                  <c:v>24.362200000000001</c:v>
                </c:pt>
                <c:pt idx="644">
                  <c:v>24.3506</c:v>
                </c:pt>
                <c:pt idx="645">
                  <c:v>24.417100000000001</c:v>
                </c:pt>
                <c:pt idx="646">
                  <c:v>24.456</c:v>
                </c:pt>
                <c:pt idx="647">
                  <c:v>24.473299999999998</c:v>
                </c:pt>
                <c:pt idx="648">
                  <c:v>24.4236</c:v>
                </c:pt>
                <c:pt idx="649">
                  <c:v>24.550599999999999</c:v>
                </c:pt>
                <c:pt idx="650">
                  <c:v>24.529499999999999</c:v>
                </c:pt>
                <c:pt idx="651">
                  <c:v>24.488</c:v>
                </c:pt>
                <c:pt idx="652">
                  <c:v>24.417400000000001</c:v>
                </c:pt>
                <c:pt idx="653">
                  <c:v>24.443200000000001</c:v>
                </c:pt>
                <c:pt idx="654">
                  <c:v>24.428599999999999</c:v>
                </c:pt>
                <c:pt idx="655">
                  <c:v>24.5092</c:v>
                </c:pt>
                <c:pt idx="656">
                  <c:v>24.706</c:v>
                </c:pt>
                <c:pt idx="657">
                  <c:v>24.723600000000001</c:v>
                </c:pt>
                <c:pt idx="658">
                  <c:v>24.728100000000001</c:v>
                </c:pt>
                <c:pt idx="659">
                  <c:v>24.7529</c:v>
                </c:pt>
                <c:pt idx="660">
                  <c:v>24.723500000000001</c:v>
                </c:pt>
                <c:pt idx="661">
                  <c:v>24.730699999999999</c:v>
                </c:pt>
                <c:pt idx="662">
                  <c:v>24.7196</c:v>
                </c:pt>
                <c:pt idx="663">
                  <c:v>24.701899999999998</c:v>
                </c:pt>
                <c:pt idx="664">
                  <c:v>24.6387</c:v>
                </c:pt>
                <c:pt idx="665">
                  <c:v>24.5398</c:v>
                </c:pt>
                <c:pt idx="666">
                  <c:v>24.546199999999999</c:v>
                </c:pt>
                <c:pt idx="667">
                  <c:v>24.438700000000001</c:v>
                </c:pt>
                <c:pt idx="668">
                  <c:v>24.479600000000001</c:v>
                </c:pt>
                <c:pt idx="669">
                  <c:v>24.367100000000001</c:v>
                </c:pt>
                <c:pt idx="670">
                  <c:v>24.2913</c:v>
                </c:pt>
                <c:pt idx="671">
                  <c:v>24.285799999999998</c:v>
                </c:pt>
                <c:pt idx="672">
                  <c:v>24.3367</c:v>
                </c:pt>
                <c:pt idx="673">
                  <c:v>24.504300000000001</c:v>
                </c:pt>
                <c:pt idx="674">
                  <c:v>24.5076</c:v>
                </c:pt>
                <c:pt idx="675">
                  <c:v>24.645600000000002</c:v>
                </c:pt>
                <c:pt idx="676">
                  <c:v>24.8917</c:v>
                </c:pt>
                <c:pt idx="677">
                  <c:v>24.6325</c:v>
                </c:pt>
                <c:pt idx="678">
                  <c:v>24.634899999999998</c:v>
                </c:pt>
                <c:pt idx="679">
                  <c:v>24.438600000000001</c:v>
                </c:pt>
                <c:pt idx="680">
                  <c:v>24.595199999999998</c:v>
                </c:pt>
                <c:pt idx="681">
                  <c:v>24.475000000000001</c:v>
                </c:pt>
                <c:pt idx="682">
                  <c:v>24.476400000000002</c:v>
                </c:pt>
                <c:pt idx="683">
                  <c:v>24.426200000000001</c:v>
                </c:pt>
                <c:pt idx="684">
                  <c:v>24.420100000000001</c:v>
                </c:pt>
                <c:pt idx="685">
                  <c:v>24.4543</c:v>
                </c:pt>
                <c:pt idx="686">
                  <c:v>24.521100000000001</c:v>
                </c:pt>
                <c:pt idx="687">
                  <c:v>24.6706</c:v>
                </c:pt>
                <c:pt idx="688">
                  <c:v>24.646599999999999</c:v>
                </c:pt>
                <c:pt idx="689">
                  <c:v>24.781300000000002</c:v>
                </c:pt>
                <c:pt idx="690">
                  <c:v>24.671500000000002</c:v>
                </c:pt>
                <c:pt idx="691">
                  <c:v>24.653700000000001</c:v>
                </c:pt>
                <c:pt idx="692">
                  <c:v>24.665500000000002</c:v>
                </c:pt>
                <c:pt idx="693">
                  <c:v>24.639199999999999</c:v>
                </c:pt>
                <c:pt idx="694">
                  <c:v>24.586099999999998</c:v>
                </c:pt>
                <c:pt idx="695">
                  <c:v>24.576699999999999</c:v>
                </c:pt>
                <c:pt idx="696">
                  <c:v>24.520600000000002</c:v>
                </c:pt>
                <c:pt idx="697">
                  <c:v>24.5486</c:v>
                </c:pt>
                <c:pt idx="698">
                  <c:v>24.529900000000001</c:v>
                </c:pt>
                <c:pt idx="699">
                  <c:v>24.4663</c:v>
                </c:pt>
                <c:pt idx="700">
                  <c:v>24.4558</c:v>
                </c:pt>
                <c:pt idx="701">
                  <c:v>24.1966</c:v>
                </c:pt>
                <c:pt idx="702">
                  <c:v>24.1159</c:v>
                </c:pt>
                <c:pt idx="703">
                  <c:v>24.002300000000002</c:v>
                </c:pt>
                <c:pt idx="704">
                  <c:v>24.010300000000001</c:v>
                </c:pt>
                <c:pt idx="705">
                  <c:v>24.047999999999998</c:v>
                </c:pt>
                <c:pt idx="706">
                  <c:v>24.0473</c:v>
                </c:pt>
                <c:pt idx="707">
                  <c:v>23.934899999999999</c:v>
                </c:pt>
                <c:pt idx="708">
                  <c:v>23.8353</c:v>
                </c:pt>
                <c:pt idx="709">
                  <c:v>23.858699999999999</c:v>
                </c:pt>
                <c:pt idx="710">
                  <c:v>23.8461</c:v>
                </c:pt>
                <c:pt idx="711">
                  <c:v>23.692399999999999</c:v>
                </c:pt>
                <c:pt idx="712">
                  <c:v>23.649000000000001</c:v>
                </c:pt>
                <c:pt idx="713">
                  <c:v>23.512599999999999</c:v>
                </c:pt>
                <c:pt idx="714">
                  <c:v>23.532499999999999</c:v>
                </c:pt>
                <c:pt idx="715">
                  <c:v>23.5581</c:v>
                </c:pt>
                <c:pt idx="716">
                  <c:v>23.678100000000001</c:v>
                </c:pt>
                <c:pt idx="717">
                  <c:v>23.7773</c:v>
                </c:pt>
                <c:pt idx="718">
                  <c:v>23.835100000000001</c:v>
                </c:pt>
                <c:pt idx="719">
                  <c:v>23.701000000000001</c:v>
                </c:pt>
                <c:pt idx="720">
                  <c:v>23.655899999999999</c:v>
                </c:pt>
                <c:pt idx="721">
                  <c:v>23.517099999999999</c:v>
                </c:pt>
                <c:pt idx="722">
                  <c:v>23.515599999999999</c:v>
                </c:pt>
                <c:pt idx="723">
                  <c:v>23.502700000000001</c:v>
                </c:pt>
                <c:pt idx="724">
                  <c:v>23.579899999999999</c:v>
                </c:pt>
                <c:pt idx="725">
                  <c:v>23.6706</c:v>
                </c:pt>
                <c:pt idx="726">
                  <c:v>23.615300000000001</c:v>
                </c:pt>
                <c:pt idx="727">
                  <c:v>23.598199999999999</c:v>
                </c:pt>
                <c:pt idx="728">
                  <c:v>23.602799999999998</c:v>
                </c:pt>
                <c:pt idx="729">
                  <c:v>23.533000000000001</c:v>
                </c:pt>
                <c:pt idx="730">
                  <c:v>23.543700000000001</c:v>
                </c:pt>
                <c:pt idx="731">
                  <c:v>23.462800000000001</c:v>
                </c:pt>
                <c:pt idx="732">
                  <c:v>23.482500000000002</c:v>
                </c:pt>
                <c:pt idx="733">
                  <c:v>23.5139</c:v>
                </c:pt>
                <c:pt idx="734">
                  <c:v>23.454899999999999</c:v>
                </c:pt>
                <c:pt idx="735">
                  <c:v>23.4482</c:v>
                </c:pt>
                <c:pt idx="736">
                  <c:v>23.3703</c:v>
                </c:pt>
                <c:pt idx="737">
                  <c:v>23.369599999999998</c:v>
                </c:pt>
                <c:pt idx="738">
                  <c:v>23.470400000000001</c:v>
                </c:pt>
                <c:pt idx="739">
                  <c:v>23.4299</c:v>
                </c:pt>
                <c:pt idx="740">
                  <c:v>23.344799999999999</c:v>
                </c:pt>
                <c:pt idx="741">
                  <c:v>23.4391</c:v>
                </c:pt>
                <c:pt idx="742">
                  <c:v>23.6007</c:v>
                </c:pt>
                <c:pt idx="743">
                  <c:v>23.6037</c:v>
                </c:pt>
                <c:pt idx="744">
                  <c:v>23.647099999999998</c:v>
                </c:pt>
                <c:pt idx="745">
                  <c:v>23.658799999999999</c:v>
                </c:pt>
                <c:pt idx="746">
                  <c:v>23.793900000000001</c:v>
                </c:pt>
                <c:pt idx="747">
                  <c:v>23.763300000000001</c:v>
                </c:pt>
                <c:pt idx="748">
                  <c:v>23.7456</c:v>
                </c:pt>
                <c:pt idx="749">
                  <c:v>23.752300000000002</c:v>
                </c:pt>
                <c:pt idx="750">
                  <c:v>23.883299999999998</c:v>
                </c:pt>
                <c:pt idx="751">
                  <c:v>23.832799999999999</c:v>
                </c:pt>
                <c:pt idx="752">
                  <c:v>23.719899999999999</c:v>
                </c:pt>
                <c:pt idx="753">
                  <c:v>23.8521</c:v>
                </c:pt>
                <c:pt idx="754">
                  <c:v>23.848199999999999</c:v>
                </c:pt>
                <c:pt idx="755">
                  <c:v>23.839099999999998</c:v>
                </c:pt>
                <c:pt idx="756">
                  <c:v>23.723800000000001</c:v>
                </c:pt>
                <c:pt idx="757">
                  <c:v>23.746200000000002</c:v>
                </c:pt>
                <c:pt idx="758">
                  <c:v>23.6874</c:v>
                </c:pt>
                <c:pt idx="759">
                  <c:v>23.575800000000001</c:v>
                </c:pt>
                <c:pt idx="760">
                  <c:v>23.6007</c:v>
                </c:pt>
                <c:pt idx="761">
                  <c:v>23.548300000000001</c:v>
                </c:pt>
                <c:pt idx="762">
                  <c:v>23.551300000000001</c:v>
                </c:pt>
                <c:pt idx="763">
                  <c:v>23.584700000000002</c:v>
                </c:pt>
                <c:pt idx="764">
                  <c:v>23.665900000000001</c:v>
                </c:pt>
                <c:pt idx="765">
                  <c:v>23.738399999999999</c:v>
                </c:pt>
                <c:pt idx="766">
                  <c:v>23.747299999999999</c:v>
                </c:pt>
                <c:pt idx="767">
                  <c:v>23.6968</c:v>
                </c:pt>
                <c:pt idx="768">
                  <c:v>23.8019</c:v>
                </c:pt>
                <c:pt idx="769">
                  <c:v>23.811599999999999</c:v>
                </c:pt>
                <c:pt idx="770">
                  <c:v>23.680900000000001</c:v>
                </c:pt>
                <c:pt idx="771">
                  <c:v>23.565100000000001</c:v>
                </c:pt>
                <c:pt idx="772">
                  <c:v>23.521000000000001</c:v>
                </c:pt>
                <c:pt idx="773">
                  <c:v>23.610900000000001</c:v>
                </c:pt>
                <c:pt idx="774">
                  <c:v>23.674800000000001</c:v>
                </c:pt>
                <c:pt idx="775">
                  <c:v>23.779499999999999</c:v>
                </c:pt>
                <c:pt idx="776">
                  <c:v>23.6402</c:v>
                </c:pt>
                <c:pt idx="777">
                  <c:v>23.6586</c:v>
                </c:pt>
                <c:pt idx="778">
                  <c:v>23.597899999999999</c:v>
                </c:pt>
                <c:pt idx="779">
                  <c:v>23.628799999999998</c:v>
                </c:pt>
                <c:pt idx="780">
                  <c:v>23.590800000000002</c:v>
                </c:pt>
                <c:pt idx="781">
                  <c:v>23.622299999999999</c:v>
                </c:pt>
                <c:pt idx="782">
                  <c:v>23.6113</c:v>
                </c:pt>
                <c:pt idx="783">
                  <c:v>23.5245</c:v>
                </c:pt>
                <c:pt idx="784">
                  <c:v>23.4573</c:v>
                </c:pt>
                <c:pt idx="785">
                  <c:v>23.4068</c:v>
                </c:pt>
                <c:pt idx="786">
                  <c:v>23.468900000000001</c:v>
                </c:pt>
                <c:pt idx="787">
                  <c:v>23.4147</c:v>
                </c:pt>
                <c:pt idx="788">
                  <c:v>23.375900000000001</c:v>
                </c:pt>
                <c:pt idx="789">
                  <c:v>23.512499999999999</c:v>
                </c:pt>
                <c:pt idx="790">
                  <c:v>23.558900000000001</c:v>
                </c:pt>
                <c:pt idx="791">
                  <c:v>23.502400000000002</c:v>
                </c:pt>
                <c:pt idx="792">
                  <c:v>23.4147</c:v>
                </c:pt>
                <c:pt idx="793">
                  <c:v>23.436299999999999</c:v>
                </c:pt>
                <c:pt idx="794">
                  <c:v>23.372699999999998</c:v>
                </c:pt>
                <c:pt idx="795">
                  <c:v>23.23</c:v>
                </c:pt>
                <c:pt idx="796">
                  <c:v>23.125499999999999</c:v>
                </c:pt>
                <c:pt idx="797">
                  <c:v>23.163799999999998</c:v>
                </c:pt>
                <c:pt idx="798">
                  <c:v>23.225000000000001</c:v>
                </c:pt>
                <c:pt idx="799">
                  <c:v>23.1937</c:v>
                </c:pt>
                <c:pt idx="800">
                  <c:v>23.212</c:v>
                </c:pt>
                <c:pt idx="801">
                  <c:v>23.196000000000002</c:v>
                </c:pt>
                <c:pt idx="802">
                  <c:v>23.321999999999999</c:v>
                </c:pt>
                <c:pt idx="803">
                  <c:v>23.3782</c:v>
                </c:pt>
                <c:pt idx="804">
                  <c:v>23.357199999999999</c:v>
                </c:pt>
                <c:pt idx="805">
                  <c:v>23.361000000000001</c:v>
                </c:pt>
                <c:pt idx="806">
                  <c:v>23.3278</c:v>
                </c:pt>
                <c:pt idx="807">
                  <c:v>23.445599999999999</c:v>
                </c:pt>
                <c:pt idx="808">
                  <c:v>23.418600000000001</c:v>
                </c:pt>
                <c:pt idx="809">
                  <c:v>23.4697</c:v>
                </c:pt>
                <c:pt idx="810">
                  <c:v>23.4039</c:v>
                </c:pt>
                <c:pt idx="811">
                  <c:v>23.435400000000001</c:v>
                </c:pt>
                <c:pt idx="812">
                  <c:v>23.514199999999999</c:v>
                </c:pt>
                <c:pt idx="813">
                  <c:v>23.581600000000002</c:v>
                </c:pt>
                <c:pt idx="814">
                  <c:v>23.8782</c:v>
                </c:pt>
                <c:pt idx="815">
                  <c:v>24.569700000000001</c:v>
                </c:pt>
                <c:pt idx="816">
                  <c:v>24.342400000000001</c:v>
                </c:pt>
                <c:pt idx="817">
                  <c:v>24.155899999999999</c:v>
                </c:pt>
                <c:pt idx="818">
                  <c:v>24.290099999999999</c:v>
                </c:pt>
                <c:pt idx="819">
                  <c:v>24.505400000000002</c:v>
                </c:pt>
                <c:pt idx="820">
                  <c:v>24.489799999999999</c:v>
                </c:pt>
                <c:pt idx="821">
                  <c:v>24.5703</c:v>
                </c:pt>
                <c:pt idx="822">
                  <c:v>24.4316</c:v>
                </c:pt>
                <c:pt idx="823">
                  <c:v>24.301300000000001</c:v>
                </c:pt>
                <c:pt idx="824">
                  <c:v>24.2699</c:v>
                </c:pt>
                <c:pt idx="825">
                  <c:v>24.4389</c:v>
                </c:pt>
                <c:pt idx="826">
                  <c:v>24.580300000000001</c:v>
                </c:pt>
                <c:pt idx="827">
                  <c:v>24.601900000000001</c:v>
                </c:pt>
                <c:pt idx="828">
                  <c:v>24.5474</c:v>
                </c:pt>
                <c:pt idx="829">
                  <c:v>24.576899999999998</c:v>
                </c:pt>
                <c:pt idx="830">
                  <c:v>24.667000000000002</c:v>
                </c:pt>
                <c:pt idx="831">
                  <c:v>24.718399999999999</c:v>
                </c:pt>
                <c:pt idx="832">
                  <c:v>24.873899999999999</c:v>
                </c:pt>
                <c:pt idx="833">
                  <c:v>25.214400000000001</c:v>
                </c:pt>
                <c:pt idx="834">
                  <c:v>25.455200000000001</c:v>
                </c:pt>
                <c:pt idx="835">
                  <c:v>25.262599999999999</c:v>
                </c:pt>
                <c:pt idx="836">
                  <c:v>25.581399999999999</c:v>
                </c:pt>
                <c:pt idx="837">
                  <c:v>25.5761</c:v>
                </c:pt>
                <c:pt idx="838">
                  <c:v>25.784199999999998</c:v>
                </c:pt>
                <c:pt idx="839">
                  <c:v>25.7013</c:v>
                </c:pt>
                <c:pt idx="840">
                  <c:v>25.393799999999999</c:v>
                </c:pt>
                <c:pt idx="841">
                  <c:v>25.506399999999999</c:v>
                </c:pt>
                <c:pt idx="842">
                  <c:v>25.5245</c:v>
                </c:pt>
                <c:pt idx="843">
                  <c:v>25.430700000000002</c:v>
                </c:pt>
                <c:pt idx="844">
                  <c:v>25.4863</c:v>
                </c:pt>
                <c:pt idx="845">
                  <c:v>25.268999999999998</c:v>
                </c:pt>
                <c:pt idx="846">
                  <c:v>24.9864</c:v>
                </c:pt>
                <c:pt idx="847">
                  <c:v>25.0703</c:v>
                </c:pt>
                <c:pt idx="848">
                  <c:v>24.898199999999999</c:v>
                </c:pt>
                <c:pt idx="849">
                  <c:v>25.022099999999998</c:v>
                </c:pt>
                <c:pt idx="850">
                  <c:v>25.246400000000001</c:v>
                </c:pt>
                <c:pt idx="851">
                  <c:v>25.3718</c:v>
                </c:pt>
                <c:pt idx="852">
                  <c:v>25.6023</c:v>
                </c:pt>
                <c:pt idx="853">
                  <c:v>25.821300000000001</c:v>
                </c:pt>
                <c:pt idx="854">
                  <c:v>25.8993</c:v>
                </c:pt>
                <c:pt idx="855">
                  <c:v>26.1784</c:v>
                </c:pt>
                <c:pt idx="856">
                  <c:v>26.179099999999998</c:v>
                </c:pt>
                <c:pt idx="857">
                  <c:v>26.1629</c:v>
                </c:pt>
                <c:pt idx="858">
                  <c:v>26.069500000000001</c:v>
                </c:pt>
                <c:pt idx="859">
                  <c:v>26.207999999999998</c:v>
                </c:pt>
                <c:pt idx="860">
                  <c:v>26.1111</c:v>
                </c:pt>
                <c:pt idx="861">
                  <c:v>26.0871</c:v>
                </c:pt>
                <c:pt idx="862">
                  <c:v>26.134699999999999</c:v>
                </c:pt>
                <c:pt idx="863">
                  <c:v>26.3691</c:v>
                </c:pt>
                <c:pt idx="864">
                  <c:v>26.250499999999999</c:v>
                </c:pt>
                <c:pt idx="865">
                  <c:v>26.056100000000001</c:v>
                </c:pt>
                <c:pt idx="866">
                  <c:v>26.441700000000001</c:v>
                </c:pt>
                <c:pt idx="867">
                  <c:v>26.921500000000002</c:v>
                </c:pt>
                <c:pt idx="868">
                  <c:v>26.979299999999999</c:v>
                </c:pt>
                <c:pt idx="869">
                  <c:v>27.0596</c:v>
                </c:pt>
                <c:pt idx="870">
                  <c:v>27.3507</c:v>
                </c:pt>
                <c:pt idx="871">
                  <c:v>27.3018</c:v>
                </c:pt>
                <c:pt idx="872">
                  <c:v>27.097899999999999</c:v>
                </c:pt>
                <c:pt idx="873">
                  <c:v>26.542999999999999</c:v>
                </c:pt>
                <c:pt idx="874">
                  <c:v>27.098099999999999</c:v>
                </c:pt>
                <c:pt idx="875">
                  <c:v>27.0793</c:v>
                </c:pt>
                <c:pt idx="876">
                  <c:v>26.9146</c:v>
                </c:pt>
                <c:pt idx="877">
                  <c:v>26.9114</c:v>
                </c:pt>
                <c:pt idx="878">
                  <c:v>27.004100000000001</c:v>
                </c:pt>
                <c:pt idx="879">
                  <c:v>26.963899999999999</c:v>
                </c:pt>
                <c:pt idx="880">
                  <c:v>27.3399</c:v>
                </c:pt>
                <c:pt idx="881">
                  <c:v>27.470400000000001</c:v>
                </c:pt>
                <c:pt idx="882">
                  <c:v>27.670400000000001</c:v>
                </c:pt>
                <c:pt idx="883">
                  <c:v>27.3386</c:v>
                </c:pt>
                <c:pt idx="884">
                  <c:v>27.4374</c:v>
                </c:pt>
                <c:pt idx="885">
                  <c:v>27.430099999999999</c:v>
                </c:pt>
                <c:pt idx="886">
                  <c:v>27.441299999999998</c:v>
                </c:pt>
                <c:pt idx="887">
                  <c:v>27.5715</c:v>
                </c:pt>
                <c:pt idx="888">
                  <c:v>27.566500000000001</c:v>
                </c:pt>
                <c:pt idx="889">
                  <c:v>27.661300000000001</c:v>
                </c:pt>
                <c:pt idx="890">
                  <c:v>27.391300000000001</c:v>
                </c:pt>
                <c:pt idx="891">
                  <c:v>27.356300000000001</c:v>
                </c:pt>
                <c:pt idx="892">
                  <c:v>27.421600000000002</c:v>
                </c:pt>
                <c:pt idx="893">
                  <c:v>27.606000000000002</c:v>
                </c:pt>
                <c:pt idx="894">
                  <c:v>27.940899999999999</c:v>
                </c:pt>
                <c:pt idx="895">
                  <c:v>28.0166</c:v>
                </c:pt>
                <c:pt idx="896">
                  <c:v>27.921199999999999</c:v>
                </c:pt>
                <c:pt idx="897">
                  <c:v>27.957599999999999</c:v>
                </c:pt>
                <c:pt idx="898">
                  <c:v>28.0916</c:v>
                </c:pt>
                <c:pt idx="899">
                  <c:v>28.004300000000001</c:v>
                </c:pt>
                <c:pt idx="900">
                  <c:v>28.0029</c:v>
                </c:pt>
                <c:pt idx="901">
                  <c:v>27.867100000000001</c:v>
                </c:pt>
                <c:pt idx="902">
                  <c:v>27.931000000000001</c:v>
                </c:pt>
                <c:pt idx="903">
                  <c:v>27.807700000000001</c:v>
                </c:pt>
                <c:pt idx="904">
                  <c:v>27.815999999999999</c:v>
                </c:pt>
                <c:pt idx="905">
                  <c:v>27.600899999999999</c:v>
                </c:pt>
                <c:pt idx="906">
                  <c:v>27.5199</c:v>
                </c:pt>
                <c:pt idx="907">
                  <c:v>27.609500000000001</c:v>
                </c:pt>
                <c:pt idx="908">
                  <c:v>27.735099999999999</c:v>
                </c:pt>
                <c:pt idx="909">
                  <c:v>28.2682</c:v>
                </c:pt>
                <c:pt idx="910">
                  <c:v>28.335899999999999</c:v>
                </c:pt>
                <c:pt idx="911">
                  <c:v>28.611899999999999</c:v>
                </c:pt>
                <c:pt idx="912">
                  <c:v>28.673500000000001</c:v>
                </c:pt>
                <c:pt idx="913">
                  <c:v>29.005800000000001</c:v>
                </c:pt>
                <c:pt idx="914">
                  <c:v>29.23</c:v>
                </c:pt>
                <c:pt idx="915">
                  <c:v>29.380400000000002</c:v>
                </c:pt>
                <c:pt idx="916">
                  <c:v>29.3916</c:v>
                </c:pt>
                <c:pt idx="917">
                  <c:v>30.533100000000001</c:v>
                </c:pt>
                <c:pt idx="918">
                  <c:v>30.998100000000001</c:v>
                </c:pt>
                <c:pt idx="919">
                  <c:v>31.2226</c:v>
                </c:pt>
                <c:pt idx="920">
                  <c:v>31.561599999999999</c:v>
                </c:pt>
                <c:pt idx="921">
                  <c:v>32.213500000000003</c:v>
                </c:pt>
                <c:pt idx="922">
                  <c:v>32.5747</c:v>
                </c:pt>
                <c:pt idx="923">
                  <c:v>32.908499999999997</c:v>
                </c:pt>
                <c:pt idx="924">
                  <c:v>33.415399999999998</c:v>
                </c:pt>
                <c:pt idx="925">
                  <c:v>32.643000000000001</c:v>
                </c:pt>
                <c:pt idx="926">
                  <c:v>32.799100000000003</c:v>
                </c:pt>
                <c:pt idx="927">
                  <c:v>32.892600000000002</c:v>
                </c:pt>
                <c:pt idx="928">
                  <c:v>32.901800000000001</c:v>
                </c:pt>
                <c:pt idx="929">
                  <c:v>32.997900000000001</c:v>
                </c:pt>
                <c:pt idx="930">
                  <c:v>33.215499999999999</c:v>
                </c:pt>
                <c:pt idx="931">
                  <c:v>34.684699999999999</c:v>
                </c:pt>
                <c:pt idx="932">
                  <c:v>35.4146</c:v>
                </c:pt>
                <c:pt idx="933">
                  <c:v>36.176699999999997</c:v>
                </c:pt>
                <c:pt idx="934">
                  <c:v>36.128999999999998</c:v>
                </c:pt>
                <c:pt idx="935">
                  <c:v>36.013500000000001</c:v>
                </c:pt>
                <c:pt idx="936">
                  <c:v>36.3095</c:v>
                </c:pt>
                <c:pt idx="937">
                  <c:v>36.379800000000003</c:v>
                </c:pt>
                <c:pt idx="938">
                  <c:v>36.125799999999998</c:v>
                </c:pt>
                <c:pt idx="939">
                  <c:v>35.9285</c:v>
                </c:pt>
                <c:pt idx="940">
                  <c:v>35.832299999999996</c:v>
                </c:pt>
                <c:pt idx="941">
                  <c:v>34.8003</c:v>
                </c:pt>
                <c:pt idx="942">
                  <c:v>34.5578</c:v>
                </c:pt>
                <c:pt idx="943">
                  <c:v>34.779699999999998</c:v>
                </c:pt>
                <c:pt idx="944">
                  <c:v>35.634500000000003</c:v>
                </c:pt>
                <c:pt idx="945">
                  <c:v>36.426699999999997</c:v>
                </c:pt>
                <c:pt idx="946">
                  <c:v>36.091000000000001</c:v>
                </c:pt>
                <c:pt idx="947">
                  <c:v>36.076000000000001</c:v>
                </c:pt>
                <c:pt idx="948">
                  <c:v>36.025399999999998</c:v>
                </c:pt>
                <c:pt idx="949">
                  <c:v>35.744199999999999</c:v>
                </c:pt>
                <c:pt idx="950">
                  <c:v>35.722299999999997</c:v>
                </c:pt>
                <c:pt idx="951">
                  <c:v>35.720500000000001</c:v>
                </c:pt>
                <c:pt idx="952">
                  <c:v>36.164400000000001</c:v>
                </c:pt>
                <c:pt idx="953">
                  <c:v>36.205399999999997</c:v>
                </c:pt>
                <c:pt idx="954">
                  <c:v>36.228400000000001</c:v>
                </c:pt>
                <c:pt idx="955">
                  <c:v>35.889899999999997</c:v>
                </c:pt>
                <c:pt idx="956">
                  <c:v>35.737400000000001</c:v>
                </c:pt>
                <c:pt idx="957">
                  <c:v>35.453400000000002</c:v>
                </c:pt>
                <c:pt idx="958">
                  <c:v>35.116399999999999</c:v>
                </c:pt>
                <c:pt idx="959">
                  <c:v>35.294400000000003</c:v>
                </c:pt>
                <c:pt idx="960">
                  <c:v>34.831600000000002</c:v>
                </c:pt>
                <c:pt idx="961">
                  <c:v>34.838799999999999</c:v>
                </c:pt>
                <c:pt idx="962">
                  <c:v>34.531799999999997</c:v>
                </c:pt>
                <c:pt idx="963">
                  <c:v>34.420299999999997</c:v>
                </c:pt>
                <c:pt idx="964">
                  <c:v>33.822200000000002</c:v>
                </c:pt>
                <c:pt idx="965">
                  <c:v>33.423000000000002</c:v>
                </c:pt>
                <c:pt idx="966">
                  <c:v>33.303400000000003</c:v>
                </c:pt>
                <c:pt idx="967">
                  <c:v>33.272599999999997</c:v>
                </c:pt>
                <c:pt idx="968">
                  <c:v>33.726799999999997</c:v>
                </c:pt>
                <c:pt idx="969">
                  <c:v>33.466799999999999</c:v>
                </c:pt>
                <c:pt idx="970">
                  <c:v>33.4133</c:v>
                </c:pt>
                <c:pt idx="971">
                  <c:v>34.013399999999997</c:v>
                </c:pt>
                <c:pt idx="972">
                  <c:v>33.903199999999998</c:v>
                </c:pt>
                <c:pt idx="973">
                  <c:v>33.945599999999999</c:v>
                </c:pt>
                <c:pt idx="974">
                  <c:v>33.763599999999997</c:v>
                </c:pt>
                <c:pt idx="975">
                  <c:v>33.409500000000001</c:v>
                </c:pt>
                <c:pt idx="976">
                  <c:v>33.174300000000002</c:v>
                </c:pt>
                <c:pt idx="977">
                  <c:v>33.384</c:v>
                </c:pt>
                <c:pt idx="978">
                  <c:v>33.778100000000002</c:v>
                </c:pt>
                <c:pt idx="979">
                  <c:v>33.5334</c:v>
                </c:pt>
                <c:pt idx="980">
                  <c:v>33.630899999999997</c:v>
                </c:pt>
                <c:pt idx="981">
                  <c:v>33.4863</c:v>
                </c:pt>
                <c:pt idx="982">
                  <c:v>33.3887</c:v>
                </c:pt>
                <c:pt idx="983">
                  <c:v>33.450699999999998</c:v>
                </c:pt>
                <c:pt idx="984">
                  <c:v>33.418399999999998</c:v>
                </c:pt>
                <c:pt idx="985">
                  <c:v>33.467700000000001</c:v>
                </c:pt>
                <c:pt idx="986">
                  <c:v>33.537100000000002</c:v>
                </c:pt>
                <c:pt idx="987">
                  <c:v>34.104300000000002</c:v>
                </c:pt>
                <c:pt idx="988">
                  <c:v>34.059699999999999</c:v>
                </c:pt>
                <c:pt idx="989">
                  <c:v>33.784799999999997</c:v>
                </c:pt>
                <c:pt idx="990">
                  <c:v>33.418700000000001</c:v>
                </c:pt>
                <c:pt idx="991">
                  <c:v>33.3904</c:v>
                </c:pt>
                <c:pt idx="992">
                  <c:v>33.5533</c:v>
                </c:pt>
                <c:pt idx="993">
                  <c:v>33.249099999999999</c:v>
                </c:pt>
                <c:pt idx="994">
                  <c:v>32.973999999999997</c:v>
                </c:pt>
                <c:pt idx="995">
                  <c:v>32.967199999999998</c:v>
                </c:pt>
                <c:pt idx="996">
                  <c:v>32.814599999999999</c:v>
                </c:pt>
                <c:pt idx="997">
                  <c:v>32.888300000000001</c:v>
                </c:pt>
                <c:pt idx="998">
                  <c:v>32.791499999999999</c:v>
                </c:pt>
                <c:pt idx="999">
                  <c:v>32.553400000000003</c:v>
                </c:pt>
                <c:pt idx="1000">
                  <c:v>32.281700000000001</c:v>
                </c:pt>
                <c:pt idx="1001">
                  <c:v>31.984100000000002</c:v>
                </c:pt>
                <c:pt idx="1002">
                  <c:v>32.167700000000004</c:v>
                </c:pt>
                <c:pt idx="1003">
                  <c:v>32.079700000000003</c:v>
                </c:pt>
                <c:pt idx="1004">
                  <c:v>32.291899999999998</c:v>
                </c:pt>
                <c:pt idx="1005">
                  <c:v>31.9498</c:v>
                </c:pt>
                <c:pt idx="1006">
                  <c:v>31.800899999999999</c:v>
                </c:pt>
                <c:pt idx="1007">
                  <c:v>31.458600000000001</c:v>
                </c:pt>
                <c:pt idx="1008">
                  <c:v>31.1998</c:v>
                </c:pt>
                <c:pt idx="1009">
                  <c:v>31.051600000000001</c:v>
                </c:pt>
                <c:pt idx="1010">
                  <c:v>31.1465</c:v>
                </c:pt>
                <c:pt idx="1011">
                  <c:v>31.1846</c:v>
                </c:pt>
                <c:pt idx="1012">
                  <c:v>31.325900000000001</c:v>
                </c:pt>
                <c:pt idx="1013">
                  <c:v>30.984300000000001</c:v>
                </c:pt>
                <c:pt idx="1014">
                  <c:v>30.7441</c:v>
                </c:pt>
                <c:pt idx="1015">
                  <c:v>30.732099999999999</c:v>
                </c:pt>
                <c:pt idx="1016">
                  <c:v>30.513100000000001</c:v>
                </c:pt>
                <c:pt idx="1017">
                  <c:v>30.8767</c:v>
                </c:pt>
                <c:pt idx="1018">
                  <c:v>30.6919</c:v>
                </c:pt>
                <c:pt idx="1019">
                  <c:v>31.075099999999999</c:v>
                </c:pt>
                <c:pt idx="1020">
                  <c:v>31.2637</c:v>
                </c:pt>
                <c:pt idx="1021">
                  <c:v>30.927700000000002</c:v>
                </c:pt>
                <c:pt idx="1022">
                  <c:v>30.912400000000002</c:v>
                </c:pt>
                <c:pt idx="1023">
                  <c:v>31.154800000000002</c:v>
                </c:pt>
                <c:pt idx="1024">
                  <c:v>31.3185</c:v>
                </c:pt>
                <c:pt idx="1025">
                  <c:v>31.1297</c:v>
                </c:pt>
                <c:pt idx="1026">
                  <c:v>31.099799999999998</c:v>
                </c:pt>
                <c:pt idx="1027">
                  <c:v>31.1541</c:v>
                </c:pt>
                <c:pt idx="1028">
                  <c:v>31.2408</c:v>
                </c:pt>
                <c:pt idx="1029">
                  <c:v>31.576499999999999</c:v>
                </c:pt>
                <c:pt idx="1030">
                  <c:v>31.136500000000002</c:v>
                </c:pt>
                <c:pt idx="1031">
                  <c:v>31.203700000000001</c:v>
                </c:pt>
                <c:pt idx="1032">
                  <c:v>31.118400000000001</c:v>
                </c:pt>
                <c:pt idx="1033">
                  <c:v>31.290400000000002</c:v>
                </c:pt>
                <c:pt idx="1034">
                  <c:v>31.038499999999999</c:v>
                </c:pt>
                <c:pt idx="1035">
                  <c:v>31.1904</c:v>
                </c:pt>
                <c:pt idx="1036">
                  <c:v>31.1252</c:v>
                </c:pt>
                <c:pt idx="1037">
                  <c:v>31.248100000000001</c:v>
                </c:pt>
                <c:pt idx="1038">
                  <c:v>31.414300000000001</c:v>
                </c:pt>
                <c:pt idx="1039">
                  <c:v>31.4695</c:v>
                </c:pt>
                <c:pt idx="1040">
                  <c:v>31.7819</c:v>
                </c:pt>
                <c:pt idx="1041">
                  <c:v>31.887799999999999</c:v>
                </c:pt>
                <c:pt idx="1042">
                  <c:v>32.035299999999999</c:v>
                </c:pt>
                <c:pt idx="1043">
                  <c:v>33.059699999999999</c:v>
                </c:pt>
                <c:pt idx="1044">
                  <c:v>32.507199999999997</c:v>
                </c:pt>
                <c:pt idx="1045">
                  <c:v>32.046999999999997</c:v>
                </c:pt>
                <c:pt idx="1046">
                  <c:v>31.694299999999998</c:v>
                </c:pt>
                <c:pt idx="1047">
                  <c:v>31.7837</c:v>
                </c:pt>
                <c:pt idx="1048">
                  <c:v>31.3733</c:v>
                </c:pt>
                <c:pt idx="1049">
                  <c:v>31.179099999999998</c:v>
                </c:pt>
                <c:pt idx="1050">
                  <c:v>31.078499999999998</c:v>
                </c:pt>
                <c:pt idx="1051">
                  <c:v>31.076000000000001</c:v>
                </c:pt>
                <c:pt idx="1052">
                  <c:v>31.1372</c:v>
                </c:pt>
                <c:pt idx="1053">
                  <c:v>30.745699999999999</c:v>
                </c:pt>
                <c:pt idx="1054">
                  <c:v>30.6431</c:v>
                </c:pt>
                <c:pt idx="1055">
                  <c:v>31.4162</c:v>
                </c:pt>
                <c:pt idx="1056">
                  <c:v>31.755500000000001</c:v>
                </c:pt>
                <c:pt idx="1057">
                  <c:v>31.153300000000002</c:v>
                </c:pt>
                <c:pt idx="1058">
                  <c:v>31.2424</c:v>
                </c:pt>
                <c:pt idx="1059">
                  <c:v>31.048400000000001</c:v>
                </c:pt>
                <c:pt idx="1060">
                  <c:v>31.1326</c:v>
                </c:pt>
                <c:pt idx="1061">
                  <c:v>31.1814</c:v>
                </c:pt>
                <c:pt idx="1062">
                  <c:v>31.5473</c:v>
                </c:pt>
                <c:pt idx="1063">
                  <c:v>31.650300000000001</c:v>
                </c:pt>
                <c:pt idx="1064">
                  <c:v>31.747699999999998</c:v>
                </c:pt>
                <c:pt idx="1065">
                  <c:v>32.692599999999999</c:v>
                </c:pt>
                <c:pt idx="1066">
                  <c:v>32.145699999999998</c:v>
                </c:pt>
                <c:pt idx="1067">
                  <c:v>31.7226</c:v>
                </c:pt>
                <c:pt idx="1068">
                  <c:v>32.287399999999998</c:v>
                </c:pt>
                <c:pt idx="1069">
                  <c:v>31.918700000000001</c:v>
                </c:pt>
                <c:pt idx="1070">
                  <c:v>31.9191</c:v>
                </c:pt>
                <c:pt idx="1071">
                  <c:v>31.601099999999999</c:v>
                </c:pt>
                <c:pt idx="1072">
                  <c:v>31.944299999999998</c:v>
                </c:pt>
                <c:pt idx="1073">
                  <c:v>31.554400000000001</c:v>
                </c:pt>
                <c:pt idx="1074">
                  <c:v>31.543700000000001</c:v>
                </c:pt>
                <c:pt idx="1075">
                  <c:v>31.400700000000001</c:v>
                </c:pt>
                <c:pt idx="1076">
                  <c:v>31.640499999999999</c:v>
                </c:pt>
                <c:pt idx="1077">
                  <c:v>31.5687</c:v>
                </c:pt>
                <c:pt idx="1078">
                  <c:v>31.839700000000001</c:v>
                </c:pt>
                <c:pt idx="1079">
                  <c:v>31.7743</c:v>
                </c:pt>
                <c:pt idx="1080">
                  <c:v>31.972999999999999</c:v>
                </c:pt>
                <c:pt idx="1081">
                  <c:v>31.767900000000001</c:v>
                </c:pt>
                <c:pt idx="1082">
                  <c:v>31.606200000000001</c:v>
                </c:pt>
                <c:pt idx="1083">
                  <c:v>31.4298</c:v>
                </c:pt>
                <c:pt idx="1084">
                  <c:v>31.375399999999999</c:v>
                </c:pt>
                <c:pt idx="1085">
                  <c:v>31.145199999999999</c:v>
                </c:pt>
                <c:pt idx="1086">
                  <c:v>30.885100000000001</c:v>
                </c:pt>
                <c:pt idx="1087">
                  <c:v>30.724599999999999</c:v>
                </c:pt>
                <c:pt idx="1088">
                  <c:v>30.861699999999999</c:v>
                </c:pt>
                <c:pt idx="1089">
                  <c:v>30.9895</c:v>
                </c:pt>
                <c:pt idx="1090">
                  <c:v>30.6067</c:v>
                </c:pt>
                <c:pt idx="1091">
                  <c:v>30.388100000000001</c:v>
                </c:pt>
                <c:pt idx="1092">
                  <c:v>30.374400000000001</c:v>
                </c:pt>
                <c:pt idx="1093">
                  <c:v>30.371099999999998</c:v>
                </c:pt>
                <c:pt idx="1094">
                  <c:v>30.238499999999998</c:v>
                </c:pt>
                <c:pt idx="1095">
                  <c:v>30.000399999999999</c:v>
                </c:pt>
                <c:pt idx="1096">
                  <c:v>30.067799999999998</c:v>
                </c:pt>
                <c:pt idx="1097">
                  <c:v>30.137</c:v>
                </c:pt>
                <c:pt idx="1098">
                  <c:v>30.198499999999999</c:v>
                </c:pt>
                <c:pt idx="1099">
                  <c:v>30.092199999999998</c:v>
                </c:pt>
                <c:pt idx="1100">
                  <c:v>30.008700000000001</c:v>
                </c:pt>
                <c:pt idx="1101">
                  <c:v>30.062100000000001</c:v>
                </c:pt>
                <c:pt idx="1102">
                  <c:v>30.123999999999999</c:v>
                </c:pt>
                <c:pt idx="1103">
                  <c:v>30.078499999999998</c:v>
                </c:pt>
                <c:pt idx="1104">
                  <c:v>29.8322</c:v>
                </c:pt>
                <c:pt idx="1105">
                  <c:v>29.7819</c:v>
                </c:pt>
                <c:pt idx="1106">
                  <c:v>29.639600000000002</c:v>
                </c:pt>
                <c:pt idx="1107">
                  <c:v>29.609000000000002</c:v>
                </c:pt>
                <c:pt idx="1108">
                  <c:v>29.5945</c:v>
                </c:pt>
                <c:pt idx="1109">
                  <c:v>29.504300000000001</c:v>
                </c:pt>
                <c:pt idx="1110">
                  <c:v>29.4651</c:v>
                </c:pt>
                <c:pt idx="1111">
                  <c:v>29.320599999999999</c:v>
                </c:pt>
                <c:pt idx="1112">
                  <c:v>29.328099999999999</c:v>
                </c:pt>
                <c:pt idx="1113">
                  <c:v>29.3553</c:v>
                </c:pt>
                <c:pt idx="1114">
                  <c:v>29.191099999999999</c:v>
                </c:pt>
                <c:pt idx="1115">
                  <c:v>29.164100000000001</c:v>
                </c:pt>
                <c:pt idx="1116">
                  <c:v>29.085799999999999</c:v>
                </c:pt>
                <c:pt idx="1117">
                  <c:v>29.000299999999999</c:v>
                </c:pt>
                <c:pt idx="1118">
                  <c:v>28.940300000000001</c:v>
                </c:pt>
                <c:pt idx="1119">
                  <c:v>29.0184</c:v>
                </c:pt>
                <c:pt idx="1120">
                  <c:v>29.174900000000001</c:v>
                </c:pt>
                <c:pt idx="1121">
                  <c:v>29.344100000000001</c:v>
                </c:pt>
                <c:pt idx="1122">
                  <c:v>29.0488</c:v>
                </c:pt>
                <c:pt idx="1123">
                  <c:v>29.194400000000002</c:v>
                </c:pt>
                <c:pt idx="1124">
                  <c:v>29.233699999999999</c:v>
                </c:pt>
                <c:pt idx="1125">
                  <c:v>29.132999999999999</c:v>
                </c:pt>
                <c:pt idx="1126">
                  <c:v>29.015599999999999</c:v>
                </c:pt>
                <c:pt idx="1127">
                  <c:v>28.849699999999999</c:v>
                </c:pt>
                <c:pt idx="1128">
                  <c:v>28.739100000000001</c:v>
                </c:pt>
                <c:pt idx="1129">
                  <c:v>28.700700000000001</c:v>
                </c:pt>
                <c:pt idx="1130">
                  <c:v>28.670100000000001</c:v>
                </c:pt>
                <c:pt idx="1131">
                  <c:v>28.834499999999998</c:v>
                </c:pt>
                <c:pt idx="1132">
                  <c:v>28.670500000000001</c:v>
                </c:pt>
                <c:pt idx="1133">
                  <c:v>28.6768</c:v>
                </c:pt>
                <c:pt idx="1134">
                  <c:v>28.7163</c:v>
                </c:pt>
                <c:pt idx="1135">
                  <c:v>28.745899999999999</c:v>
                </c:pt>
                <c:pt idx="1136">
                  <c:v>28.855399999999999</c:v>
                </c:pt>
                <c:pt idx="1137">
                  <c:v>28.7986</c:v>
                </c:pt>
                <c:pt idx="1138">
                  <c:v>28.848099999999999</c:v>
                </c:pt>
                <c:pt idx="1139">
                  <c:v>28.790900000000001</c:v>
                </c:pt>
                <c:pt idx="1140">
                  <c:v>28.8751</c:v>
                </c:pt>
                <c:pt idx="1141">
                  <c:v>29.817900000000002</c:v>
                </c:pt>
                <c:pt idx="1142">
                  <c:v>29.0687</c:v>
                </c:pt>
                <c:pt idx="1143">
                  <c:v>29.177099999999999</c:v>
                </c:pt>
                <c:pt idx="1144">
                  <c:v>29.056000000000001</c:v>
                </c:pt>
                <c:pt idx="1145">
                  <c:v>29.242699999999999</c:v>
                </c:pt>
                <c:pt idx="1146">
                  <c:v>29.197900000000001</c:v>
                </c:pt>
                <c:pt idx="1147">
                  <c:v>29.522099999999998</c:v>
                </c:pt>
                <c:pt idx="1148">
                  <c:v>30.183900000000001</c:v>
                </c:pt>
                <c:pt idx="1149">
                  <c:v>30.7562</c:v>
                </c:pt>
                <c:pt idx="1150">
                  <c:v>30.626799999999999</c:v>
                </c:pt>
                <c:pt idx="1151">
                  <c:v>30.210699999999999</c:v>
                </c:pt>
                <c:pt idx="1152">
                  <c:v>30.048100000000002</c:v>
                </c:pt>
                <c:pt idx="1153">
                  <c:v>30.067799999999998</c:v>
                </c:pt>
                <c:pt idx="1154">
                  <c:v>30.197800000000001</c:v>
                </c:pt>
                <c:pt idx="1155">
                  <c:v>30.4392</c:v>
                </c:pt>
                <c:pt idx="1156">
                  <c:v>30.718699999999998</c:v>
                </c:pt>
                <c:pt idx="1157">
                  <c:v>30.552900000000001</c:v>
                </c:pt>
                <c:pt idx="1158">
                  <c:v>30.443899999999999</c:v>
                </c:pt>
                <c:pt idx="1159">
                  <c:v>30.500699999999998</c:v>
                </c:pt>
                <c:pt idx="1160">
                  <c:v>29.929200000000002</c:v>
                </c:pt>
                <c:pt idx="1161">
                  <c:v>29.426600000000001</c:v>
                </c:pt>
                <c:pt idx="1162">
                  <c:v>29.595199999999998</c:v>
                </c:pt>
                <c:pt idx="1163">
                  <c:v>29.8491</c:v>
                </c:pt>
                <c:pt idx="1164">
                  <c:v>30.244199999999999</c:v>
                </c:pt>
                <c:pt idx="1165">
                  <c:v>30.185099999999998</c:v>
                </c:pt>
                <c:pt idx="1166">
                  <c:v>29.4283</c:v>
                </c:pt>
                <c:pt idx="1167">
                  <c:v>29.377400000000002</c:v>
                </c:pt>
                <c:pt idx="1168">
                  <c:v>29.640899999999998</c:v>
                </c:pt>
                <c:pt idx="1169">
                  <c:v>29.4299</c:v>
                </c:pt>
                <c:pt idx="1170">
                  <c:v>29.560300000000002</c:v>
                </c:pt>
                <c:pt idx="1171">
                  <c:v>29.596299999999999</c:v>
                </c:pt>
                <c:pt idx="1172">
                  <c:v>29.5184</c:v>
                </c:pt>
                <c:pt idx="1173">
                  <c:v>29.694099999999999</c:v>
                </c:pt>
                <c:pt idx="1174">
                  <c:v>29.7486</c:v>
                </c:pt>
                <c:pt idx="1175">
                  <c:v>29.745799999999999</c:v>
                </c:pt>
                <c:pt idx="1176">
                  <c:v>30.0946</c:v>
                </c:pt>
                <c:pt idx="1177">
                  <c:v>30.313600000000001</c:v>
                </c:pt>
                <c:pt idx="1178">
                  <c:v>30.292100000000001</c:v>
                </c:pt>
                <c:pt idx="1179">
                  <c:v>30.363099999999999</c:v>
                </c:pt>
                <c:pt idx="1180">
                  <c:v>30.4312</c:v>
                </c:pt>
                <c:pt idx="1181">
                  <c:v>30.3996</c:v>
                </c:pt>
                <c:pt idx="1182">
                  <c:v>30.183</c:v>
                </c:pt>
                <c:pt idx="1183">
                  <c:v>29.8779</c:v>
                </c:pt>
                <c:pt idx="1184">
                  <c:v>30.005400000000002</c:v>
                </c:pt>
                <c:pt idx="1185">
                  <c:v>30.4666</c:v>
                </c:pt>
                <c:pt idx="1186">
                  <c:v>30.515799999999999</c:v>
                </c:pt>
                <c:pt idx="1187">
                  <c:v>30.3735</c:v>
                </c:pt>
                <c:pt idx="1188">
                  <c:v>30.246200000000002</c:v>
                </c:pt>
                <c:pt idx="1189">
                  <c:v>30.124500000000001</c:v>
                </c:pt>
                <c:pt idx="1190">
                  <c:v>30.159500000000001</c:v>
                </c:pt>
                <c:pt idx="1191">
                  <c:v>30.220700000000001</c:v>
                </c:pt>
                <c:pt idx="1192">
                  <c:v>30.117599999999999</c:v>
                </c:pt>
                <c:pt idx="1193">
                  <c:v>29.976099999999999</c:v>
                </c:pt>
                <c:pt idx="1194">
                  <c:v>30.113800000000001</c:v>
                </c:pt>
                <c:pt idx="1195">
                  <c:v>30.151</c:v>
                </c:pt>
                <c:pt idx="1196">
                  <c:v>30.030899999999999</c:v>
                </c:pt>
                <c:pt idx="1197">
                  <c:v>30.052099999999999</c:v>
                </c:pt>
                <c:pt idx="1198">
                  <c:v>30.038799999999998</c:v>
                </c:pt>
                <c:pt idx="1199">
                  <c:v>29.948399999999999</c:v>
                </c:pt>
                <c:pt idx="1200">
                  <c:v>29.93</c:v>
                </c:pt>
                <c:pt idx="1201">
                  <c:v>29.977900000000002</c:v>
                </c:pt>
                <c:pt idx="1202">
                  <c:v>29.814</c:v>
                </c:pt>
                <c:pt idx="1203">
                  <c:v>29.8217</c:v>
                </c:pt>
                <c:pt idx="1204">
                  <c:v>29.836600000000001</c:v>
                </c:pt>
                <c:pt idx="1205">
                  <c:v>29.7499</c:v>
                </c:pt>
                <c:pt idx="1206">
                  <c:v>29.724900000000002</c:v>
                </c:pt>
                <c:pt idx="1207">
                  <c:v>29.519500000000001</c:v>
                </c:pt>
                <c:pt idx="1208">
                  <c:v>29.389700000000001</c:v>
                </c:pt>
                <c:pt idx="1209">
                  <c:v>29.3353</c:v>
                </c:pt>
                <c:pt idx="1210">
                  <c:v>29.424199999999999</c:v>
                </c:pt>
                <c:pt idx="1211">
                  <c:v>29.192699999999999</c:v>
                </c:pt>
                <c:pt idx="1212">
                  <c:v>29.222300000000001</c:v>
                </c:pt>
                <c:pt idx="1213">
                  <c:v>29.256499999999999</c:v>
                </c:pt>
                <c:pt idx="1214">
                  <c:v>29.338899999999999</c:v>
                </c:pt>
                <c:pt idx="1215">
                  <c:v>29.470700000000001</c:v>
                </c:pt>
                <c:pt idx="1216">
                  <c:v>29.5764</c:v>
                </c:pt>
                <c:pt idx="1217">
                  <c:v>29.6572</c:v>
                </c:pt>
                <c:pt idx="1218">
                  <c:v>29.514199999999999</c:v>
                </c:pt>
                <c:pt idx="1219">
                  <c:v>29.6309</c:v>
                </c:pt>
                <c:pt idx="1220">
                  <c:v>29.363800000000001</c:v>
                </c:pt>
                <c:pt idx="1221">
                  <c:v>29.4956</c:v>
                </c:pt>
                <c:pt idx="1222">
                  <c:v>29.439399999999999</c:v>
                </c:pt>
                <c:pt idx="1223">
                  <c:v>29.2194</c:v>
                </c:pt>
                <c:pt idx="1224">
                  <c:v>29.209700000000002</c:v>
                </c:pt>
                <c:pt idx="1225">
                  <c:v>29.241599999999998</c:v>
                </c:pt>
                <c:pt idx="1226">
                  <c:v>29.294</c:v>
                </c:pt>
                <c:pt idx="1227">
                  <c:v>29.400300000000001</c:v>
                </c:pt>
                <c:pt idx="1228">
                  <c:v>29.3232</c:v>
                </c:pt>
                <c:pt idx="1229">
                  <c:v>28.942799999999998</c:v>
                </c:pt>
                <c:pt idx="1230">
                  <c:v>29.029399999999999</c:v>
                </c:pt>
                <c:pt idx="1231">
                  <c:v>29.0444</c:v>
                </c:pt>
                <c:pt idx="1232">
                  <c:v>28.931000000000001</c:v>
                </c:pt>
                <c:pt idx="1233">
                  <c:v>29.032499999999999</c:v>
                </c:pt>
                <c:pt idx="1234">
                  <c:v>29.196899999999999</c:v>
                </c:pt>
                <c:pt idx="1235">
                  <c:v>29.138100000000001</c:v>
                </c:pt>
                <c:pt idx="1236">
                  <c:v>29.090599999999998</c:v>
                </c:pt>
                <c:pt idx="1237">
                  <c:v>29.128799999999998</c:v>
                </c:pt>
                <c:pt idx="1238">
                  <c:v>29.2743</c:v>
                </c:pt>
                <c:pt idx="1239">
                  <c:v>29.088200000000001</c:v>
                </c:pt>
                <c:pt idx="1240">
                  <c:v>29.0623</c:v>
                </c:pt>
                <c:pt idx="1241">
                  <c:v>29.380099999999999</c:v>
                </c:pt>
                <c:pt idx="1242">
                  <c:v>29.288599999999999</c:v>
                </c:pt>
                <c:pt idx="1243">
                  <c:v>29.153700000000001</c:v>
                </c:pt>
                <c:pt idx="1244">
                  <c:v>29.298200000000001</c:v>
                </c:pt>
                <c:pt idx="1245">
                  <c:v>29.6812</c:v>
                </c:pt>
                <c:pt idx="1246">
                  <c:v>30.2971</c:v>
                </c:pt>
                <c:pt idx="1247">
                  <c:v>30.7193</c:v>
                </c:pt>
                <c:pt idx="1248">
                  <c:v>30.360900000000001</c:v>
                </c:pt>
                <c:pt idx="1249">
                  <c:v>30.204799999999999</c:v>
                </c:pt>
                <c:pt idx="1250">
                  <c:v>29.8597</c:v>
                </c:pt>
                <c:pt idx="1251">
                  <c:v>30.057500000000001</c:v>
                </c:pt>
                <c:pt idx="1252">
                  <c:v>30.698599999999999</c:v>
                </c:pt>
                <c:pt idx="1253">
                  <c:v>30.394600000000001</c:v>
                </c:pt>
                <c:pt idx="1254">
                  <c:v>30.6953</c:v>
                </c:pt>
                <c:pt idx="1255">
                  <c:v>30.752300000000002</c:v>
                </c:pt>
                <c:pt idx="1256">
                  <c:v>31.057600000000001</c:v>
                </c:pt>
                <c:pt idx="1257">
                  <c:v>30.875399999999999</c:v>
                </c:pt>
                <c:pt idx="1258">
                  <c:v>31.429300000000001</c:v>
                </c:pt>
                <c:pt idx="1259">
                  <c:v>31.3538</c:v>
                </c:pt>
                <c:pt idx="1260">
                  <c:v>30.878599999999999</c:v>
                </c:pt>
                <c:pt idx="1261">
                  <c:v>30.4956</c:v>
                </c:pt>
                <c:pt idx="1262">
                  <c:v>30.74</c:v>
                </c:pt>
                <c:pt idx="1263">
                  <c:v>31.0702</c:v>
                </c:pt>
                <c:pt idx="1264">
                  <c:v>31.19</c:v>
                </c:pt>
                <c:pt idx="1265">
                  <c:v>30.893799999999999</c:v>
                </c:pt>
                <c:pt idx="1266">
                  <c:v>31.0685</c:v>
                </c:pt>
                <c:pt idx="1267">
                  <c:v>31.779800000000002</c:v>
                </c:pt>
                <c:pt idx="1268">
                  <c:v>31.62</c:v>
                </c:pt>
                <c:pt idx="1269">
                  <c:v>31.7302</c:v>
                </c:pt>
                <c:pt idx="1270">
                  <c:v>31.574200000000001</c:v>
                </c:pt>
                <c:pt idx="1271">
                  <c:v>31.447099999999999</c:v>
                </c:pt>
                <c:pt idx="1272">
                  <c:v>31.459499999999998</c:v>
                </c:pt>
                <c:pt idx="1273">
                  <c:v>31.156600000000001</c:v>
                </c:pt>
                <c:pt idx="1274">
                  <c:v>31.185400000000001</c:v>
                </c:pt>
                <c:pt idx="1275">
                  <c:v>30.884</c:v>
                </c:pt>
                <c:pt idx="1276">
                  <c:v>30.726700000000001</c:v>
                </c:pt>
                <c:pt idx="1277">
                  <c:v>30.896000000000001</c:v>
                </c:pt>
                <c:pt idx="1278">
                  <c:v>30.9694</c:v>
                </c:pt>
                <c:pt idx="1279">
                  <c:v>31.014900000000001</c:v>
                </c:pt>
                <c:pt idx="1280">
                  <c:v>31.0761</c:v>
                </c:pt>
                <c:pt idx="1281">
                  <c:v>30.9833</c:v>
                </c:pt>
                <c:pt idx="1282">
                  <c:v>31.195399999999999</c:v>
                </c:pt>
                <c:pt idx="1283">
                  <c:v>31.255400000000002</c:v>
                </c:pt>
                <c:pt idx="1284">
                  <c:v>31.3703</c:v>
                </c:pt>
                <c:pt idx="1285">
                  <c:v>31.194199999999999</c:v>
                </c:pt>
                <c:pt idx="1286">
                  <c:v>31.112400000000001</c:v>
                </c:pt>
                <c:pt idx="1287">
                  <c:v>31.112400000000001</c:v>
                </c:pt>
                <c:pt idx="1288">
                  <c:v>31.092199999999998</c:v>
                </c:pt>
                <c:pt idx="1289">
                  <c:v>30.947900000000001</c:v>
                </c:pt>
                <c:pt idx="1290">
                  <c:v>30.795300000000001</c:v>
                </c:pt>
                <c:pt idx="1291">
                  <c:v>30.882300000000001</c:v>
                </c:pt>
                <c:pt idx="1292">
                  <c:v>30.854299999999999</c:v>
                </c:pt>
                <c:pt idx="1293">
                  <c:v>30.539000000000001</c:v>
                </c:pt>
                <c:pt idx="1294">
                  <c:v>30.561900000000001</c:v>
                </c:pt>
                <c:pt idx="1295">
                  <c:v>30.461500000000001</c:v>
                </c:pt>
                <c:pt idx="1296">
                  <c:v>30.573899999999998</c:v>
                </c:pt>
                <c:pt idx="1297">
                  <c:v>30.405799999999999</c:v>
                </c:pt>
                <c:pt idx="1298">
                  <c:v>30.405899999999999</c:v>
                </c:pt>
                <c:pt idx="1299">
                  <c:v>30.520499999999998</c:v>
                </c:pt>
                <c:pt idx="1300">
                  <c:v>30.383900000000001</c:v>
                </c:pt>
                <c:pt idx="1301">
                  <c:v>30.300599999999999</c:v>
                </c:pt>
                <c:pt idx="1302">
                  <c:v>30.239100000000001</c:v>
                </c:pt>
                <c:pt idx="1303">
                  <c:v>30.206600000000002</c:v>
                </c:pt>
                <c:pt idx="1304">
                  <c:v>30.217300000000002</c:v>
                </c:pt>
                <c:pt idx="1305">
                  <c:v>30.186900000000001</c:v>
                </c:pt>
                <c:pt idx="1306">
                  <c:v>30.1861</c:v>
                </c:pt>
                <c:pt idx="1307">
                  <c:v>29.9681</c:v>
                </c:pt>
                <c:pt idx="1308">
                  <c:v>29.7958</c:v>
                </c:pt>
                <c:pt idx="1309">
                  <c:v>29.863299999999999</c:v>
                </c:pt>
                <c:pt idx="1310">
                  <c:v>29.831199999999999</c:v>
                </c:pt>
                <c:pt idx="1311">
                  <c:v>29.8186</c:v>
                </c:pt>
                <c:pt idx="1312">
                  <c:v>30.023900000000001</c:v>
                </c:pt>
                <c:pt idx="1313">
                  <c:v>30.204999999999998</c:v>
                </c:pt>
                <c:pt idx="1314">
                  <c:v>30.449300000000001</c:v>
                </c:pt>
                <c:pt idx="1315">
                  <c:v>30.419899999999998</c:v>
                </c:pt>
                <c:pt idx="1316">
                  <c:v>30.5199</c:v>
                </c:pt>
                <c:pt idx="1317">
                  <c:v>30.4514</c:v>
                </c:pt>
                <c:pt idx="1318">
                  <c:v>30.425699999999999</c:v>
                </c:pt>
                <c:pt idx="1319">
                  <c:v>30.4636</c:v>
                </c:pt>
                <c:pt idx="1320">
                  <c:v>30.509899999999998</c:v>
                </c:pt>
                <c:pt idx="1321">
                  <c:v>30.604099999999999</c:v>
                </c:pt>
                <c:pt idx="1322">
                  <c:v>30.7559</c:v>
                </c:pt>
                <c:pt idx="1323">
                  <c:v>30.895800000000001</c:v>
                </c:pt>
                <c:pt idx="1324">
                  <c:v>30.822700000000001</c:v>
                </c:pt>
                <c:pt idx="1325">
                  <c:v>30.696899999999999</c:v>
                </c:pt>
                <c:pt idx="1326">
                  <c:v>30.664000000000001</c:v>
                </c:pt>
                <c:pt idx="1327">
                  <c:v>30.866900000000001</c:v>
                </c:pt>
                <c:pt idx="1328">
                  <c:v>30.8001</c:v>
                </c:pt>
                <c:pt idx="1329">
                  <c:v>30.6858</c:v>
                </c:pt>
                <c:pt idx="1330">
                  <c:v>30.6922</c:v>
                </c:pt>
                <c:pt idx="1331">
                  <c:v>30.577100000000002</c:v>
                </c:pt>
                <c:pt idx="1332">
                  <c:v>30.7319</c:v>
                </c:pt>
                <c:pt idx="1333">
                  <c:v>30.8873</c:v>
                </c:pt>
                <c:pt idx="1334">
                  <c:v>30.880099999999999</c:v>
                </c:pt>
                <c:pt idx="1335">
                  <c:v>30.893699999999999</c:v>
                </c:pt>
                <c:pt idx="1336">
                  <c:v>30.6831</c:v>
                </c:pt>
                <c:pt idx="1337">
                  <c:v>30.704899999999999</c:v>
                </c:pt>
                <c:pt idx="1338">
                  <c:v>30.7407</c:v>
                </c:pt>
                <c:pt idx="1339">
                  <c:v>31.022300000000001</c:v>
                </c:pt>
                <c:pt idx="1340">
                  <c:v>31.082599999999999</c:v>
                </c:pt>
                <c:pt idx="1341">
                  <c:v>30.980899999999998</c:v>
                </c:pt>
                <c:pt idx="1342">
                  <c:v>31.081399999999999</c:v>
                </c:pt>
                <c:pt idx="1343">
                  <c:v>30.982600000000001</c:v>
                </c:pt>
                <c:pt idx="1344">
                  <c:v>31.0031</c:v>
                </c:pt>
                <c:pt idx="1345">
                  <c:v>30.948</c:v>
                </c:pt>
                <c:pt idx="1346">
                  <c:v>30.611899999999999</c:v>
                </c:pt>
                <c:pt idx="1347">
                  <c:v>30.601299999999998</c:v>
                </c:pt>
                <c:pt idx="1348">
                  <c:v>30.402999999999999</c:v>
                </c:pt>
                <c:pt idx="1349">
                  <c:v>30.512599999999999</c:v>
                </c:pt>
                <c:pt idx="1350">
                  <c:v>30.509399999999999</c:v>
                </c:pt>
                <c:pt idx="1351">
                  <c:v>30.495999999999999</c:v>
                </c:pt>
                <c:pt idx="1352">
                  <c:v>30.436</c:v>
                </c:pt>
                <c:pt idx="1353">
                  <c:v>29.892900000000001</c:v>
                </c:pt>
                <c:pt idx="1354">
                  <c:v>29.633400000000002</c:v>
                </c:pt>
                <c:pt idx="1355">
                  <c:v>29.9086</c:v>
                </c:pt>
                <c:pt idx="1356">
                  <c:v>29.831700000000001</c:v>
                </c:pt>
                <c:pt idx="1357">
                  <c:v>30.0763</c:v>
                </c:pt>
                <c:pt idx="1358">
                  <c:v>30.126899999999999</c:v>
                </c:pt>
                <c:pt idx="1359">
                  <c:v>29.9315</c:v>
                </c:pt>
                <c:pt idx="1360">
                  <c:v>30.124300000000002</c:v>
                </c:pt>
                <c:pt idx="1361">
                  <c:v>30.523700000000002</c:v>
                </c:pt>
                <c:pt idx="1362">
                  <c:v>30.415099999999999</c:v>
                </c:pt>
                <c:pt idx="1363">
                  <c:v>30.796800000000001</c:v>
                </c:pt>
                <c:pt idx="1364">
                  <c:v>30.7348</c:v>
                </c:pt>
                <c:pt idx="1365">
                  <c:v>30.497699999999998</c:v>
                </c:pt>
                <c:pt idx="1366">
                  <c:v>30.2258</c:v>
                </c:pt>
                <c:pt idx="1367">
                  <c:v>30.4</c:v>
                </c:pt>
                <c:pt idx="1368">
                  <c:v>30.568200000000001</c:v>
                </c:pt>
                <c:pt idx="1369">
                  <c:v>30.678599999999999</c:v>
                </c:pt>
                <c:pt idx="1370">
                  <c:v>30.7821</c:v>
                </c:pt>
                <c:pt idx="1371">
                  <c:v>30.773800000000001</c:v>
                </c:pt>
                <c:pt idx="1372">
                  <c:v>30.7941</c:v>
                </c:pt>
                <c:pt idx="1373">
                  <c:v>30.770900000000001</c:v>
                </c:pt>
                <c:pt idx="1374">
                  <c:v>30.802900000000001</c:v>
                </c:pt>
                <c:pt idx="1375">
                  <c:v>30.8612</c:v>
                </c:pt>
                <c:pt idx="1376">
                  <c:v>30.692499999999999</c:v>
                </c:pt>
                <c:pt idx="1377">
                  <c:v>30.5107</c:v>
                </c:pt>
                <c:pt idx="1378">
                  <c:v>30.772200000000002</c:v>
                </c:pt>
                <c:pt idx="1379">
                  <c:v>30.8414</c:v>
                </c:pt>
                <c:pt idx="1380">
                  <c:v>30.863199999999999</c:v>
                </c:pt>
                <c:pt idx="1381">
                  <c:v>31.056000000000001</c:v>
                </c:pt>
                <c:pt idx="1382">
                  <c:v>31.348700000000001</c:v>
                </c:pt>
                <c:pt idx="1383">
                  <c:v>31.1999</c:v>
                </c:pt>
                <c:pt idx="1384">
                  <c:v>30.949000000000002</c:v>
                </c:pt>
                <c:pt idx="1385">
                  <c:v>30.995000000000001</c:v>
                </c:pt>
                <c:pt idx="1386">
                  <c:v>31.264199999999999</c:v>
                </c:pt>
                <c:pt idx="1387">
                  <c:v>31.292899999999999</c:v>
                </c:pt>
                <c:pt idx="1388">
                  <c:v>31.284199999999998</c:v>
                </c:pt>
                <c:pt idx="1389">
                  <c:v>31.353899999999999</c:v>
                </c:pt>
                <c:pt idx="1390">
                  <c:v>31.306100000000001</c:v>
                </c:pt>
                <c:pt idx="1391">
                  <c:v>31.333500000000001</c:v>
                </c:pt>
                <c:pt idx="1392">
                  <c:v>31.455500000000001</c:v>
                </c:pt>
                <c:pt idx="1393">
                  <c:v>31.351800000000001</c:v>
                </c:pt>
                <c:pt idx="1394">
                  <c:v>31.264099999999999</c:v>
                </c:pt>
                <c:pt idx="1395">
                  <c:v>31.2867</c:v>
                </c:pt>
                <c:pt idx="1396">
                  <c:v>31.223800000000001</c:v>
                </c:pt>
                <c:pt idx="1397">
                  <c:v>31.242999999999999</c:v>
                </c:pt>
                <c:pt idx="1398">
                  <c:v>30.9831</c:v>
                </c:pt>
                <c:pt idx="1399">
                  <c:v>30.860399999999998</c:v>
                </c:pt>
                <c:pt idx="1400">
                  <c:v>30.900600000000001</c:v>
                </c:pt>
                <c:pt idx="1401">
                  <c:v>30.744700000000002</c:v>
                </c:pt>
                <c:pt idx="1402">
                  <c:v>30.719899999999999</c:v>
                </c:pt>
                <c:pt idx="1403">
                  <c:v>30.752800000000001</c:v>
                </c:pt>
                <c:pt idx="1404">
                  <c:v>30.668199999999999</c:v>
                </c:pt>
                <c:pt idx="1405">
                  <c:v>30.7746</c:v>
                </c:pt>
                <c:pt idx="1406">
                  <c:v>30.718800000000002</c:v>
                </c:pt>
                <c:pt idx="1407">
                  <c:v>30.718699999999998</c:v>
                </c:pt>
                <c:pt idx="1408">
                  <c:v>30.592199999999998</c:v>
                </c:pt>
                <c:pt idx="1409">
                  <c:v>30.5778</c:v>
                </c:pt>
                <c:pt idx="1410">
                  <c:v>30.4495</c:v>
                </c:pt>
                <c:pt idx="1411">
                  <c:v>30.271999999999998</c:v>
                </c:pt>
                <c:pt idx="1412">
                  <c:v>30.359200000000001</c:v>
                </c:pt>
                <c:pt idx="1413">
                  <c:v>30.476900000000001</c:v>
                </c:pt>
                <c:pt idx="1414">
                  <c:v>30.3505</c:v>
                </c:pt>
                <c:pt idx="1415">
                  <c:v>30.6252</c:v>
                </c:pt>
                <c:pt idx="1416">
                  <c:v>30.398800000000001</c:v>
                </c:pt>
                <c:pt idx="1417">
                  <c:v>30.092600000000001</c:v>
                </c:pt>
                <c:pt idx="1418">
                  <c:v>29.954000000000001</c:v>
                </c:pt>
                <c:pt idx="1419">
                  <c:v>30.0534</c:v>
                </c:pt>
                <c:pt idx="1420">
                  <c:v>29.888100000000001</c:v>
                </c:pt>
                <c:pt idx="1421">
                  <c:v>29.825199999999999</c:v>
                </c:pt>
                <c:pt idx="1422">
                  <c:v>29.9147</c:v>
                </c:pt>
                <c:pt idx="1423">
                  <c:v>30.010899999999999</c:v>
                </c:pt>
                <c:pt idx="1424">
                  <c:v>29.851600000000001</c:v>
                </c:pt>
                <c:pt idx="1425">
                  <c:v>29.794799999999999</c:v>
                </c:pt>
                <c:pt idx="1426">
                  <c:v>29.776800000000001</c:v>
                </c:pt>
                <c:pt idx="1427">
                  <c:v>29.6738</c:v>
                </c:pt>
                <c:pt idx="1428">
                  <c:v>29.668399999999998</c:v>
                </c:pt>
                <c:pt idx="1429">
                  <c:v>29.8018</c:v>
                </c:pt>
                <c:pt idx="1430">
                  <c:v>29.654800000000002</c:v>
                </c:pt>
                <c:pt idx="1431">
                  <c:v>29.421900000000001</c:v>
                </c:pt>
                <c:pt idx="1432">
                  <c:v>29.3489</c:v>
                </c:pt>
                <c:pt idx="1433">
                  <c:v>29.413599999999999</c:v>
                </c:pt>
                <c:pt idx="1434">
                  <c:v>29.3689</c:v>
                </c:pt>
                <c:pt idx="1435">
                  <c:v>29.254999999999999</c:v>
                </c:pt>
                <c:pt idx="1436">
                  <c:v>29.300999999999998</c:v>
                </c:pt>
                <c:pt idx="1437">
                  <c:v>29.3535</c:v>
                </c:pt>
                <c:pt idx="1438">
                  <c:v>29.32</c:v>
                </c:pt>
                <c:pt idx="1439">
                  <c:v>29.258299999999998</c:v>
                </c:pt>
                <c:pt idx="1440">
                  <c:v>29.285</c:v>
                </c:pt>
                <c:pt idx="1441">
                  <c:v>29.273499999999999</c:v>
                </c:pt>
                <c:pt idx="1442">
                  <c:v>29.244700000000002</c:v>
                </c:pt>
                <c:pt idx="1443">
                  <c:v>29.258500000000002</c:v>
                </c:pt>
                <c:pt idx="1444">
                  <c:v>29.154900000000001</c:v>
                </c:pt>
                <c:pt idx="1445">
                  <c:v>29.285900000000002</c:v>
                </c:pt>
                <c:pt idx="1446">
                  <c:v>29.161100000000001</c:v>
                </c:pt>
                <c:pt idx="1447">
                  <c:v>28.9405</c:v>
                </c:pt>
                <c:pt idx="1448">
                  <c:v>28.902799999999999</c:v>
                </c:pt>
                <c:pt idx="1449">
                  <c:v>28.756900000000002</c:v>
                </c:pt>
                <c:pt idx="1450">
                  <c:v>28.627700000000001</c:v>
                </c:pt>
                <c:pt idx="1451">
                  <c:v>28.322800000000001</c:v>
                </c:pt>
                <c:pt idx="1452">
                  <c:v>28.187999999999999</c:v>
                </c:pt>
                <c:pt idx="1453">
                  <c:v>28.171700000000001</c:v>
                </c:pt>
                <c:pt idx="1454">
                  <c:v>28.294499999999999</c:v>
                </c:pt>
                <c:pt idx="1455">
                  <c:v>28.435600000000001</c:v>
                </c:pt>
                <c:pt idx="1456">
                  <c:v>28.631699999999999</c:v>
                </c:pt>
                <c:pt idx="1457">
                  <c:v>28.664000000000001</c:v>
                </c:pt>
                <c:pt idx="1458">
                  <c:v>28.726299999999998</c:v>
                </c:pt>
                <c:pt idx="1459">
                  <c:v>28.658200000000001</c:v>
                </c:pt>
                <c:pt idx="1460">
                  <c:v>28.7422</c:v>
                </c:pt>
                <c:pt idx="1461">
                  <c:v>28.476299999999998</c:v>
                </c:pt>
                <c:pt idx="1462">
                  <c:v>28.3675</c:v>
                </c:pt>
                <c:pt idx="1463">
                  <c:v>28.156099999999999</c:v>
                </c:pt>
                <c:pt idx="1464">
                  <c:v>28.27</c:v>
                </c:pt>
                <c:pt idx="1465">
                  <c:v>28.401499999999999</c:v>
                </c:pt>
                <c:pt idx="1466">
                  <c:v>28.223700000000001</c:v>
                </c:pt>
                <c:pt idx="1467">
                  <c:v>28.411000000000001</c:v>
                </c:pt>
                <c:pt idx="1468">
                  <c:v>28.343599999999999</c:v>
                </c:pt>
                <c:pt idx="1469">
                  <c:v>28.428999999999998</c:v>
                </c:pt>
                <c:pt idx="1470">
                  <c:v>28.516200000000001</c:v>
                </c:pt>
                <c:pt idx="1471">
                  <c:v>28.368400000000001</c:v>
                </c:pt>
                <c:pt idx="1472">
                  <c:v>28.227699999999999</c:v>
                </c:pt>
                <c:pt idx="1473">
                  <c:v>28.311299999999999</c:v>
                </c:pt>
                <c:pt idx="1474">
                  <c:v>28.2164</c:v>
                </c:pt>
                <c:pt idx="1475">
                  <c:v>28.2286</c:v>
                </c:pt>
                <c:pt idx="1476">
                  <c:v>28.121099999999998</c:v>
                </c:pt>
                <c:pt idx="1477">
                  <c:v>27.9758</c:v>
                </c:pt>
                <c:pt idx="1478">
                  <c:v>28.145600000000002</c:v>
                </c:pt>
                <c:pt idx="1479">
                  <c:v>28.1145</c:v>
                </c:pt>
                <c:pt idx="1480">
                  <c:v>28.188600000000001</c:v>
                </c:pt>
                <c:pt idx="1481">
                  <c:v>28.2212</c:v>
                </c:pt>
                <c:pt idx="1482">
                  <c:v>28.163599999999999</c:v>
                </c:pt>
                <c:pt idx="1483">
                  <c:v>28.421299999999999</c:v>
                </c:pt>
                <c:pt idx="1484">
                  <c:v>28.145700000000001</c:v>
                </c:pt>
                <c:pt idx="1485">
                  <c:v>27.939800000000002</c:v>
                </c:pt>
                <c:pt idx="1486">
                  <c:v>27.939599999999999</c:v>
                </c:pt>
                <c:pt idx="1487">
                  <c:v>27.9924</c:v>
                </c:pt>
                <c:pt idx="1488">
                  <c:v>27.8964</c:v>
                </c:pt>
                <c:pt idx="1489">
                  <c:v>27.714400000000001</c:v>
                </c:pt>
                <c:pt idx="1490">
                  <c:v>27.497699999999998</c:v>
                </c:pt>
                <c:pt idx="1491">
                  <c:v>27.502199999999998</c:v>
                </c:pt>
                <c:pt idx="1492">
                  <c:v>27.334800000000001</c:v>
                </c:pt>
                <c:pt idx="1493">
                  <c:v>27.3675</c:v>
                </c:pt>
                <c:pt idx="1494">
                  <c:v>27.262499999999999</c:v>
                </c:pt>
                <c:pt idx="1495">
                  <c:v>27.663499999999999</c:v>
                </c:pt>
                <c:pt idx="1496">
                  <c:v>27.8645</c:v>
                </c:pt>
                <c:pt idx="1497">
                  <c:v>27.628799999999998</c:v>
                </c:pt>
                <c:pt idx="1498">
                  <c:v>27.947199999999999</c:v>
                </c:pt>
                <c:pt idx="1499">
                  <c:v>27.849699999999999</c:v>
                </c:pt>
                <c:pt idx="1500">
                  <c:v>28.122</c:v>
                </c:pt>
                <c:pt idx="1501">
                  <c:v>28.117699999999999</c:v>
                </c:pt>
                <c:pt idx="1502">
                  <c:v>28.046600000000002</c:v>
                </c:pt>
                <c:pt idx="1503">
                  <c:v>27.960799999999999</c:v>
                </c:pt>
                <c:pt idx="1504">
                  <c:v>27.9145</c:v>
                </c:pt>
                <c:pt idx="1505">
                  <c:v>28.341799999999999</c:v>
                </c:pt>
                <c:pt idx="1506">
                  <c:v>28.437000000000001</c:v>
                </c:pt>
                <c:pt idx="1507">
                  <c:v>28.479399999999998</c:v>
                </c:pt>
                <c:pt idx="1508">
                  <c:v>28.228000000000002</c:v>
                </c:pt>
                <c:pt idx="1509">
                  <c:v>28.116599999999998</c:v>
                </c:pt>
                <c:pt idx="1510">
                  <c:v>28.0685</c:v>
                </c:pt>
                <c:pt idx="1511">
                  <c:v>27.980499999999999</c:v>
                </c:pt>
                <c:pt idx="1512">
                  <c:v>27.9682</c:v>
                </c:pt>
                <c:pt idx="1513">
                  <c:v>28.041899999999998</c:v>
                </c:pt>
                <c:pt idx="1514">
                  <c:v>27.8751</c:v>
                </c:pt>
                <c:pt idx="1515">
                  <c:v>27.775200000000002</c:v>
                </c:pt>
                <c:pt idx="1516">
                  <c:v>27.781400000000001</c:v>
                </c:pt>
                <c:pt idx="1517">
                  <c:v>27.684699999999999</c:v>
                </c:pt>
                <c:pt idx="1518">
                  <c:v>27.703299999999999</c:v>
                </c:pt>
                <c:pt idx="1519">
                  <c:v>27.790700000000001</c:v>
                </c:pt>
                <c:pt idx="1520">
                  <c:v>27.898399999999999</c:v>
                </c:pt>
                <c:pt idx="1521">
                  <c:v>27.895700000000001</c:v>
                </c:pt>
                <c:pt idx="1522">
                  <c:v>28.19</c:v>
                </c:pt>
                <c:pt idx="1523">
                  <c:v>28.177800000000001</c:v>
                </c:pt>
                <c:pt idx="1524">
                  <c:v>28.1783</c:v>
                </c:pt>
                <c:pt idx="1525">
                  <c:v>28.011800000000001</c:v>
                </c:pt>
                <c:pt idx="1526">
                  <c:v>27.896000000000001</c:v>
                </c:pt>
                <c:pt idx="1527">
                  <c:v>28.056799999999999</c:v>
                </c:pt>
                <c:pt idx="1528">
                  <c:v>28.165500000000002</c:v>
                </c:pt>
                <c:pt idx="1529">
                  <c:v>28.347799999999999</c:v>
                </c:pt>
                <c:pt idx="1530">
                  <c:v>28.235199999999999</c:v>
                </c:pt>
                <c:pt idx="1531">
                  <c:v>28.075800000000001</c:v>
                </c:pt>
                <c:pt idx="1532">
                  <c:v>27.872599999999998</c:v>
                </c:pt>
                <c:pt idx="1533">
                  <c:v>27.8536</c:v>
                </c:pt>
                <c:pt idx="1534">
                  <c:v>27.803699999999999</c:v>
                </c:pt>
                <c:pt idx="1535">
                  <c:v>27.862200000000001</c:v>
                </c:pt>
                <c:pt idx="1536">
                  <c:v>27.890699999999999</c:v>
                </c:pt>
                <c:pt idx="1537">
                  <c:v>27.985299999999999</c:v>
                </c:pt>
                <c:pt idx="1538">
                  <c:v>27.888000000000002</c:v>
                </c:pt>
                <c:pt idx="1539">
                  <c:v>28.0839</c:v>
                </c:pt>
                <c:pt idx="1540">
                  <c:v>28.3842</c:v>
                </c:pt>
                <c:pt idx="1541">
                  <c:v>28.255700000000001</c:v>
                </c:pt>
                <c:pt idx="1542">
                  <c:v>28.061</c:v>
                </c:pt>
                <c:pt idx="1543">
                  <c:v>28.127700000000001</c:v>
                </c:pt>
                <c:pt idx="1544">
                  <c:v>28.177499999999998</c:v>
                </c:pt>
                <c:pt idx="1545">
                  <c:v>28.150500000000001</c:v>
                </c:pt>
                <c:pt idx="1546">
                  <c:v>28.046600000000002</c:v>
                </c:pt>
                <c:pt idx="1547">
                  <c:v>27.908000000000001</c:v>
                </c:pt>
                <c:pt idx="1548">
                  <c:v>27.716899999999999</c:v>
                </c:pt>
                <c:pt idx="1549">
                  <c:v>27.741299999999999</c:v>
                </c:pt>
                <c:pt idx="1550">
                  <c:v>27.545999999999999</c:v>
                </c:pt>
                <c:pt idx="1551">
                  <c:v>27.443899999999999</c:v>
                </c:pt>
                <c:pt idx="1552">
                  <c:v>27.590699999999998</c:v>
                </c:pt>
                <c:pt idx="1553">
                  <c:v>27.679600000000001</c:v>
                </c:pt>
                <c:pt idx="1554">
                  <c:v>27.520399999999999</c:v>
                </c:pt>
                <c:pt idx="1555">
                  <c:v>27.8154</c:v>
                </c:pt>
                <c:pt idx="1556">
                  <c:v>27.8996</c:v>
                </c:pt>
                <c:pt idx="1557">
                  <c:v>27.8432</c:v>
                </c:pt>
                <c:pt idx="1558">
                  <c:v>28.338200000000001</c:v>
                </c:pt>
                <c:pt idx="1559">
                  <c:v>28.521000000000001</c:v>
                </c:pt>
                <c:pt idx="1560">
                  <c:v>29.416599999999999</c:v>
                </c:pt>
                <c:pt idx="1561">
                  <c:v>29.3065</c:v>
                </c:pt>
                <c:pt idx="1562">
                  <c:v>29.417000000000002</c:v>
                </c:pt>
                <c:pt idx="1563">
                  <c:v>29.4452</c:v>
                </c:pt>
                <c:pt idx="1564">
                  <c:v>28.857600000000001</c:v>
                </c:pt>
                <c:pt idx="1565">
                  <c:v>28.703199999999999</c:v>
                </c:pt>
                <c:pt idx="1566">
                  <c:v>28.720700000000001</c:v>
                </c:pt>
                <c:pt idx="1567">
                  <c:v>28.9115</c:v>
                </c:pt>
                <c:pt idx="1568">
                  <c:v>29.270900000000001</c:v>
                </c:pt>
                <c:pt idx="1569">
                  <c:v>29.255500000000001</c:v>
                </c:pt>
                <c:pt idx="1570">
                  <c:v>28.954699999999999</c:v>
                </c:pt>
                <c:pt idx="1571">
                  <c:v>28.903700000000001</c:v>
                </c:pt>
                <c:pt idx="1572">
                  <c:v>28.8825</c:v>
                </c:pt>
                <c:pt idx="1573">
                  <c:v>28.871700000000001</c:v>
                </c:pt>
                <c:pt idx="1574">
                  <c:v>28.710799999999999</c:v>
                </c:pt>
                <c:pt idx="1575">
                  <c:v>28.8569</c:v>
                </c:pt>
                <c:pt idx="1576">
                  <c:v>28.927800000000001</c:v>
                </c:pt>
                <c:pt idx="1577">
                  <c:v>28.891100000000002</c:v>
                </c:pt>
                <c:pt idx="1578">
                  <c:v>29.060400000000001</c:v>
                </c:pt>
                <c:pt idx="1579">
                  <c:v>29.343599999999999</c:v>
                </c:pt>
                <c:pt idx="1580">
                  <c:v>29.610700000000001</c:v>
                </c:pt>
                <c:pt idx="1581">
                  <c:v>29.490500000000001</c:v>
                </c:pt>
                <c:pt idx="1582">
                  <c:v>29.5015</c:v>
                </c:pt>
                <c:pt idx="1583">
                  <c:v>29.6904</c:v>
                </c:pt>
                <c:pt idx="1584">
                  <c:v>30.3034</c:v>
                </c:pt>
                <c:pt idx="1585">
                  <c:v>30.187200000000001</c:v>
                </c:pt>
                <c:pt idx="1586">
                  <c:v>30.3643</c:v>
                </c:pt>
                <c:pt idx="1587">
                  <c:v>30.504200000000001</c:v>
                </c:pt>
                <c:pt idx="1588">
                  <c:v>30.532800000000002</c:v>
                </c:pt>
                <c:pt idx="1589">
                  <c:v>30.867999999999999</c:v>
                </c:pt>
                <c:pt idx="1590">
                  <c:v>31.495999999999999</c:v>
                </c:pt>
                <c:pt idx="1591">
                  <c:v>31.412199999999999</c:v>
                </c:pt>
                <c:pt idx="1592">
                  <c:v>31.910599999999999</c:v>
                </c:pt>
                <c:pt idx="1593">
                  <c:v>32.1083</c:v>
                </c:pt>
                <c:pt idx="1594">
                  <c:v>32.4619</c:v>
                </c:pt>
                <c:pt idx="1595">
                  <c:v>32.220100000000002</c:v>
                </c:pt>
                <c:pt idx="1596">
                  <c:v>31.818000000000001</c:v>
                </c:pt>
                <c:pt idx="1597">
                  <c:v>31.8751</c:v>
                </c:pt>
                <c:pt idx="1598">
                  <c:v>32.11</c:v>
                </c:pt>
                <c:pt idx="1599">
                  <c:v>32.588999999999999</c:v>
                </c:pt>
                <c:pt idx="1600">
                  <c:v>32.679900000000004</c:v>
                </c:pt>
                <c:pt idx="1601">
                  <c:v>32.6374</c:v>
                </c:pt>
                <c:pt idx="1602">
                  <c:v>32.508499999999998</c:v>
                </c:pt>
                <c:pt idx="1603">
                  <c:v>32.200499999999998</c:v>
                </c:pt>
                <c:pt idx="1604">
                  <c:v>32.009599999999999</c:v>
                </c:pt>
                <c:pt idx="1605">
                  <c:v>31.427</c:v>
                </c:pt>
                <c:pt idx="1606">
                  <c:v>31.415099999999999</c:v>
                </c:pt>
                <c:pt idx="1607">
                  <c:v>31.2014</c:v>
                </c:pt>
                <c:pt idx="1608">
                  <c:v>30.990500000000001</c:v>
                </c:pt>
                <c:pt idx="1609">
                  <c:v>30.736999999999998</c:v>
                </c:pt>
                <c:pt idx="1610">
                  <c:v>30.9694</c:v>
                </c:pt>
                <c:pt idx="1611">
                  <c:v>30.925699999999999</c:v>
                </c:pt>
                <c:pt idx="1612">
                  <c:v>31.378799999999998</c:v>
                </c:pt>
                <c:pt idx="1613">
                  <c:v>31.336099999999998</c:v>
                </c:pt>
                <c:pt idx="1614">
                  <c:v>30.825500000000002</c:v>
                </c:pt>
                <c:pt idx="1615">
                  <c:v>30.4971</c:v>
                </c:pt>
                <c:pt idx="1616">
                  <c:v>30.5732</c:v>
                </c:pt>
                <c:pt idx="1617">
                  <c:v>30.242100000000001</c:v>
                </c:pt>
                <c:pt idx="1618">
                  <c:v>29.8977</c:v>
                </c:pt>
                <c:pt idx="1619">
                  <c:v>30.124500000000001</c:v>
                </c:pt>
                <c:pt idx="1620">
                  <c:v>30.6448</c:v>
                </c:pt>
                <c:pt idx="1621">
                  <c:v>30.683</c:v>
                </c:pt>
                <c:pt idx="1622">
                  <c:v>30.843800000000002</c:v>
                </c:pt>
                <c:pt idx="1623">
                  <c:v>30.569400000000002</c:v>
                </c:pt>
                <c:pt idx="1624">
                  <c:v>30.5014</c:v>
                </c:pt>
                <c:pt idx="1625">
                  <c:v>30.103300000000001</c:v>
                </c:pt>
                <c:pt idx="1626">
                  <c:v>30.845400000000001</c:v>
                </c:pt>
                <c:pt idx="1627">
                  <c:v>30.528199999999998</c:v>
                </c:pt>
                <c:pt idx="1628">
                  <c:v>30.292100000000001</c:v>
                </c:pt>
                <c:pt idx="1629">
                  <c:v>30.66</c:v>
                </c:pt>
                <c:pt idx="1630">
                  <c:v>30.841699999999999</c:v>
                </c:pt>
                <c:pt idx="1631">
                  <c:v>30.733699999999999</c:v>
                </c:pt>
                <c:pt idx="1632">
                  <c:v>30.919</c:v>
                </c:pt>
                <c:pt idx="1633">
                  <c:v>30.9693</c:v>
                </c:pt>
                <c:pt idx="1634">
                  <c:v>31.061199999999999</c:v>
                </c:pt>
                <c:pt idx="1635">
                  <c:v>31.2133</c:v>
                </c:pt>
                <c:pt idx="1636">
                  <c:v>31.436499999999999</c:v>
                </c:pt>
                <c:pt idx="1637">
                  <c:v>31.578800000000001</c:v>
                </c:pt>
                <c:pt idx="1638">
                  <c:v>31.4117</c:v>
                </c:pt>
                <c:pt idx="1639">
                  <c:v>31.3216</c:v>
                </c:pt>
                <c:pt idx="1640">
                  <c:v>31.400099999999998</c:v>
                </c:pt>
                <c:pt idx="1641">
                  <c:v>30.848600000000001</c:v>
                </c:pt>
                <c:pt idx="1642">
                  <c:v>30.809899999999999</c:v>
                </c:pt>
                <c:pt idx="1643">
                  <c:v>30.9068</c:v>
                </c:pt>
                <c:pt idx="1644">
                  <c:v>31.102599999999999</c:v>
                </c:pt>
                <c:pt idx="1645">
                  <c:v>31.152699999999999</c:v>
                </c:pt>
                <c:pt idx="1646">
                  <c:v>31.230799999999999</c:v>
                </c:pt>
                <c:pt idx="1647">
                  <c:v>31.569099999999999</c:v>
                </c:pt>
                <c:pt idx="1648">
                  <c:v>31.413399999999999</c:v>
                </c:pt>
                <c:pt idx="1649">
                  <c:v>31.670400000000001</c:v>
                </c:pt>
                <c:pt idx="1650">
                  <c:v>31.765499999999999</c:v>
                </c:pt>
                <c:pt idx="1651">
                  <c:v>31.895700000000001</c:v>
                </c:pt>
                <c:pt idx="1652">
                  <c:v>31.770099999999999</c:v>
                </c:pt>
                <c:pt idx="1653">
                  <c:v>32.032299999999999</c:v>
                </c:pt>
                <c:pt idx="1654">
                  <c:v>32.051900000000003</c:v>
                </c:pt>
                <c:pt idx="1655">
                  <c:v>31.764500000000002</c:v>
                </c:pt>
                <c:pt idx="1656">
                  <c:v>31.563400000000001</c:v>
                </c:pt>
                <c:pt idx="1657">
                  <c:v>31.2575</c:v>
                </c:pt>
                <c:pt idx="1658">
                  <c:v>31.226600000000001</c:v>
                </c:pt>
                <c:pt idx="1659">
                  <c:v>31.084700000000002</c:v>
                </c:pt>
                <c:pt idx="1660">
                  <c:v>31.563300000000002</c:v>
                </c:pt>
                <c:pt idx="1661">
                  <c:v>32.0197</c:v>
                </c:pt>
                <c:pt idx="1662">
                  <c:v>32.196100000000001</c:v>
                </c:pt>
                <c:pt idx="1663">
                  <c:v>31.872900000000001</c:v>
                </c:pt>
                <c:pt idx="1664">
                  <c:v>31.688600000000001</c:v>
                </c:pt>
                <c:pt idx="1665">
                  <c:v>31.680700000000002</c:v>
                </c:pt>
                <c:pt idx="1666">
                  <c:v>31.582999999999998</c:v>
                </c:pt>
                <c:pt idx="1667">
                  <c:v>31.9344</c:v>
                </c:pt>
                <c:pt idx="1668">
                  <c:v>31.544499999999999</c:v>
                </c:pt>
                <c:pt idx="1669">
                  <c:v>31.5428</c:v>
                </c:pt>
                <c:pt idx="1670">
                  <c:v>31.477699999999999</c:v>
                </c:pt>
                <c:pt idx="1671">
                  <c:v>31.2879</c:v>
                </c:pt>
                <c:pt idx="1672">
                  <c:v>31.3325</c:v>
                </c:pt>
                <c:pt idx="1673">
                  <c:v>30.8752</c:v>
                </c:pt>
                <c:pt idx="1674">
                  <c:v>30.667000000000002</c:v>
                </c:pt>
                <c:pt idx="1675">
                  <c:v>30.36</c:v>
                </c:pt>
                <c:pt idx="1676">
                  <c:v>30.3626</c:v>
                </c:pt>
                <c:pt idx="1677">
                  <c:v>30.364699999999999</c:v>
                </c:pt>
                <c:pt idx="1678">
                  <c:v>30.313099999999999</c:v>
                </c:pt>
                <c:pt idx="1679">
                  <c:v>30.406700000000001</c:v>
                </c:pt>
                <c:pt idx="1680">
                  <c:v>30.185500000000001</c:v>
                </c:pt>
                <c:pt idx="1681">
                  <c:v>30.238499999999998</c:v>
                </c:pt>
                <c:pt idx="1682">
                  <c:v>30.232399999999998</c:v>
                </c:pt>
                <c:pt idx="1683">
                  <c:v>30.0871</c:v>
                </c:pt>
                <c:pt idx="1684">
                  <c:v>29.693000000000001</c:v>
                </c:pt>
                <c:pt idx="1685">
                  <c:v>29.679500000000001</c:v>
                </c:pt>
                <c:pt idx="1686">
                  <c:v>29.892299999999999</c:v>
                </c:pt>
                <c:pt idx="1687">
                  <c:v>29.8873</c:v>
                </c:pt>
                <c:pt idx="1688">
                  <c:v>30.0868</c:v>
                </c:pt>
                <c:pt idx="1689">
                  <c:v>29.943999999999999</c:v>
                </c:pt>
                <c:pt idx="1690">
                  <c:v>30.209800000000001</c:v>
                </c:pt>
                <c:pt idx="1691">
                  <c:v>29.998200000000001</c:v>
                </c:pt>
                <c:pt idx="1692">
                  <c:v>29.7805</c:v>
                </c:pt>
                <c:pt idx="1693">
                  <c:v>29.779599999999999</c:v>
                </c:pt>
                <c:pt idx="1694">
                  <c:v>29.769200000000001</c:v>
                </c:pt>
                <c:pt idx="1695">
                  <c:v>29.449000000000002</c:v>
                </c:pt>
                <c:pt idx="1696">
                  <c:v>29.1264</c:v>
                </c:pt>
                <c:pt idx="1697">
                  <c:v>28.950299999999999</c:v>
                </c:pt>
                <c:pt idx="1698">
                  <c:v>29.025300000000001</c:v>
                </c:pt>
                <c:pt idx="1699">
                  <c:v>29.288900000000002</c:v>
                </c:pt>
                <c:pt idx="1700">
                  <c:v>29.295999999999999</c:v>
                </c:pt>
                <c:pt idx="1701">
                  <c:v>29.289200000000001</c:v>
                </c:pt>
                <c:pt idx="1702">
                  <c:v>29.450800000000001</c:v>
                </c:pt>
                <c:pt idx="1703">
                  <c:v>29.662099999999999</c:v>
                </c:pt>
                <c:pt idx="1704">
                  <c:v>29.540600000000001</c:v>
                </c:pt>
                <c:pt idx="1705">
                  <c:v>29.666599999999999</c:v>
                </c:pt>
                <c:pt idx="1706">
                  <c:v>29.5091</c:v>
                </c:pt>
                <c:pt idx="1707">
                  <c:v>29.512499999999999</c:v>
                </c:pt>
                <c:pt idx="1708">
                  <c:v>29.5822</c:v>
                </c:pt>
                <c:pt idx="1709">
                  <c:v>29.357800000000001</c:v>
                </c:pt>
                <c:pt idx="1710">
                  <c:v>29.2224</c:v>
                </c:pt>
                <c:pt idx="1711">
                  <c:v>29.165199999999999</c:v>
                </c:pt>
                <c:pt idx="1712">
                  <c:v>29.207899999999999</c:v>
                </c:pt>
                <c:pt idx="1713">
                  <c:v>29.244700000000002</c:v>
                </c:pt>
                <c:pt idx="1714">
                  <c:v>29.4038</c:v>
                </c:pt>
                <c:pt idx="1715">
                  <c:v>29.231100000000001</c:v>
                </c:pt>
                <c:pt idx="1716">
                  <c:v>28.9468</c:v>
                </c:pt>
                <c:pt idx="1717">
                  <c:v>29.084499999999998</c:v>
                </c:pt>
                <c:pt idx="1718">
                  <c:v>29.285299999999999</c:v>
                </c:pt>
                <c:pt idx="1719">
                  <c:v>29.328199999999999</c:v>
                </c:pt>
                <c:pt idx="1720">
                  <c:v>29.347899999999999</c:v>
                </c:pt>
                <c:pt idx="1721">
                  <c:v>29.2944</c:v>
                </c:pt>
                <c:pt idx="1722">
                  <c:v>29.4285</c:v>
                </c:pt>
                <c:pt idx="1723">
                  <c:v>29.430299999999999</c:v>
                </c:pt>
                <c:pt idx="1724">
                  <c:v>29.460599999999999</c:v>
                </c:pt>
                <c:pt idx="1725">
                  <c:v>29.6358</c:v>
                </c:pt>
                <c:pt idx="1726">
                  <c:v>29.635899999999999</c:v>
                </c:pt>
                <c:pt idx="1727">
                  <c:v>29.8033</c:v>
                </c:pt>
                <c:pt idx="1728">
                  <c:v>29.568999999999999</c:v>
                </c:pt>
                <c:pt idx="1729">
                  <c:v>29.4711</c:v>
                </c:pt>
                <c:pt idx="1730">
                  <c:v>29.761399999999998</c:v>
                </c:pt>
                <c:pt idx="1731">
                  <c:v>29.636800000000001</c:v>
                </c:pt>
                <c:pt idx="1732">
                  <c:v>29.497800000000002</c:v>
                </c:pt>
                <c:pt idx="1733">
                  <c:v>29.5122</c:v>
                </c:pt>
                <c:pt idx="1734">
                  <c:v>29.5214</c:v>
                </c:pt>
                <c:pt idx="1735">
                  <c:v>29.488</c:v>
                </c:pt>
                <c:pt idx="1736">
                  <c:v>29.454899999999999</c:v>
                </c:pt>
                <c:pt idx="1737">
                  <c:v>29.296199999999999</c:v>
                </c:pt>
                <c:pt idx="1738">
                  <c:v>29.277000000000001</c:v>
                </c:pt>
                <c:pt idx="1739">
                  <c:v>29.423400000000001</c:v>
                </c:pt>
                <c:pt idx="1740">
                  <c:v>29.3627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2-4225-AAA3-495DB2F26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25440"/>
        <c:axId val="357023800"/>
      </c:lineChart>
      <c:dateAx>
        <c:axId val="35702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Временные</a:t>
                </a:r>
                <a:r>
                  <a:rPr lang="ru-RU" baseline="0"/>
                  <a:t> отрезки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023800"/>
        <c:crosses val="autoZero"/>
        <c:auto val="1"/>
        <c:lblOffset val="100"/>
        <c:baseTimeUnit val="days"/>
      </c:dateAx>
      <c:valAx>
        <c:axId val="35702380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Курс</a:t>
                </a:r>
                <a:r>
                  <a:rPr lang="ru-RU" baseline="0"/>
                  <a:t> доллара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02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Конечная сумма денег </a:t>
            </a:r>
            <a:r>
              <a:rPr lang="en-US"/>
              <a:t>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год!$E$2:$E$1238</c:f>
              <c:numCache>
                <c:formatCode>General</c:formatCode>
                <c:ptCount val="1237"/>
                <c:pt idx="0">
                  <c:v>0.75137142857155936</c:v>
                </c:pt>
                <c:pt idx="1">
                  <c:v>1.4429714285715391</c:v>
                </c:pt>
                <c:pt idx="2">
                  <c:v>0.88902857142871028</c:v>
                </c:pt>
                <c:pt idx="3">
                  <c:v>-0.62777142857133583</c:v>
                </c:pt>
                <c:pt idx="4">
                  <c:v>-1.8864571428571395</c:v>
                </c:pt>
                <c:pt idx="5">
                  <c:v>-1.1344571428571584</c:v>
                </c:pt>
                <c:pt idx="6">
                  <c:v>-3.0457142857142259</c:v>
                </c:pt>
                <c:pt idx="7">
                  <c:v>-3.3383999999999361</c:v>
                </c:pt>
                <c:pt idx="8">
                  <c:v>-1.6149714285713657</c:v>
                </c:pt>
                <c:pt idx="9">
                  <c:v>1.4309142857142945</c:v>
                </c:pt>
                <c:pt idx="10">
                  <c:v>1.4619428571428301</c:v>
                </c:pt>
                <c:pt idx="11">
                  <c:v>3.2075999999998999</c:v>
                </c:pt>
                <c:pt idx="12">
                  <c:v>2.6925142857143101</c:v>
                </c:pt>
                <c:pt idx="13">
                  <c:v>1.7955428571427774</c:v>
                </c:pt>
                <c:pt idx="14">
                  <c:v>1.9231428571427926</c:v>
                </c:pt>
                <c:pt idx="15">
                  <c:v>1.6742285714285146</c:v>
                </c:pt>
                <c:pt idx="16">
                  <c:v>2.8685142857142694</c:v>
                </c:pt>
                <c:pt idx="17">
                  <c:v>3.0954285714286272</c:v>
                </c:pt>
                <c:pt idx="18">
                  <c:v>0.79668571428577195</c:v>
                </c:pt>
                <c:pt idx="19">
                  <c:v>0.71177142857160902</c:v>
                </c:pt>
                <c:pt idx="20">
                  <c:v>-0.3503428571426781</c:v>
                </c:pt>
                <c:pt idx="21">
                  <c:v>1.446114285714458</c:v>
                </c:pt>
                <c:pt idx="22">
                  <c:v>-0.3213142857141662</c:v>
                </c:pt>
                <c:pt idx="23">
                  <c:v>0.10394285714285445</c:v>
                </c:pt>
                <c:pt idx="24">
                  <c:v>1.2668571428572477</c:v>
                </c:pt>
                <c:pt idx="25">
                  <c:v>-1.3064571428571128</c:v>
                </c:pt>
                <c:pt idx="26">
                  <c:v>-1.2281714285714429</c:v>
                </c:pt>
                <c:pt idx="27">
                  <c:v>-0.6449142857142931</c:v>
                </c:pt>
                <c:pt idx="28">
                  <c:v>-1.1694285714287247</c:v>
                </c:pt>
                <c:pt idx="29">
                  <c:v>-1.1030857142857542</c:v>
                </c:pt>
                <c:pt idx="30">
                  <c:v>-5.8628571428556597E-2</c:v>
                </c:pt>
                <c:pt idx="31">
                  <c:v>-2.6400000000109003E-2</c:v>
                </c:pt>
                <c:pt idx="32">
                  <c:v>0.32868571428566895</c:v>
                </c:pt>
                <c:pt idx="33">
                  <c:v>-0.10165714285719218</c:v>
                </c:pt>
                <c:pt idx="34">
                  <c:v>0.50708571428575056</c:v>
                </c:pt>
                <c:pt idx="35">
                  <c:v>-0.46868571428575478</c:v>
                </c:pt>
                <c:pt idx="36">
                  <c:v>-2.2879999999999399</c:v>
                </c:pt>
                <c:pt idx="37">
                  <c:v>-1.7729142857142222</c:v>
                </c:pt>
                <c:pt idx="38">
                  <c:v>8.7199999999995725E-2</c:v>
                </c:pt>
                <c:pt idx="39">
                  <c:v>-1.0872000000000241</c:v>
                </c:pt>
                <c:pt idx="40">
                  <c:v>-4.6571428571311912E-2</c:v>
                </c:pt>
                <c:pt idx="41">
                  <c:v>0.91257142857158158</c:v>
                </c:pt>
                <c:pt idx="42">
                  <c:v>1.6001714285716417</c:v>
                </c:pt>
                <c:pt idx="43">
                  <c:v>1.2424571428571625</c:v>
                </c:pt>
                <c:pt idx="44">
                  <c:v>0.16971428571437741</c:v>
                </c:pt>
                <c:pt idx="45">
                  <c:v>2.0095428571428471</c:v>
                </c:pt>
                <c:pt idx="46">
                  <c:v>1.0345714285714962</c:v>
                </c:pt>
                <c:pt idx="47">
                  <c:v>0.62451428571425538</c:v>
                </c:pt>
                <c:pt idx="48">
                  <c:v>-0.73280000000006851</c:v>
                </c:pt>
                <c:pt idx="49">
                  <c:v>-0.63691428571428332</c:v>
                </c:pt>
                <c:pt idx="50">
                  <c:v>-3.0339999999998923</c:v>
                </c:pt>
                <c:pt idx="51">
                  <c:v>-2.0268571428570681</c:v>
                </c:pt>
                <c:pt idx="52">
                  <c:v>-1.6824000000000012</c:v>
                </c:pt>
                <c:pt idx="53">
                  <c:v>-2.0815428571428498</c:v>
                </c:pt>
                <c:pt idx="54">
                  <c:v>-2.2835428571429048</c:v>
                </c:pt>
                <c:pt idx="55">
                  <c:v>0.57302857142853725</c:v>
                </c:pt>
                <c:pt idx="56">
                  <c:v>0.7273714285714874</c:v>
                </c:pt>
                <c:pt idx="57">
                  <c:v>0.70285714285719791</c:v>
                </c:pt>
                <c:pt idx="58">
                  <c:v>1.1998857142857275</c:v>
                </c:pt>
                <c:pt idx="59">
                  <c:v>-0.19108571428574805</c:v>
                </c:pt>
                <c:pt idx="60">
                  <c:v>-0.73399999999998045</c:v>
                </c:pt>
                <c:pt idx="61">
                  <c:v>-5.2571428571468459E-2</c:v>
                </c:pt>
                <c:pt idx="62">
                  <c:v>-0.87588571428563</c:v>
                </c:pt>
                <c:pt idx="63">
                  <c:v>0.4122857142857157</c:v>
                </c:pt>
                <c:pt idx="64">
                  <c:v>3.1321142857144508</c:v>
                </c:pt>
                <c:pt idx="65">
                  <c:v>1.9647428571427668</c:v>
                </c:pt>
                <c:pt idx="66">
                  <c:v>1.0938285714285172</c:v>
                </c:pt>
                <c:pt idx="67">
                  <c:v>1.1559428571427333</c:v>
                </c:pt>
                <c:pt idx="68">
                  <c:v>3.7085714285623794E-2</c:v>
                </c:pt>
                <c:pt idx="69">
                  <c:v>1.3931428571428484</c:v>
                </c:pt>
                <c:pt idx="70">
                  <c:v>1.5310857142856804</c:v>
                </c:pt>
                <c:pt idx="71">
                  <c:v>2.7780571428571079</c:v>
                </c:pt>
                <c:pt idx="72">
                  <c:v>1.1797714285714989</c:v>
                </c:pt>
                <c:pt idx="73">
                  <c:v>0.22022857142863472</c:v>
                </c:pt>
                <c:pt idx="74">
                  <c:v>-2.6673714285715135</c:v>
                </c:pt>
                <c:pt idx="75">
                  <c:v>-2.7857714285713939</c:v>
                </c:pt>
                <c:pt idx="76">
                  <c:v>-1.9242285714284577</c:v>
                </c:pt>
                <c:pt idx="77">
                  <c:v>-1.8618857142857053</c:v>
                </c:pt>
                <c:pt idx="78">
                  <c:v>-8.6285714285764925E-2</c:v>
                </c:pt>
                <c:pt idx="79">
                  <c:v>-1.6259428571427321</c:v>
                </c:pt>
                <c:pt idx="80">
                  <c:v>-1.1259428571428458</c:v>
                </c:pt>
                <c:pt idx="81">
                  <c:v>-0.8723999999999279</c:v>
                </c:pt>
                <c:pt idx="82">
                  <c:v>-2.3888571428571055</c:v>
                </c:pt>
                <c:pt idx="83">
                  <c:v>-0.7409142857142399</c:v>
                </c:pt>
                <c:pt idx="84">
                  <c:v>-2.3265714285714125</c:v>
                </c:pt>
                <c:pt idx="85">
                  <c:v>-1.5762857142857314</c:v>
                </c:pt>
                <c:pt idx="86">
                  <c:v>-2.3832571428571327</c:v>
                </c:pt>
                <c:pt idx="87">
                  <c:v>-2.8934285714285721</c:v>
                </c:pt>
                <c:pt idx="88">
                  <c:v>-2.0009142857142876</c:v>
                </c:pt>
                <c:pt idx="89">
                  <c:v>-1.4704000000000406</c:v>
                </c:pt>
                <c:pt idx="90">
                  <c:v>1.2808571428570303</c:v>
                </c:pt>
                <c:pt idx="91">
                  <c:v>1.3399999999998471</c:v>
                </c:pt>
                <c:pt idx="92">
                  <c:v>0.14148571428555101</c:v>
                </c:pt>
                <c:pt idx="93">
                  <c:v>0.97342857142844252</c:v>
                </c:pt>
                <c:pt idx="94">
                  <c:v>0.45285714285708423</c:v>
                </c:pt>
                <c:pt idx="95">
                  <c:v>0.85874285714267273</c:v>
                </c:pt>
                <c:pt idx="96">
                  <c:v>2.111199999999954</c:v>
                </c:pt>
                <c:pt idx="97">
                  <c:v>1.6654285714285209</c:v>
                </c:pt>
                <c:pt idx="98">
                  <c:v>0.88125714285706636</c:v>
                </c:pt>
                <c:pt idx="99">
                  <c:v>0.25617142857136344</c:v>
                </c:pt>
                <c:pt idx="100">
                  <c:v>-0.45377142857144293</c:v>
                </c:pt>
                <c:pt idx="101">
                  <c:v>0.72400000000003217</c:v>
                </c:pt>
                <c:pt idx="102">
                  <c:v>0.92114285714282573</c:v>
                </c:pt>
                <c:pt idx="103">
                  <c:v>2.08377142857141</c:v>
                </c:pt>
                <c:pt idx="104">
                  <c:v>1.9318285714284968</c:v>
                </c:pt>
                <c:pt idx="105">
                  <c:v>0.14845714285725364</c:v>
                </c:pt>
                <c:pt idx="106">
                  <c:v>0.94817142857165493</c:v>
                </c:pt>
                <c:pt idx="107">
                  <c:v>1.6669142857143271</c:v>
                </c:pt>
                <c:pt idx="108">
                  <c:v>1.4067428571429588</c:v>
                </c:pt>
                <c:pt idx="109">
                  <c:v>-0.3471428571428703</c:v>
                </c:pt>
                <c:pt idx="110">
                  <c:v>0.29925714285705851</c:v>
                </c:pt>
                <c:pt idx="111">
                  <c:v>-0.38285714285719052</c:v>
                </c:pt>
                <c:pt idx="112">
                  <c:v>-2.0854285714285652</c:v>
                </c:pt>
                <c:pt idx="113">
                  <c:v>-3.5848571428572029</c:v>
                </c:pt>
                <c:pt idx="114">
                  <c:v>-4.3174857142857519</c:v>
                </c:pt>
                <c:pt idx="115">
                  <c:v>-3.7909142857142797</c:v>
                </c:pt>
                <c:pt idx="116">
                  <c:v>-1.6406857142856524</c:v>
                </c:pt>
                <c:pt idx="117">
                  <c:v>-1.2030857142856632</c:v>
                </c:pt>
                <c:pt idx="118">
                  <c:v>-1.7664571428570781</c:v>
                </c:pt>
                <c:pt idx="119">
                  <c:v>-0.30062857142861787</c:v>
                </c:pt>
                <c:pt idx="120">
                  <c:v>1.6376571428571083</c:v>
                </c:pt>
                <c:pt idx="121">
                  <c:v>1.9426857142857017</c:v>
                </c:pt>
                <c:pt idx="122">
                  <c:v>1.3618857142857337</c:v>
                </c:pt>
                <c:pt idx="123">
                  <c:v>1.3098285714285254</c:v>
                </c:pt>
                <c:pt idx="124">
                  <c:v>1.0037142857143948</c:v>
                </c:pt>
                <c:pt idx="125">
                  <c:v>0.1245142857142838</c:v>
                </c:pt>
                <c:pt idx="126">
                  <c:v>0.79457142857137342</c:v>
                </c:pt>
                <c:pt idx="127">
                  <c:v>0.86108571428582081</c:v>
                </c:pt>
                <c:pt idx="128">
                  <c:v>0.6257714285713547</c:v>
                </c:pt>
                <c:pt idx="129">
                  <c:v>-0.65354285714285254</c:v>
                </c:pt>
                <c:pt idx="130">
                  <c:v>-1.2125142857142492</c:v>
                </c:pt>
                <c:pt idx="131">
                  <c:v>-1.881028571428601</c:v>
                </c:pt>
                <c:pt idx="132">
                  <c:v>-1.88297142857148</c:v>
                </c:pt>
                <c:pt idx="133">
                  <c:v>-1.9526857142859058</c:v>
                </c:pt>
                <c:pt idx="134">
                  <c:v>-0.21537142857145852</c:v>
                </c:pt>
                <c:pt idx="135">
                  <c:v>-2.6606285714285605</c:v>
                </c:pt>
                <c:pt idx="136">
                  <c:v>-2.838514285714254</c:v>
                </c:pt>
                <c:pt idx="137">
                  <c:v>-3.2035428571429208</c:v>
                </c:pt>
                <c:pt idx="138">
                  <c:v>-1.0022285714285886</c:v>
                </c:pt>
                <c:pt idx="139">
                  <c:v>-0.16519999999998447</c:v>
                </c:pt>
                <c:pt idx="140">
                  <c:v>0.62920000000008258</c:v>
                </c:pt>
                <c:pt idx="141">
                  <c:v>2.7648000000000366</c:v>
                </c:pt>
                <c:pt idx="142">
                  <c:v>3.2465714285716416</c:v>
                </c:pt>
                <c:pt idx="143">
                  <c:v>2.9800000000000182</c:v>
                </c:pt>
                <c:pt idx="144">
                  <c:v>3.1742857142857019</c:v>
                </c:pt>
                <c:pt idx="145">
                  <c:v>1.8113142857143032</c:v>
                </c:pt>
                <c:pt idx="146">
                  <c:v>1.2665714285713534</c:v>
                </c:pt>
                <c:pt idx="147">
                  <c:v>0.15428571428576277</c:v>
                </c:pt>
                <c:pt idx="148">
                  <c:v>-0.41668571428573387</c:v>
                </c:pt>
                <c:pt idx="149">
                  <c:v>-1.5597142857143069</c:v>
                </c:pt>
                <c:pt idx="150">
                  <c:v>-1.7174285714285844</c:v>
                </c:pt>
                <c:pt idx="151">
                  <c:v>-0.38685714285711015</c:v>
                </c:pt>
                <c:pt idx="152">
                  <c:v>-1.1100571428571158</c:v>
                </c:pt>
                <c:pt idx="153">
                  <c:v>-0.68754285714283014</c:v>
                </c:pt>
                <c:pt idx="154">
                  <c:v>-2.0170857142857415</c:v>
                </c:pt>
                <c:pt idx="155">
                  <c:v>-1.0067428571430668</c:v>
                </c:pt>
                <c:pt idx="156">
                  <c:v>-1.1029714285715499</c:v>
                </c:pt>
                <c:pt idx="157">
                  <c:v>0.85708571428577329</c:v>
                </c:pt>
                <c:pt idx="158">
                  <c:v>3.6072000000000344</c:v>
                </c:pt>
                <c:pt idx="159">
                  <c:v>0.26331428571424453</c:v>
                </c:pt>
                <c:pt idx="160">
                  <c:v>2.1166285714286204</c:v>
                </c:pt>
                <c:pt idx="161">
                  <c:v>4.5718857142857985</c:v>
                </c:pt>
                <c:pt idx="162">
                  <c:v>2.322799999999944</c:v>
                </c:pt>
                <c:pt idx="163">
                  <c:v>0.22828571428574662</c:v>
                </c:pt>
                <c:pt idx="164">
                  <c:v>-2.1222857142856952</c:v>
                </c:pt>
                <c:pt idx="165">
                  <c:v>0.29234285714284169</c:v>
                </c:pt>
                <c:pt idx="166">
                  <c:v>-1.6757714285713803</c:v>
                </c:pt>
                <c:pt idx="167">
                  <c:v>-1.3182857142857358</c:v>
                </c:pt>
                <c:pt idx="168">
                  <c:v>-3.9631999999998726</c:v>
                </c:pt>
                <c:pt idx="169">
                  <c:v>-4.3169142857143044</c:v>
                </c:pt>
                <c:pt idx="170">
                  <c:v>-4.1265142857142507</c:v>
                </c:pt>
                <c:pt idx="171">
                  <c:v>-3.076914285714281</c:v>
                </c:pt>
                <c:pt idx="172">
                  <c:v>-1.0115428571428424</c:v>
                </c:pt>
                <c:pt idx="173">
                  <c:v>0.23777142857143474</c:v>
                </c:pt>
                <c:pt idx="174">
                  <c:v>2.922057142857156</c:v>
                </c:pt>
                <c:pt idx="175">
                  <c:v>1.9258857142856556</c:v>
                </c:pt>
                <c:pt idx="176">
                  <c:v>2.3555428571428649</c:v>
                </c:pt>
                <c:pt idx="177">
                  <c:v>1.4407428571428937</c:v>
                </c:pt>
                <c:pt idx="178">
                  <c:v>1.6806857142857439</c:v>
                </c:pt>
                <c:pt idx="179">
                  <c:v>1.7247999999999166</c:v>
                </c:pt>
                <c:pt idx="180">
                  <c:v>2.5526857142857011</c:v>
                </c:pt>
                <c:pt idx="181">
                  <c:v>1.2116571428571206</c:v>
                </c:pt>
                <c:pt idx="182">
                  <c:v>0.90988571428577814</c:v>
                </c:pt>
                <c:pt idx="183">
                  <c:v>1.1496571428571514</c:v>
                </c:pt>
                <c:pt idx="184">
                  <c:v>6.2171428571360821E-2</c:v>
                </c:pt>
                <c:pt idx="185">
                  <c:v>0.55628571428563589</c:v>
                </c:pt>
                <c:pt idx="186">
                  <c:v>-1.5125142857144027</c:v>
                </c:pt>
                <c:pt idx="187">
                  <c:v>-1.0678285714288052</c:v>
                </c:pt>
                <c:pt idx="188">
                  <c:v>-3.2924571428573017</c:v>
                </c:pt>
                <c:pt idx="189">
                  <c:v>-1.9259428571428856</c:v>
                </c:pt>
                <c:pt idx="190">
                  <c:v>-0.8324571428571943</c:v>
                </c:pt>
                <c:pt idx="191">
                  <c:v>-0.47040000000005477</c:v>
                </c:pt>
                <c:pt idx="192">
                  <c:v>-0.91525714285712922</c:v>
                </c:pt>
                <c:pt idx="193">
                  <c:v>-0.91411428571436204</c:v>
                </c:pt>
                <c:pt idx="194">
                  <c:v>-0.70685714285716017</c:v>
                </c:pt>
                <c:pt idx="195">
                  <c:v>-8.41142857144348E-2</c:v>
                </c:pt>
                <c:pt idx="196">
                  <c:v>-2.5398285714286857</c:v>
                </c:pt>
                <c:pt idx="197">
                  <c:v>-2.4744571428572186</c:v>
                </c:pt>
                <c:pt idx="198">
                  <c:v>-2.4806857142858689</c:v>
                </c:pt>
                <c:pt idx="199">
                  <c:v>-1.8785714285715045</c:v>
                </c:pt>
                <c:pt idx="200">
                  <c:v>-0.99874285714297173</c:v>
                </c:pt>
                <c:pt idx="201">
                  <c:v>-0.22605714285714384</c:v>
                </c:pt>
                <c:pt idx="202">
                  <c:v>1.2754857142856793</c:v>
                </c:pt>
                <c:pt idx="203">
                  <c:v>0.70617142857138049</c:v>
                </c:pt>
                <c:pt idx="204">
                  <c:v>-0.83091428571424331</c:v>
                </c:pt>
                <c:pt idx="205">
                  <c:v>-3.0000000000000426</c:v>
                </c:pt>
                <c:pt idx="206">
                  <c:v>-4.1692000000000178</c:v>
                </c:pt>
                <c:pt idx="207">
                  <c:v>-2.3581714285715236</c:v>
                </c:pt>
                <c:pt idx="208">
                  <c:v>-2.4095999999999265</c:v>
                </c:pt>
                <c:pt idx="209">
                  <c:v>-0.95977142857152842</c:v>
                </c:pt>
                <c:pt idx="210">
                  <c:v>1.8246285714285193</c:v>
                </c:pt>
                <c:pt idx="211">
                  <c:v>0.59868571428576445</c:v>
                </c:pt>
                <c:pt idx="212">
                  <c:v>0.99879999999994595</c:v>
                </c:pt>
                <c:pt idx="213">
                  <c:v>1.4604571428571091</c:v>
                </c:pt>
                <c:pt idx="214">
                  <c:v>0.93120000000000402</c:v>
                </c:pt>
                <c:pt idx="215">
                  <c:v>0.51851428571436031</c:v>
                </c:pt>
                <c:pt idx="216">
                  <c:v>0.11748571428569221</c:v>
                </c:pt>
                <c:pt idx="217">
                  <c:v>0.39199999999992485</c:v>
                </c:pt>
                <c:pt idx="218">
                  <c:v>-1.4288571428572965</c:v>
                </c:pt>
                <c:pt idx="219">
                  <c:v>-2.2381714285714196</c:v>
                </c:pt>
                <c:pt idx="220">
                  <c:v>-1.8079428571429332</c:v>
                </c:pt>
                <c:pt idx="221">
                  <c:v>-1.6969142857143424</c:v>
                </c:pt>
                <c:pt idx="222">
                  <c:v>-2.1112571428571414</c:v>
                </c:pt>
                <c:pt idx="223">
                  <c:v>-0.77342857142858179</c:v>
                </c:pt>
                <c:pt idx="224">
                  <c:v>-1.171314285714331</c:v>
                </c:pt>
                <c:pt idx="225">
                  <c:v>-1.633485714285797</c:v>
                </c:pt>
                <c:pt idx="226">
                  <c:v>-1.5850857142856825</c:v>
                </c:pt>
                <c:pt idx="227">
                  <c:v>0.25337142857135575</c:v>
                </c:pt>
                <c:pt idx="228">
                  <c:v>-0.45508571428564437</c:v>
                </c:pt>
                <c:pt idx="229">
                  <c:v>-0.70577142857145247</c:v>
                </c:pt>
                <c:pt idx="230">
                  <c:v>0.14862857142856001</c:v>
                </c:pt>
                <c:pt idx="231">
                  <c:v>1.4468571428571693</c:v>
                </c:pt>
                <c:pt idx="232">
                  <c:v>0.4716571428571541</c:v>
                </c:pt>
                <c:pt idx="233">
                  <c:v>0.92617142857139356</c:v>
                </c:pt>
                <c:pt idx="234">
                  <c:v>0.54851428571420513</c:v>
                </c:pt>
                <c:pt idx="235">
                  <c:v>1.8820571428571213</c:v>
                </c:pt>
                <c:pt idx="236">
                  <c:v>0.72714285714290838</c:v>
                </c:pt>
                <c:pt idx="237">
                  <c:v>-1.4074857142857127</c:v>
                </c:pt>
                <c:pt idx="238">
                  <c:v>1.458857142857056</c:v>
                </c:pt>
                <c:pt idx="239">
                  <c:v>1.6622857142856446</c:v>
                </c:pt>
                <c:pt idx="240">
                  <c:v>0.46777142857139609</c:v>
                </c:pt>
                <c:pt idx="241">
                  <c:v>-1.5033142857143105</c:v>
                </c:pt>
                <c:pt idx="242">
                  <c:v>-1.3033714285714666</c:v>
                </c:pt>
                <c:pt idx="243">
                  <c:v>-2.5695428571428067</c:v>
                </c:pt>
                <c:pt idx="244">
                  <c:v>-3.624685714285647</c:v>
                </c:pt>
                <c:pt idx="245">
                  <c:v>-2.1562857142857155</c:v>
                </c:pt>
                <c:pt idx="246">
                  <c:v>-2.8583428571428016</c:v>
                </c:pt>
                <c:pt idx="247">
                  <c:v>-1.0205714285714151</c:v>
                </c:pt>
                <c:pt idx="248">
                  <c:v>-1.1431428571428626</c:v>
                </c:pt>
                <c:pt idx="249">
                  <c:v>1.3401714285714093</c:v>
                </c:pt>
                <c:pt idx="250">
                  <c:v>0.88422857142855094</c:v>
                </c:pt>
                <c:pt idx="251">
                  <c:v>1.7095428571428215</c:v>
                </c:pt>
                <c:pt idx="252">
                  <c:v>1.4675428571429308</c:v>
                </c:pt>
                <c:pt idx="253">
                  <c:v>2.6860000000000213</c:v>
                </c:pt>
                <c:pt idx="254">
                  <c:v>3.0489714285715621</c:v>
                </c:pt>
                <c:pt idx="255">
                  <c:v>0.30857142857152553</c:v>
                </c:pt>
                <c:pt idx="256">
                  <c:v>-2.3355428571427552</c:v>
                </c:pt>
                <c:pt idx="257">
                  <c:v>-1.9752571428570604</c:v>
                </c:pt>
                <c:pt idx="258">
                  <c:v>-2.6283999999999423</c:v>
                </c:pt>
                <c:pt idx="259">
                  <c:v>-3.0044571428570777</c:v>
                </c:pt>
                <c:pt idx="260">
                  <c:v>-0.73497142857139863</c:v>
                </c:pt>
                <c:pt idx="261">
                  <c:v>9.7657142857187296E-2</c:v>
                </c:pt>
                <c:pt idx="262">
                  <c:v>0.82091428571433767</c:v>
                </c:pt>
                <c:pt idx="263">
                  <c:v>1.6881142857143061</c:v>
                </c:pt>
                <c:pt idx="264">
                  <c:v>2.2457714285714161</c:v>
                </c:pt>
                <c:pt idx="265">
                  <c:v>1.7790857142857703</c:v>
                </c:pt>
                <c:pt idx="266">
                  <c:v>1.9350857142857052</c:v>
                </c:pt>
                <c:pt idx="267">
                  <c:v>1.7662285714285417</c:v>
                </c:pt>
                <c:pt idx="268">
                  <c:v>1.1155428571428843</c:v>
                </c:pt>
                <c:pt idx="269">
                  <c:v>0.176914285714318</c:v>
                </c:pt>
                <c:pt idx="270">
                  <c:v>-2.004571428571424</c:v>
                </c:pt>
                <c:pt idx="271">
                  <c:v>-0.62274285714268274</c:v>
                </c:pt>
                <c:pt idx="272">
                  <c:v>-0.44697142857130245</c:v>
                </c:pt>
                <c:pt idx="273">
                  <c:v>0.5208571428572526</c:v>
                </c:pt>
                <c:pt idx="274">
                  <c:v>0.86445714285714814</c:v>
                </c:pt>
                <c:pt idx="275">
                  <c:v>1.5020571428571685</c:v>
                </c:pt>
                <c:pt idx="276">
                  <c:v>1.751028571428634</c:v>
                </c:pt>
                <c:pt idx="277">
                  <c:v>-0.20377142857145714</c:v>
                </c:pt>
                <c:pt idx="278">
                  <c:v>0.41382857142853879</c:v>
                </c:pt>
                <c:pt idx="279">
                  <c:v>-0.61771428571432807</c:v>
                </c:pt>
                <c:pt idx="280">
                  <c:v>-2.2310857142857685</c:v>
                </c:pt>
                <c:pt idx="281">
                  <c:v>-3.9528571428571411</c:v>
                </c:pt>
                <c:pt idx="282">
                  <c:v>-3.8428571428571132</c:v>
                </c:pt>
                <c:pt idx="283">
                  <c:v>-3.4059428571429464</c:v>
                </c:pt>
                <c:pt idx="284">
                  <c:v>-3.1089714285715075</c:v>
                </c:pt>
                <c:pt idx="285">
                  <c:v>-3.4520571428572282</c:v>
                </c:pt>
                <c:pt idx="286">
                  <c:v>-3.0224000000000615</c:v>
                </c:pt>
                <c:pt idx="287">
                  <c:v>-0.97451428571440601</c:v>
                </c:pt>
                <c:pt idx="288">
                  <c:v>-0.66062857142867415</c:v>
                </c:pt>
                <c:pt idx="289">
                  <c:v>-0.11885714285720894</c:v>
                </c:pt>
                <c:pt idx="290">
                  <c:v>0.41679999999993811</c:v>
                </c:pt>
                <c:pt idx="291">
                  <c:v>-1.3425142857143015</c:v>
                </c:pt>
                <c:pt idx="292">
                  <c:v>-6.8971428571458659E-2</c:v>
                </c:pt>
                <c:pt idx="293">
                  <c:v>-0.70205714285700083</c:v>
                </c:pt>
                <c:pt idx="294">
                  <c:v>0.44022857142869043</c:v>
                </c:pt>
                <c:pt idx="295">
                  <c:v>-0.69137142857140077</c:v>
                </c:pt>
                <c:pt idx="296">
                  <c:v>-2.0530857142856149</c:v>
                </c:pt>
                <c:pt idx="297">
                  <c:v>-1.6075428571428887</c:v>
                </c:pt>
                <c:pt idx="298">
                  <c:v>-2.6974285714285031</c:v>
                </c:pt>
                <c:pt idx="299">
                  <c:v>-0.79925714285711535</c:v>
                </c:pt>
                <c:pt idx="300">
                  <c:v>6.1015999999999622</c:v>
                </c:pt>
                <c:pt idx="301">
                  <c:v>3.3149714285714396</c:v>
                </c:pt>
                <c:pt idx="302">
                  <c:v>-1.7509142857142166</c:v>
                </c:pt>
                <c:pt idx="303">
                  <c:v>0.14714285714288167</c:v>
                </c:pt>
                <c:pt idx="304">
                  <c:v>2.042228571428538</c:v>
                </c:pt>
                <c:pt idx="305">
                  <c:v>2.0730857142856394</c:v>
                </c:pt>
                <c:pt idx="306">
                  <c:v>2.8691999999999638</c:v>
                </c:pt>
                <c:pt idx="307">
                  <c:v>3.0889142857141252</c:v>
                </c:pt>
                <c:pt idx="308">
                  <c:v>1.537885714285693</c:v>
                </c:pt>
                <c:pt idx="309">
                  <c:v>-8.3200000000033469E-2</c:v>
                </c:pt>
                <c:pt idx="310">
                  <c:v>1.4831428571428944</c:v>
                </c:pt>
                <c:pt idx="311">
                  <c:v>1.6409714285714188</c:v>
                </c:pt>
                <c:pt idx="312">
                  <c:v>-0.18457142857141662</c:v>
                </c:pt>
                <c:pt idx="313">
                  <c:v>-1.3900571428572448</c:v>
                </c:pt>
                <c:pt idx="314">
                  <c:v>-3.5011999999999261</c:v>
                </c:pt>
                <c:pt idx="315">
                  <c:v>-2.2002857142856413</c:v>
                </c:pt>
                <c:pt idx="316">
                  <c:v>-0.73188571428549665</c:v>
                </c:pt>
                <c:pt idx="317">
                  <c:v>-0.5368000000001274</c:v>
                </c:pt>
                <c:pt idx="318">
                  <c:v>2.4372571428570922</c:v>
                </c:pt>
                <c:pt idx="319">
                  <c:v>4.2696571428570849</c:v>
                </c:pt>
                <c:pt idx="320">
                  <c:v>1.5873714285713447</c:v>
                </c:pt>
                <c:pt idx="321">
                  <c:v>6.2002857142857124</c:v>
                </c:pt>
                <c:pt idx="322">
                  <c:v>6.0535428571428866</c:v>
                </c:pt>
                <c:pt idx="323">
                  <c:v>8.2446857142857084</c:v>
                </c:pt>
                <c:pt idx="324">
                  <c:v>5.3454285714286272</c:v>
                </c:pt>
                <c:pt idx="325">
                  <c:v>1.4822285714286636</c:v>
                </c:pt>
                <c:pt idx="326">
                  <c:v>1.4242857142857588</c:v>
                </c:pt>
                <c:pt idx="327">
                  <c:v>2.2832000000001216</c:v>
                </c:pt>
                <c:pt idx="328">
                  <c:v>1.275657142857284</c:v>
                </c:pt>
                <c:pt idx="329">
                  <c:v>1.4733142857143804</c:v>
                </c:pt>
                <c:pt idx="330">
                  <c:v>-0.50257142857140025</c:v>
                </c:pt>
                <c:pt idx="331">
                  <c:v>-5.9207428571426988</c:v>
                </c:pt>
                <c:pt idx="332">
                  <c:v>-6.2108571428570656</c:v>
                </c:pt>
                <c:pt idx="333">
                  <c:v>-8.6480571428571409</c:v>
                </c:pt>
                <c:pt idx="334">
                  <c:v>-8.0495999999999981</c:v>
                </c:pt>
                <c:pt idx="335">
                  <c:v>-4.6026285714285251</c:v>
                </c:pt>
                <c:pt idx="336">
                  <c:v>-4.1442285714286129</c:v>
                </c:pt>
                <c:pt idx="337">
                  <c:v>-2.8506857142857882</c:v>
                </c:pt>
                <c:pt idx="338">
                  <c:v>-0.59142857142859384</c:v>
                </c:pt>
                <c:pt idx="339">
                  <c:v>-9.0171428571437673E-2</c:v>
                </c:pt>
                <c:pt idx="340">
                  <c:v>4.165257142857115</c:v>
                </c:pt>
                <c:pt idx="341">
                  <c:v>3.7005714285713225</c:v>
                </c:pt>
                <c:pt idx="342">
                  <c:v>4.3308571428570701</c:v>
                </c:pt>
                <c:pt idx="343">
                  <c:v>2.0306285714284087</c:v>
                </c:pt>
                <c:pt idx="344">
                  <c:v>1.8917142857140732</c:v>
                </c:pt>
                <c:pt idx="345">
                  <c:v>0.91497142857127756</c:v>
                </c:pt>
                <c:pt idx="346">
                  <c:v>-1.4933142857144048</c:v>
                </c:pt>
                <c:pt idx="347">
                  <c:v>-2.5079428571430213</c:v>
                </c:pt>
                <c:pt idx="348">
                  <c:v>0.34279999999986899</c:v>
                </c:pt>
                <c:pt idx="349">
                  <c:v>-1.6470857142858648</c:v>
                </c:pt>
                <c:pt idx="350">
                  <c:v>-4.2022285714286625</c:v>
                </c:pt>
                <c:pt idx="351">
                  <c:v>1.9142857142725234E-2</c:v>
                </c:pt>
                <c:pt idx="352">
                  <c:v>4.6067999999999643</c:v>
                </c:pt>
                <c:pt idx="353">
                  <c:v>5.1450857142857274</c:v>
                </c:pt>
                <c:pt idx="354">
                  <c:v>5.0351999999999464</c:v>
                </c:pt>
                <c:pt idx="355">
                  <c:v>9.4322285714285101</c:v>
                </c:pt>
                <c:pt idx="356">
                  <c:v>8.1687428571427603</c:v>
                </c:pt>
                <c:pt idx="357">
                  <c:v>3.8032571428571202</c:v>
                </c:pt>
                <c:pt idx="358">
                  <c:v>-3.9975428571427187</c:v>
                </c:pt>
                <c:pt idx="359">
                  <c:v>1.9860571428570779</c:v>
                </c:pt>
                <c:pt idx="360">
                  <c:v>1.4493142857143084</c:v>
                </c:pt>
                <c:pt idx="361">
                  <c:v>-2.3264571428572083</c:v>
                </c:pt>
                <c:pt idx="362">
                  <c:v>-3.0720571428571901</c:v>
                </c:pt>
                <c:pt idx="363">
                  <c:v>-2.8763428571428875</c:v>
                </c:pt>
                <c:pt idx="364">
                  <c:v>-3.480971428571408</c:v>
                </c:pt>
                <c:pt idx="365">
                  <c:v>-0.90308571428572293</c:v>
                </c:pt>
                <c:pt idx="366">
                  <c:v>0.5446857142857624</c:v>
                </c:pt>
                <c:pt idx="367">
                  <c:v>2.6539999999999395</c:v>
                </c:pt>
                <c:pt idx="368">
                  <c:v>-3.0857142857144026E-2</c:v>
                </c:pt>
                <c:pt idx="369">
                  <c:v>1.4845142857142832</c:v>
                </c:pt>
                <c:pt idx="370">
                  <c:v>0.49765714285712193</c:v>
                </c:pt>
                <c:pt idx="371">
                  <c:v>-0.78742857142874811</c:v>
                </c:pt>
                <c:pt idx="372">
                  <c:v>1.3641714285713533</c:v>
                </c:pt>
                <c:pt idx="373">
                  <c:v>1.2835428571428338</c:v>
                </c:pt>
                <c:pt idx="374">
                  <c:v>1.3981714285715015</c:v>
                </c:pt>
                <c:pt idx="375">
                  <c:v>-3.1758285714286103</c:v>
                </c:pt>
                <c:pt idx="376">
                  <c:v>-3.6611999999999085</c:v>
                </c:pt>
                <c:pt idx="377">
                  <c:v>-4.1385142857143506</c:v>
                </c:pt>
                <c:pt idx="378">
                  <c:v>-1.19594285714291</c:v>
                </c:pt>
                <c:pt idx="379">
                  <c:v>2.5127428571428396</c:v>
                </c:pt>
                <c:pt idx="380">
                  <c:v>3.4361142857142681</c:v>
                </c:pt>
                <c:pt idx="381">
                  <c:v>1.9672571428570933</c:v>
                </c:pt>
                <c:pt idx="382">
                  <c:v>1.6115428571427657</c:v>
                </c:pt>
                <c:pt idx="383">
                  <c:v>3.5515428571427066</c:v>
                </c:pt>
                <c:pt idx="384">
                  <c:v>2.2867428571427126</c:v>
                </c:pt>
                <c:pt idx="385">
                  <c:v>1.3028571428569506</c:v>
                </c:pt>
                <c:pt idx="386">
                  <c:v>0.12685714285709082</c:v>
                </c:pt>
                <c:pt idx="387">
                  <c:v>-0.59840000000004068</c:v>
                </c:pt>
                <c:pt idx="388">
                  <c:v>-3.648285714285791</c:v>
                </c:pt>
                <c:pt idx="389">
                  <c:v>-5.3687428571429621</c:v>
                </c:pt>
                <c:pt idx="390">
                  <c:v>-8.5448571428571682</c:v>
                </c:pt>
                <c:pt idx="391">
                  <c:v>-10.02862857142857</c:v>
                </c:pt>
                <c:pt idx="392">
                  <c:v>-8.0350857142856569</c:v>
                </c:pt>
                <c:pt idx="393">
                  <c:v>-6.1130285714285719</c:v>
                </c:pt>
                <c:pt idx="394">
                  <c:v>-1.6444571428570782</c:v>
                </c:pt>
                <c:pt idx="395">
                  <c:v>-2.1738285714284729</c:v>
                </c:pt>
                <c:pt idx="396">
                  <c:v>0.14634285714294037</c:v>
                </c:pt>
                <c:pt idx="397">
                  <c:v>-1.1509714285713528</c:v>
                </c:pt>
                <c:pt idx="398">
                  <c:v>0.20205714285707188</c:v>
                </c:pt>
                <c:pt idx="399">
                  <c:v>-1.3933714285713847</c:v>
                </c:pt>
                <c:pt idx="400">
                  <c:v>-2.9149714285714197</c:v>
                </c:pt>
                <c:pt idx="401">
                  <c:v>-6.5534285714285261</c:v>
                </c:pt>
                <c:pt idx="402">
                  <c:v>3.4419428571429052</c:v>
                </c:pt>
                <c:pt idx="403">
                  <c:v>5.8124571428571414</c:v>
                </c:pt>
                <c:pt idx="404">
                  <c:v>3.5391999999999939</c:v>
                </c:pt>
                <c:pt idx="405">
                  <c:v>5.4852571428571508</c:v>
                </c:pt>
                <c:pt idx="406">
                  <c:v>8.451371428571548</c:v>
                </c:pt>
                <c:pt idx="407">
                  <c:v>9.651714285714263</c:v>
                </c:pt>
                <c:pt idx="408">
                  <c:v>10.202799999999812</c:v>
                </c:pt>
                <c:pt idx="409">
                  <c:v>13.200399999999988</c:v>
                </c:pt>
                <c:pt idx="410">
                  <c:v>2.4898285714286033</c:v>
                </c:pt>
                <c:pt idx="411">
                  <c:v>0.38308571428572691</c:v>
                </c:pt>
                <c:pt idx="412">
                  <c:v>-0.9952571428570991</c:v>
                </c:pt>
                <c:pt idx="413">
                  <c:v>-1.7581142857143277</c:v>
                </c:pt>
                <c:pt idx="414">
                  <c:v>-7.3758285714287553</c:v>
                </c:pt>
                <c:pt idx="415">
                  <c:v>-8.01914285714291</c:v>
                </c:pt>
                <c:pt idx="416">
                  <c:v>4.587542857142779</c:v>
                </c:pt>
                <c:pt idx="417">
                  <c:v>13.147999999999868</c:v>
                </c:pt>
                <c:pt idx="418">
                  <c:v>18.776514285714185</c:v>
                </c:pt>
                <c:pt idx="419">
                  <c:v>16.887771428571298</c:v>
                </c:pt>
                <c:pt idx="420">
                  <c:v>13.847542857142884</c:v>
                </c:pt>
                <c:pt idx="421">
                  <c:v>15.744685714285666</c:v>
                </c:pt>
                <c:pt idx="422">
                  <c:v>14.617085714285707</c:v>
                </c:pt>
                <c:pt idx="423">
                  <c:v>10.750057142857003</c:v>
                </c:pt>
                <c:pt idx="424">
                  <c:v>7.8736571428570983</c:v>
                </c:pt>
                <c:pt idx="425">
                  <c:v>5.0950857142856449</c:v>
                </c:pt>
                <c:pt idx="426">
                  <c:v>-6.4145142857142758</c:v>
                </c:pt>
                <c:pt idx="427">
                  <c:v>-11.502971428571513</c:v>
                </c:pt>
                <c:pt idx="428">
                  <c:v>-10.327028571428585</c:v>
                </c:pt>
                <c:pt idx="429">
                  <c:v>-1.278914285714194</c:v>
                </c:pt>
                <c:pt idx="430">
                  <c:v>7.6585714285713635</c:v>
                </c:pt>
                <c:pt idx="431">
                  <c:v>3.5175999999997885</c:v>
                </c:pt>
                <c:pt idx="432">
                  <c:v>4.2614285714285387</c:v>
                </c:pt>
                <c:pt idx="433">
                  <c:v>3.0878285714285454</c:v>
                </c:pt>
                <c:pt idx="434">
                  <c:v>0.33531428571433253</c:v>
                </c:pt>
                <c:pt idx="435">
                  <c:v>0.92491428571429424</c:v>
                </c:pt>
                <c:pt idx="436">
                  <c:v>1.1281142857143038</c:v>
                </c:pt>
                <c:pt idx="437">
                  <c:v>7.281771428571389</c:v>
                </c:pt>
                <c:pt idx="438">
                  <c:v>5.522571428571311</c:v>
                </c:pt>
                <c:pt idx="439">
                  <c:v>6.2741714285714068</c:v>
                </c:pt>
                <c:pt idx="440">
                  <c:v>1.2352571428571366</c:v>
                </c:pt>
                <c:pt idx="441">
                  <c:v>1.3849714285714896</c:v>
                </c:pt>
                <c:pt idx="442">
                  <c:v>0.8181714285714321</c:v>
                </c:pt>
                <c:pt idx="443">
                  <c:v>-1.0534857142857277</c:v>
                </c:pt>
                <c:pt idx="444">
                  <c:v>2.2260000000000986</c:v>
                </c:pt>
                <c:pt idx="445">
                  <c:v>-1.9966857142857037</c:v>
                </c:pt>
                <c:pt idx="446">
                  <c:v>0.56074285714279881</c:v>
                </c:pt>
                <c:pt idx="447">
                  <c:v>-1.8046857142858528</c:v>
                </c:pt>
                <c:pt idx="448">
                  <c:v>-3.6663428571429364</c:v>
                </c:pt>
                <c:pt idx="449">
                  <c:v>-9.2236571428571494</c:v>
                </c:pt>
                <c:pt idx="450">
                  <c:v>-14.284000000000106</c:v>
                </c:pt>
                <c:pt idx="451">
                  <c:v>-13.846514285714321</c:v>
                </c:pt>
                <c:pt idx="452">
                  <c:v>-12.243600000000029</c:v>
                </c:pt>
                <c:pt idx="453">
                  <c:v>-4.7233714285714683</c:v>
                </c:pt>
                <c:pt idx="454">
                  <c:v>-5.4386285714286515</c:v>
                </c:pt>
                <c:pt idx="455">
                  <c:v>-4.1507428571429017</c:v>
                </c:pt>
                <c:pt idx="456">
                  <c:v>2.5954285714286129</c:v>
                </c:pt>
                <c:pt idx="457">
                  <c:v>1.0394285714285445</c:v>
                </c:pt>
                <c:pt idx="458">
                  <c:v>1.5175999999999021</c:v>
                </c:pt>
                <c:pt idx="459">
                  <c:v>1.1227428571427396</c:v>
                </c:pt>
                <c:pt idx="460">
                  <c:v>-3.1687999999999334</c:v>
                </c:pt>
                <c:pt idx="461">
                  <c:v>-4.8785142857144024</c:v>
                </c:pt>
                <c:pt idx="462">
                  <c:v>-0.85451428571438726</c:v>
                </c:pt>
                <c:pt idx="463">
                  <c:v>2.8549142857143295</c:v>
                </c:pt>
                <c:pt idx="464">
                  <c:v>-0.65611428571432384</c:v>
                </c:pt>
                <c:pt idx="465">
                  <c:v>0.72605714285703016</c:v>
                </c:pt>
                <c:pt idx="466">
                  <c:v>-1.19931428571428</c:v>
                </c:pt>
                <c:pt idx="467">
                  <c:v>-2.0967999999999023</c:v>
                </c:pt>
                <c:pt idx="468">
                  <c:v>-2.4469142857144277</c:v>
                </c:pt>
                <c:pt idx="469">
                  <c:v>-1.2465714285714995</c:v>
                </c:pt>
                <c:pt idx="470">
                  <c:v>-0.39154285714302262</c:v>
                </c:pt>
                <c:pt idx="471">
                  <c:v>0.27519999999992706</c:v>
                </c:pt>
                <c:pt idx="472">
                  <c:v>6.8025142857142384</c:v>
                </c:pt>
                <c:pt idx="473">
                  <c:v>5.1903428571427526</c:v>
                </c:pt>
                <c:pt idx="474">
                  <c:v>1.9248571428569647</c:v>
                </c:pt>
                <c:pt idx="475">
                  <c:v>-0.4234857142858317</c:v>
                </c:pt>
                <c:pt idx="476">
                  <c:v>-1.1118857142857479</c:v>
                </c:pt>
                <c:pt idx="477">
                  <c:v>1.0486857142856536</c:v>
                </c:pt>
                <c:pt idx="478">
                  <c:v>-1.2798857142856974</c:v>
                </c:pt>
                <c:pt idx="479">
                  <c:v>-1.4626857142857546</c:v>
                </c:pt>
                <c:pt idx="480">
                  <c:v>-0.71182857142849798</c:v>
                </c:pt>
                <c:pt idx="481">
                  <c:v>-2.2500571428571021</c:v>
                </c:pt>
                <c:pt idx="482">
                  <c:v>-0.44542857142852199</c:v>
                </c:pt>
                <c:pt idx="483">
                  <c:v>1.6604000000001236</c:v>
                </c:pt>
                <c:pt idx="484">
                  <c:v>-0.73462857142848748</c:v>
                </c:pt>
                <c:pt idx="485">
                  <c:v>-1.7957142857142117</c:v>
                </c:pt>
                <c:pt idx="486">
                  <c:v>-4.2978857142857407</c:v>
                </c:pt>
                <c:pt idx="487">
                  <c:v>1.1488571428570395</c:v>
                </c:pt>
                <c:pt idx="488">
                  <c:v>0.10845714285716213</c:v>
                </c:pt>
                <c:pt idx="489">
                  <c:v>2.5642857142856172</c:v>
                </c:pt>
                <c:pt idx="490">
                  <c:v>1.8386857142857025</c:v>
                </c:pt>
                <c:pt idx="491">
                  <c:v>2.2037714285713861</c:v>
                </c:pt>
                <c:pt idx="492">
                  <c:v>-1.3581714285714099</c:v>
                </c:pt>
                <c:pt idx="493">
                  <c:v>-5.0708000000000197</c:v>
                </c:pt>
                <c:pt idx="494">
                  <c:v>-6.1568000000000467</c:v>
                </c:pt>
                <c:pt idx="495">
                  <c:v>-3.9402857142857641</c:v>
                </c:pt>
                <c:pt idx="496">
                  <c:v>-3.7310285714285811</c:v>
                </c:pt>
                <c:pt idx="497">
                  <c:v>-1.2065142857142632</c:v>
                </c:pt>
                <c:pt idx="498">
                  <c:v>-4.8434285714285039</c:v>
                </c:pt>
                <c:pt idx="499">
                  <c:v>-6.8154285714284839</c:v>
                </c:pt>
                <c:pt idx="500">
                  <c:v>-5.9472571428571399</c:v>
                </c:pt>
                <c:pt idx="501">
                  <c:v>-6.7569714285714042</c:v>
                </c:pt>
                <c:pt idx="502">
                  <c:v>-1.3426857142857784</c:v>
                </c:pt>
                <c:pt idx="503">
                  <c:v>-2.9401714285714888</c:v>
                </c:pt>
                <c:pt idx="504">
                  <c:v>1.1582857142857534</c:v>
                </c:pt>
                <c:pt idx="505">
                  <c:v>4.37405714285714</c:v>
                </c:pt>
                <c:pt idx="506">
                  <c:v>0.25428571428575708</c:v>
                </c:pt>
                <c:pt idx="507">
                  <c:v>-1.6477142857143292</c:v>
                </c:pt>
                <c:pt idx="508">
                  <c:v>-0.66559999999988406</c:v>
                </c:pt>
                <c:pt idx="509">
                  <c:v>0.34571428571446461</c:v>
                </c:pt>
                <c:pt idx="510">
                  <c:v>-0.6596571428570428</c:v>
                </c:pt>
                <c:pt idx="511">
                  <c:v>0.46902857142866594</c:v>
                </c:pt>
                <c:pt idx="512">
                  <c:v>2.901542857142914</c:v>
                </c:pt>
                <c:pt idx="513">
                  <c:v>2.8075428571428631</c:v>
                </c:pt>
                <c:pt idx="514">
                  <c:v>6.9813142857143333</c:v>
                </c:pt>
                <c:pt idx="515">
                  <c:v>0.60902857142849598</c:v>
                </c:pt>
                <c:pt idx="516">
                  <c:v>0.69737142857134415</c:v>
                </c:pt>
                <c:pt idx="517">
                  <c:v>-1.2211999999999961</c:v>
                </c:pt>
                <c:pt idx="518">
                  <c:v>0.99474285714288158</c:v>
                </c:pt>
                <c:pt idx="519">
                  <c:v>-2.7697142857143575</c:v>
                </c:pt>
                <c:pt idx="520">
                  <c:v>-2.9785142857142546</c:v>
                </c:pt>
                <c:pt idx="521">
                  <c:v>-5.3004000000000531</c:v>
                </c:pt>
                <c:pt idx="522">
                  <c:v>-6.0122285714285937</c:v>
                </c:pt>
                <c:pt idx="523">
                  <c:v>-2.4327999999998866</c:v>
                </c:pt>
                <c:pt idx="524">
                  <c:v>-2.5217714285713697</c:v>
                </c:pt>
                <c:pt idx="525">
                  <c:v>1.6054857142858054</c:v>
                </c:pt>
                <c:pt idx="526">
                  <c:v>4.314971428571468</c:v>
                </c:pt>
                <c:pt idx="527">
                  <c:v>6.3702285714286688</c:v>
                </c:pt>
                <c:pt idx="528">
                  <c:v>18.612628571428658</c:v>
                </c:pt>
                <c:pt idx="529">
                  <c:v>11.782514285714186</c:v>
                </c:pt>
                <c:pt idx="530">
                  <c:v>8.031028571428422</c:v>
                </c:pt>
                <c:pt idx="531">
                  <c:v>2.923028571428361</c:v>
                </c:pt>
                <c:pt idx="532">
                  <c:v>1.8545714285713899</c:v>
                </c:pt>
                <c:pt idx="533">
                  <c:v>-5.4645142857143298</c:v>
                </c:pt>
                <c:pt idx="534">
                  <c:v>-7.3135999999999513</c:v>
                </c:pt>
                <c:pt idx="535">
                  <c:v>-7.6424000000000376</c:v>
                </c:pt>
                <c:pt idx="536">
                  <c:v>-7.9357714285715275</c:v>
                </c:pt>
                <c:pt idx="537">
                  <c:v>-6.7666285714287824</c:v>
                </c:pt>
                <c:pt idx="538">
                  <c:v>-11.489257142857241</c:v>
                </c:pt>
                <c:pt idx="539">
                  <c:v>-11.107542857142946</c:v>
                </c:pt>
                <c:pt idx="540">
                  <c:v>-0.46028571428577436</c:v>
                </c:pt>
                <c:pt idx="541">
                  <c:v>2.8766857142857134</c:v>
                </c:pt>
                <c:pt idx="542">
                  <c:v>-4.3206857142857302</c:v>
                </c:pt>
                <c:pt idx="543">
                  <c:v>-4.016228571428627</c:v>
                </c:pt>
                <c:pt idx="544">
                  <c:v>-4.725771428571548</c:v>
                </c:pt>
                <c:pt idx="545">
                  <c:v>-4.8613714285715304</c:v>
                </c:pt>
                <c:pt idx="546">
                  <c:v>-3.4802857142857562</c:v>
                </c:pt>
                <c:pt idx="547">
                  <c:v>-1.5548571428571734</c:v>
                </c:pt>
                <c:pt idx="548">
                  <c:v>-0.53942857142848766</c:v>
                </c:pt>
                <c:pt idx="549">
                  <c:v>0.38171428571429544</c:v>
                </c:pt>
                <c:pt idx="550">
                  <c:v>10.727885714285904</c:v>
                </c:pt>
                <c:pt idx="551">
                  <c:v>5.2851428571428301</c:v>
                </c:pt>
                <c:pt idx="552">
                  <c:v>7.9001142857143094</c:v>
                </c:pt>
                <c:pt idx="553">
                  <c:v>11.339257142857036</c:v>
                </c:pt>
                <c:pt idx="554">
                  <c:v>1.6625142857143089</c:v>
                </c:pt>
                <c:pt idx="555">
                  <c:v>4.0270285714285592</c:v>
                </c:pt>
                <c:pt idx="556">
                  <c:v>0.99617142857141516</c:v>
                </c:pt>
                <c:pt idx="557">
                  <c:v>4.6017142857141664</c:v>
                </c:pt>
                <c:pt idx="558">
                  <c:v>1.1765142857142479</c:v>
                </c:pt>
                <c:pt idx="559">
                  <c:v>-0.21057142857146971</c:v>
                </c:pt>
                <c:pt idx="560">
                  <c:v>-3.6560571428570512</c:v>
                </c:pt>
                <c:pt idx="561">
                  <c:v>-2.2926285714286223</c:v>
                </c:pt>
                <c:pt idx="562">
                  <c:v>4.1657142857204121E-2</c:v>
                </c:pt>
                <c:pt idx="563">
                  <c:v>4.8990857142857038</c:v>
                </c:pt>
                <c:pt idx="564">
                  <c:v>2.5961714285714947</c:v>
                </c:pt>
                <c:pt idx="565">
                  <c:v>4.8650857142855983</c:v>
                </c:pt>
                <c:pt idx="566">
                  <c:v>1.1177714285714018</c:v>
                </c:pt>
                <c:pt idx="567">
                  <c:v>0.54137142857149456</c:v>
                </c:pt>
                <c:pt idx="568">
                  <c:v>0.25891428571431163</c:v>
                </c:pt>
                <c:pt idx="569">
                  <c:v>0.49914285714267237</c:v>
                </c:pt>
                <c:pt idx="570">
                  <c:v>1.9046285714284465</c:v>
                </c:pt>
                <c:pt idx="571">
                  <c:v>1.770914285714241</c:v>
                </c:pt>
                <c:pt idx="572">
                  <c:v>-2.0196000000001959</c:v>
                </c:pt>
                <c:pt idx="573">
                  <c:v>5.178057142857142</c:v>
                </c:pt>
                <c:pt idx="574">
                  <c:v>7.0635428571427781</c:v>
                </c:pt>
                <c:pt idx="575">
                  <c:v>6.0689142857143139</c:v>
                </c:pt>
                <c:pt idx="576">
                  <c:v>2.573657142857229</c:v>
                </c:pt>
                <c:pt idx="577">
                  <c:v>-0.69359999999983302</c:v>
                </c:pt>
                <c:pt idx="578">
                  <c:v>0.21314285714285575</c:v>
                </c:pt>
                <c:pt idx="579">
                  <c:v>-0.74314285714271477</c:v>
                </c:pt>
                <c:pt idx="580">
                  <c:v>-4.1687428571427745</c:v>
                </c:pt>
                <c:pt idx="581">
                  <c:v>-2.0866857142856645</c:v>
                </c:pt>
                <c:pt idx="582">
                  <c:v>-2.6543999999998249</c:v>
                </c:pt>
                <c:pt idx="583">
                  <c:v>-6.6189142857141121</c:v>
                </c:pt>
                <c:pt idx="584">
                  <c:v>-7.1144571428570487</c:v>
                </c:pt>
                <c:pt idx="585">
                  <c:v>-10.206400000000059</c:v>
                </c:pt>
                <c:pt idx="586">
                  <c:v>-7.6732571428572669</c:v>
                </c:pt>
                <c:pt idx="587">
                  <c:v>-3.0529142857142091</c:v>
                </c:pt>
                <c:pt idx="588">
                  <c:v>-2.1025142857143351</c:v>
                </c:pt>
                <c:pt idx="589">
                  <c:v>-1.9655999999999807</c:v>
                </c:pt>
                <c:pt idx="590">
                  <c:v>0.50039999999994222</c:v>
                </c:pt>
                <c:pt idx="591">
                  <c:v>-0.73565714285705042</c:v>
                </c:pt>
                <c:pt idx="592">
                  <c:v>2.9108571428572532</c:v>
                </c:pt>
                <c:pt idx="593">
                  <c:v>3.5186857142856667</c:v>
                </c:pt>
                <c:pt idx="594">
                  <c:v>3.4765142857142877</c:v>
                </c:pt>
                <c:pt idx="595">
                  <c:v>1.2756571428570282</c:v>
                </c:pt>
                <c:pt idx="596">
                  <c:v>0.7781142857141532</c:v>
                </c:pt>
                <c:pt idx="597">
                  <c:v>-5.2228571428770465E-2</c:v>
                </c:pt>
                <c:pt idx="598">
                  <c:v>-1.6236000000000956</c:v>
                </c:pt>
                <c:pt idx="599">
                  <c:v>-4.3575428571429882</c:v>
                </c:pt>
                <c:pt idx="600">
                  <c:v>-2.280685714285795</c:v>
                </c:pt>
                <c:pt idx="601">
                  <c:v>-4.6562857142858292</c:v>
                </c:pt>
                <c:pt idx="602">
                  <c:v>-8.4249714285714816</c:v>
                </c:pt>
                <c:pt idx="603">
                  <c:v>-4.3367428571429372</c:v>
                </c:pt>
                <c:pt idx="604">
                  <c:v>1.9386285714286799</c:v>
                </c:pt>
                <c:pt idx="605">
                  <c:v>4.4365142857143525</c:v>
                </c:pt>
                <c:pt idx="606">
                  <c:v>7.1093142857142766</c:v>
                </c:pt>
                <c:pt idx="607">
                  <c:v>8.5036571428571222</c:v>
                </c:pt>
                <c:pt idx="608">
                  <c:v>9.2803999999999718</c:v>
                </c:pt>
                <c:pt idx="609">
                  <c:v>6.7453714285713602</c:v>
                </c:pt>
                <c:pt idx="610">
                  <c:v>-2.2969714285712826</c:v>
                </c:pt>
                <c:pt idx="611">
                  <c:v>1.8781142857143038</c:v>
                </c:pt>
                <c:pt idx="612">
                  <c:v>-0.24177142857148226</c:v>
                </c:pt>
                <c:pt idx="613">
                  <c:v>-4.4256571428571903</c:v>
                </c:pt>
                <c:pt idx="614">
                  <c:v>-5.2308571428571042</c:v>
                </c:pt>
                <c:pt idx="615">
                  <c:v>-5.0179428571427849</c:v>
                </c:pt>
                <c:pt idx="616">
                  <c:v>-4.1289714285713472</c:v>
                </c:pt>
                <c:pt idx="617">
                  <c:v>-3.4348571428570409</c:v>
                </c:pt>
                <c:pt idx="618">
                  <c:v>-1.9098857142856787</c:v>
                </c:pt>
                <c:pt idx="619">
                  <c:v>0.78697142857133429</c:v>
                </c:pt>
                <c:pt idx="620">
                  <c:v>-1.8853142857142871</c:v>
                </c:pt>
                <c:pt idx="621">
                  <c:v>1.0356000000000165</c:v>
                </c:pt>
                <c:pt idx="622">
                  <c:v>-0.74880000000004543</c:v>
                </c:pt>
                <c:pt idx="623">
                  <c:v>-0.99902857142873813</c:v>
                </c:pt>
                <c:pt idx="624">
                  <c:v>-0.51365714285714148</c:v>
                </c:pt>
                <c:pt idx="625">
                  <c:v>-1.3796000000000106</c:v>
                </c:pt>
                <c:pt idx="626">
                  <c:v>8.6508571428572338</c:v>
                </c:pt>
                <c:pt idx="627">
                  <c:v>-6.0449142857143272</c:v>
                </c:pt>
                <c:pt idx="628">
                  <c:v>-6.5976571428570736</c:v>
                </c:pt>
                <c:pt idx="629">
                  <c:v>-9.0188571428570867</c:v>
                </c:pt>
                <c:pt idx="630">
                  <c:v>-5.1785714285714448</c:v>
                </c:pt>
                <c:pt idx="631">
                  <c:v>-2.7760571428572121</c:v>
                </c:pt>
                <c:pt idx="632">
                  <c:v>1.2799428571428422</c:v>
                </c:pt>
                <c:pt idx="633">
                  <c:v>6.9229142857142278</c:v>
                </c:pt>
                <c:pt idx="634">
                  <c:v>14.069885714285661</c:v>
                </c:pt>
                <c:pt idx="635">
                  <c:v>13.524457142856974</c:v>
                </c:pt>
                <c:pt idx="636">
                  <c:v>6.8383428571427203</c:v>
                </c:pt>
                <c:pt idx="637">
                  <c:v>3.4286285714284759</c:v>
                </c:pt>
                <c:pt idx="638">
                  <c:v>3.1324571428571062</c:v>
                </c:pt>
                <c:pt idx="639">
                  <c:v>3.8261714285714845</c:v>
                </c:pt>
                <c:pt idx="640">
                  <c:v>3.1508571428571202</c:v>
                </c:pt>
                <c:pt idx="641">
                  <c:v>3.9406285714284621</c:v>
                </c:pt>
                <c:pt idx="642">
                  <c:v>-1.5884571428571803</c:v>
                </c:pt>
                <c:pt idx="643">
                  <c:v>-5.1921142857143678</c:v>
                </c:pt>
                <c:pt idx="644">
                  <c:v>-3.4797142857143939</c:v>
                </c:pt>
                <c:pt idx="645">
                  <c:v>-7.6386857142857139</c:v>
                </c:pt>
                <c:pt idx="646">
                  <c:v>-8.1893142857142323</c:v>
                </c:pt>
                <c:pt idx="647">
                  <c:v>-6.4901142857142275</c:v>
                </c:pt>
                <c:pt idx="648">
                  <c:v>-1.4744571428570623</c:v>
                </c:pt>
                <c:pt idx="649">
                  <c:v>1.4816571428571308</c:v>
                </c:pt>
                <c:pt idx="650">
                  <c:v>2.4869714285713655</c:v>
                </c:pt>
                <c:pt idx="651">
                  <c:v>-6.4841714285714289</c:v>
                </c:pt>
                <c:pt idx="652">
                  <c:v>-8.4235999999998796</c:v>
                </c:pt>
                <c:pt idx="653">
                  <c:v>-8.4620571428570628</c:v>
                </c:pt>
                <c:pt idx="654">
                  <c:v>-1.3410285714284953</c:v>
                </c:pt>
                <c:pt idx="655">
                  <c:v>2.7326285714286485</c:v>
                </c:pt>
                <c:pt idx="656">
                  <c:v>1.3656000000000148</c:v>
                </c:pt>
                <c:pt idx="657">
                  <c:v>1.7554857142857969</c:v>
                </c:pt>
                <c:pt idx="658">
                  <c:v>7.1281142857144317</c:v>
                </c:pt>
                <c:pt idx="659">
                  <c:v>7.5829142857143097</c:v>
                </c:pt>
                <c:pt idx="660">
                  <c:v>7.6024571428570482</c:v>
                </c:pt>
                <c:pt idx="661">
                  <c:v>14.209028571428576</c:v>
                </c:pt>
                <c:pt idx="662">
                  <c:v>5.4653714285714585</c:v>
                </c:pt>
                <c:pt idx="663">
                  <c:v>2.8714285714285666</c:v>
                </c:pt>
                <c:pt idx="664">
                  <c:v>2.206514285714249</c:v>
                </c:pt>
                <c:pt idx="665">
                  <c:v>1.9230857142856053</c:v>
                </c:pt>
                <c:pt idx="666">
                  <c:v>-4.0153714285716262</c:v>
                </c:pt>
                <c:pt idx="667">
                  <c:v>-7.240399999999994</c:v>
                </c:pt>
                <c:pt idx="668">
                  <c:v>1.3223999999999876</c:v>
                </c:pt>
                <c:pt idx="669">
                  <c:v>11.205771428571367</c:v>
                </c:pt>
                <c:pt idx="670">
                  <c:v>22.689599999999984</c:v>
                </c:pt>
                <c:pt idx="671">
                  <c:v>21.027371428571442</c:v>
                </c:pt>
                <c:pt idx="672">
                  <c:v>15.39377142857154</c:v>
                </c:pt>
                <c:pt idx="673">
                  <c:v>15.475657142857287</c:v>
                </c:pt>
                <c:pt idx="674">
                  <c:v>13.4092571428572</c:v>
                </c:pt>
                <c:pt idx="675">
                  <c:v>9.8672571428570706</c:v>
                </c:pt>
                <c:pt idx="676">
                  <c:v>8.5568000000000382</c:v>
                </c:pt>
                <c:pt idx="677">
                  <c:v>4.7080571428571005</c:v>
                </c:pt>
                <c:pt idx="678">
                  <c:v>-8.9210857142856099</c:v>
                </c:pt>
                <c:pt idx="679">
                  <c:v>-12.624914285714226</c:v>
                </c:pt>
                <c:pt idx="680">
                  <c:v>-10.561085714285568</c:v>
                </c:pt>
                <c:pt idx="681">
                  <c:v>-1.6811999999999188</c:v>
                </c:pt>
                <c:pt idx="682">
                  <c:v>8.3634857142856021</c:v>
                </c:pt>
                <c:pt idx="683">
                  <c:v>4.5151428571425924</c:v>
                </c:pt>
                <c:pt idx="684">
                  <c:v>4.0951428571427613</c:v>
                </c:pt>
                <c:pt idx="685">
                  <c:v>3.8162857142857405</c:v>
                </c:pt>
                <c:pt idx="686">
                  <c:v>2.7073714285715198</c:v>
                </c:pt>
                <c:pt idx="687">
                  <c:v>1.6158857142857244</c:v>
                </c:pt>
                <c:pt idx="688">
                  <c:v>2.5981142857143311</c:v>
                </c:pt>
                <c:pt idx="689">
                  <c:v>9.4877142857142331</c:v>
                </c:pt>
                <c:pt idx="690">
                  <c:v>6.8808571428571383</c:v>
                </c:pt>
                <c:pt idx="691">
                  <c:v>6.8940000000000907</c:v>
                </c:pt>
                <c:pt idx="692">
                  <c:v>0.45360000000009393</c:v>
                </c:pt>
                <c:pt idx="693">
                  <c:v>-0.70194285714279658</c:v>
                </c:pt>
                <c:pt idx="694">
                  <c:v>-1.5858285714286069</c:v>
                </c:pt>
                <c:pt idx="695">
                  <c:v>-2.1404000000000707</c:v>
                </c:pt>
                <c:pt idx="696">
                  <c:v>-1.9412571428570828</c:v>
                </c:pt>
                <c:pt idx="697">
                  <c:v>-6.1998285714284691</c:v>
                </c:pt>
                <c:pt idx="698">
                  <c:v>-3.3748571428573086</c:v>
                </c:pt>
                <c:pt idx="699">
                  <c:v>-4.4313142857144356</c:v>
                </c:pt>
                <c:pt idx="700">
                  <c:v>-4.1808571428572492</c:v>
                </c:pt>
                <c:pt idx="701">
                  <c:v>-8.4661714285714851</c:v>
                </c:pt>
                <c:pt idx="702">
                  <c:v>-11.878800000000155</c:v>
                </c:pt>
                <c:pt idx="703">
                  <c:v>-12.644514285714322</c:v>
                </c:pt>
                <c:pt idx="704">
                  <c:v>-9.4012000000000171</c:v>
                </c:pt>
                <c:pt idx="705">
                  <c:v>-3.9217142857144012</c:v>
                </c:pt>
                <c:pt idx="706">
                  <c:v>-2.8903428571429686</c:v>
                </c:pt>
                <c:pt idx="707">
                  <c:v>-2.1349142857143875</c:v>
                </c:pt>
                <c:pt idx="708">
                  <c:v>2.1069714285714127</c:v>
                </c:pt>
                <c:pt idx="709">
                  <c:v>1.1769142857143038</c:v>
                </c:pt>
                <c:pt idx="710">
                  <c:v>1.4455999999998568</c:v>
                </c:pt>
                <c:pt idx="711">
                  <c:v>0.82394285714275384</c:v>
                </c:pt>
                <c:pt idx="712">
                  <c:v>-1.394799999999961</c:v>
                </c:pt>
                <c:pt idx="713">
                  <c:v>-3.6804571428570938</c:v>
                </c:pt>
                <c:pt idx="714">
                  <c:v>-4.4538857142857609</c:v>
                </c:pt>
                <c:pt idx="715">
                  <c:v>0.4848571428572086</c:v>
                </c:pt>
                <c:pt idx="716">
                  <c:v>-2.4942857142857662</c:v>
                </c:pt>
                <c:pt idx="717">
                  <c:v>-2.4960571428572962</c:v>
                </c:pt>
                <c:pt idx="718">
                  <c:v>-3.5297142857143058</c:v>
                </c:pt>
                <c:pt idx="719">
                  <c:v>-2.1918285714285588</c:v>
                </c:pt>
                <c:pt idx="720">
                  <c:v>-2.7028000000000247</c:v>
                </c:pt>
                <c:pt idx="721">
                  <c:v>-3.1957714285714474</c:v>
                </c:pt>
                <c:pt idx="722">
                  <c:v>-1.8646857142857982</c:v>
                </c:pt>
                <c:pt idx="723">
                  <c:v>-0.40360000000009677</c:v>
                </c:pt>
                <c:pt idx="724">
                  <c:v>3.797714285714207</c:v>
                </c:pt>
                <c:pt idx="725">
                  <c:v>1.6314857142856454</c:v>
                </c:pt>
                <c:pt idx="726">
                  <c:v>1.8820571428569508</c:v>
                </c:pt>
                <c:pt idx="727">
                  <c:v>-2.3717714285715488</c:v>
                </c:pt>
                <c:pt idx="728">
                  <c:v>-5.1304000000000372</c:v>
                </c:pt>
                <c:pt idx="729">
                  <c:v>-2.4435428571428446</c:v>
                </c:pt>
                <c:pt idx="730">
                  <c:v>-0.7631999999999266</c:v>
                </c:pt>
                <c:pt idx="731">
                  <c:v>4.9595999999999947</c:v>
                </c:pt>
                <c:pt idx="732">
                  <c:v>9.398800000000108</c:v>
                </c:pt>
                <c:pt idx="733">
                  <c:v>3.3957142857142912</c:v>
                </c:pt>
                <c:pt idx="734">
                  <c:v>1.9941714285714198</c:v>
                </c:pt>
                <c:pt idx="735">
                  <c:v>-1.9075428571427437</c:v>
                </c:pt>
                <c:pt idx="736">
                  <c:v>-2.2791999999999035</c:v>
                </c:pt>
                <c:pt idx="737">
                  <c:v>2.6262857142857996</c:v>
                </c:pt>
                <c:pt idx="738">
                  <c:v>-3.9635999999999285</c:v>
                </c:pt>
                <c:pt idx="739">
                  <c:v>3.6183428571427498</c:v>
                </c:pt>
                <c:pt idx="740">
                  <c:v>2.5588571428571214</c:v>
                </c:pt>
                <c:pt idx="741">
                  <c:v>7.8539999999998997</c:v>
                </c:pt>
                <c:pt idx="742">
                  <c:v>3.7233714285714399</c:v>
                </c:pt>
                <c:pt idx="743">
                  <c:v>8.9795428571428602</c:v>
                </c:pt>
                <c:pt idx="744">
                  <c:v>4.7088571428571697</c:v>
                </c:pt>
                <c:pt idx="745">
                  <c:v>-5.2100000000000364</c:v>
                </c:pt>
                <c:pt idx="746">
                  <c:v>-10.893600000000063</c:v>
                </c:pt>
                <c:pt idx="747">
                  <c:v>-7.3984000000001231</c:v>
                </c:pt>
                <c:pt idx="748">
                  <c:v>-4.4042285714286749</c:v>
                </c:pt>
                <c:pt idx="749">
                  <c:v>-0.49794285714288833</c:v>
                </c:pt>
                <c:pt idx="750">
                  <c:v>-8.5790285714286227</c:v>
                </c:pt>
                <c:pt idx="751">
                  <c:v>-8.676228571428652</c:v>
                </c:pt>
                <c:pt idx="752">
                  <c:v>0.74394285714274133</c:v>
                </c:pt>
                <c:pt idx="753">
                  <c:v>-2.0085142857142841</c:v>
                </c:pt>
                <c:pt idx="754">
                  <c:v>5.0803999999999121</c:v>
                </c:pt>
                <c:pt idx="755">
                  <c:v>1.743257142857118</c:v>
                </c:pt>
                <c:pt idx="756">
                  <c:v>4.6072571428572076</c:v>
                </c:pt>
                <c:pt idx="757">
                  <c:v>8.0426285714285939</c:v>
                </c:pt>
                <c:pt idx="758">
                  <c:v>0.12857142857151871</c:v>
                </c:pt>
                <c:pt idx="759">
                  <c:v>-1.5715428571428447</c:v>
                </c:pt>
                <c:pt idx="760">
                  <c:v>-3.8113714285714195</c:v>
                </c:pt>
                <c:pt idx="761">
                  <c:v>-4.2582285714284325</c:v>
                </c:pt>
                <c:pt idx="762">
                  <c:v>-3.6053142857142575</c:v>
                </c:pt>
                <c:pt idx="763">
                  <c:v>-2.5813142857141997</c:v>
                </c:pt>
                <c:pt idx="764">
                  <c:v>0.11377142857141109</c:v>
                </c:pt>
                <c:pt idx="765">
                  <c:v>0.32908571428576749</c:v>
                </c:pt>
                <c:pt idx="766">
                  <c:v>3.8457142857143509</c:v>
                </c:pt>
                <c:pt idx="767">
                  <c:v>0.52360000000003026</c:v>
                </c:pt>
                <c:pt idx="768">
                  <c:v>2.5390285714286165</c:v>
                </c:pt>
                <c:pt idx="769">
                  <c:v>2.7729714285715232</c:v>
                </c:pt>
                <c:pt idx="770">
                  <c:v>2.9530857142858196</c:v>
                </c:pt>
                <c:pt idx="771">
                  <c:v>-1.8946857142857283</c:v>
                </c:pt>
                <c:pt idx="772">
                  <c:v>-1.6231428571428097</c:v>
                </c:pt>
                <c:pt idx="773">
                  <c:v>-3.6388571428572476</c:v>
                </c:pt>
                <c:pt idx="774">
                  <c:v>-4.4081142857142623</c:v>
                </c:pt>
                <c:pt idx="775">
                  <c:v>-3.3798285714284333</c:v>
                </c:pt>
                <c:pt idx="776">
                  <c:v>-1.714800000000011</c:v>
                </c:pt>
                <c:pt idx="777">
                  <c:v>1.9830285714285765</c:v>
                </c:pt>
                <c:pt idx="778">
                  <c:v>2.0670285714285512</c:v>
                </c:pt>
                <c:pt idx="779">
                  <c:v>5.4992000000000445</c:v>
                </c:pt>
                <c:pt idx="780">
                  <c:v>16.778571428571382</c:v>
                </c:pt>
                <c:pt idx="781">
                  <c:v>11.559771428571352</c:v>
                </c:pt>
                <c:pt idx="782">
                  <c:v>5.3969142857141748</c:v>
                </c:pt>
                <c:pt idx="783">
                  <c:v>0.97377142857122578</c:v>
                </c:pt>
                <c:pt idx="784">
                  <c:v>2.2343999999999937</c:v>
                </c:pt>
                <c:pt idx="785">
                  <c:v>-4.8424000000000689</c:v>
                </c:pt>
                <c:pt idx="786">
                  <c:v>-7.0262857142856348</c:v>
                </c:pt>
                <c:pt idx="787">
                  <c:v>-7.4565714285713085</c:v>
                </c:pt>
                <c:pt idx="788">
                  <c:v>-7.5713714285714104</c:v>
                </c:pt>
                <c:pt idx="789">
                  <c:v>-5.8284000000000589</c:v>
                </c:pt>
                <c:pt idx="790">
                  <c:v>-10.775314285714302</c:v>
                </c:pt>
                <c:pt idx="791">
                  <c:v>-10.132400000000075</c:v>
                </c:pt>
                <c:pt idx="792">
                  <c:v>-2.0872000000000526</c:v>
                </c:pt>
                <c:pt idx="793">
                  <c:v>-0.46651428571433939</c:v>
                </c:pt>
                <c:pt idx="794">
                  <c:v>-7.1576000000001017</c:v>
                </c:pt>
                <c:pt idx="795">
                  <c:v>-7.6051428571430222</c:v>
                </c:pt>
                <c:pt idx="796">
                  <c:v>-9.5881714285715987</c:v>
                </c:pt>
                <c:pt idx="797">
                  <c:v>-7.4644571428573272</c:v>
                </c:pt>
                <c:pt idx="798">
                  <c:v>-5.4190857142858704</c:v>
                </c:pt>
                <c:pt idx="799">
                  <c:v>-0.29182857142862417</c:v>
                </c:pt>
                <c:pt idx="800">
                  <c:v>-0.61948571428568755</c:v>
                </c:pt>
                <c:pt idx="801">
                  <c:v>1.4062857142857155</c:v>
                </c:pt>
                <c:pt idx="802">
                  <c:v>11.297200000000117</c:v>
                </c:pt>
                <c:pt idx="803">
                  <c:v>6.6036571428570596</c:v>
                </c:pt>
                <c:pt idx="804">
                  <c:v>9.1661142857143005</c:v>
                </c:pt>
                <c:pt idx="805">
                  <c:v>12.751771428571317</c:v>
                </c:pt>
                <c:pt idx="806">
                  <c:v>5.6571428571428584</c:v>
                </c:pt>
                <c:pt idx="807">
                  <c:v>7.6357142857142719</c:v>
                </c:pt>
                <c:pt idx="808">
                  <c:v>6.4022857142857674</c:v>
                </c:pt>
                <c:pt idx="809">
                  <c:v>7.9380000000000024</c:v>
                </c:pt>
                <c:pt idx="810">
                  <c:v>1.4029142857143455</c:v>
                </c:pt>
                <c:pt idx="811">
                  <c:v>-1.7226285714285012</c:v>
                </c:pt>
                <c:pt idx="812">
                  <c:v>-3.3827428571426879</c:v>
                </c:pt>
                <c:pt idx="813">
                  <c:v>-2.4165142857142285</c:v>
                </c:pt>
                <c:pt idx="814">
                  <c:v>-2.8247999999997688</c:v>
                </c:pt>
                <c:pt idx="815">
                  <c:v>1.8808571428573799</c:v>
                </c:pt>
                <c:pt idx="816">
                  <c:v>-0.46582857142843181</c:v>
                </c:pt>
                <c:pt idx="817">
                  <c:v>2.8897142857143336</c:v>
                </c:pt>
                <c:pt idx="818">
                  <c:v>2.1938285714284973</c:v>
                </c:pt>
                <c:pt idx="819">
                  <c:v>1.1871428571429163</c:v>
                </c:pt>
                <c:pt idx="820">
                  <c:v>-1.7657142857217423E-2</c:v>
                </c:pt>
                <c:pt idx="821">
                  <c:v>-1.0852000000001709</c:v>
                </c:pt>
                <c:pt idx="822">
                  <c:v>0.75525714285693368</c:v>
                </c:pt>
                <c:pt idx="823">
                  <c:v>1.3000571428570282</c:v>
                </c:pt>
                <c:pt idx="824">
                  <c:v>0.79165714285703359</c:v>
                </c:pt>
                <c:pt idx="825">
                  <c:v>7.4385714285713931</c:v>
                </c:pt>
                <c:pt idx="826">
                  <c:v>8.2590857142855469</c:v>
                </c:pt>
                <c:pt idx="827">
                  <c:v>8.1993714285714105</c:v>
                </c:pt>
                <c:pt idx="828">
                  <c:v>4.3160000000001162</c:v>
                </c:pt>
                <c:pt idx="829">
                  <c:v>2.0077142857143429</c:v>
                </c:pt>
                <c:pt idx="830">
                  <c:v>3.9314285714285404</c:v>
                </c:pt>
                <c:pt idx="831">
                  <c:v>-0.45039999999994507</c:v>
                </c:pt>
                <c:pt idx="832">
                  <c:v>-3.5457142857143253</c:v>
                </c:pt>
                <c:pt idx="833">
                  <c:v>-3.7333714285713882</c:v>
                </c:pt>
                <c:pt idx="834">
                  <c:v>-3.396114285714134</c:v>
                </c:pt>
                <c:pt idx="835">
                  <c:v>-5.3093714285712679</c:v>
                </c:pt>
                <c:pt idx="836">
                  <c:v>-5.1037714285713065</c:v>
                </c:pt>
                <c:pt idx="837">
                  <c:v>-8.1282285714284939</c:v>
                </c:pt>
                <c:pt idx="838">
                  <c:v>-11.605371428571502</c:v>
                </c:pt>
                <c:pt idx="839">
                  <c:v>-10.629599999999826</c:v>
                </c:pt>
                <c:pt idx="840">
                  <c:v>-5.8552571428570701</c:v>
                </c:pt>
                <c:pt idx="841">
                  <c:v>-6.4926857142856136</c:v>
                </c:pt>
                <c:pt idx="842">
                  <c:v>-0.80514285714289713</c:v>
                </c:pt>
                <c:pt idx="843">
                  <c:v>-0.71714285714278958</c:v>
                </c:pt>
                <c:pt idx="844">
                  <c:v>-6.8571428571146953E-3</c:v>
                </c:pt>
                <c:pt idx="845">
                  <c:v>2.2680571428571881</c:v>
                </c:pt>
                <c:pt idx="846">
                  <c:v>5.6437714285714549</c:v>
                </c:pt>
                <c:pt idx="847">
                  <c:v>2.1668571428569408</c:v>
                </c:pt>
                <c:pt idx="848">
                  <c:v>5.9382285714283967</c:v>
                </c:pt>
                <c:pt idx="849">
                  <c:v>3.0747428571426951</c:v>
                </c:pt>
                <c:pt idx="850">
                  <c:v>-1.0036571428572501</c:v>
                </c:pt>
                <c:pt idx="851">
                  <c:v>-7.0105714285715095</c:v>
                </c:pt>
                <c:pt idx="852">
                  <c:v>-3.3829142857143779</c:v>
                </c:pt>
                <c:pt idx="853">
                  <c:v>-4.2533142857144099</c:v>
                </c:pt>
                <c:pt idx="854">
                  <c:v>-6.9766857142857361</c:v>
                </c:pt>
                <c:pt idx="855">
                  <c:v>-2.4586857142857781</c:v>
                </c:pt>
                <c:pt idx="856">
                  <c:v>3.6805142857142812</c:v>
                </c:pt>
                <c:pt idx="857">
                  <c:v>6.0555999999999699</c:v>
                </c:pt>
                <c:pt idx="858">
                  <c:v>8.2957714285713706</c:v>
                </c:pt>
                <c:pt idx="859">
                  <c:v>8.0301714285714212</c:v>
                </c:pt>
                <c:pt idx="860">
                  <c:v>9.5278857142857163</c:v>
                </c:pt>
                <c:pt idx="861">
                  <c:v>4.9750285714285241</c:v>
                </c:pt>
                <c:pt idx="862">
                  <c:v>-6.0513714285712581</c:v>
                </c:pt>
                <c:pt idx="863">
                  <c:v>1.2957142857143253</c:v>
                </c:pt>
                <c:pt idx="864">
                  <c:v>-1.0296000000000731</c:v>
                </c:pt>
                <c:pt idx="865">
                  <c:v>-5.0305142857142897</c:v>
                </c:pt>
                <c:pt idx="866">
                  <c:v>-4.2792571428571051</c:v>
                </c:pt>
                <c:pt idx="867">
                  <c:v>-0.89697142857140477</c:v>
                </c:pt>
                <c:pt idx="868">
                  <c:v>-1.8683999999999514</c:v>
                </c:pt>
                <c:pt idx="869">
                  <c:v>-3.4110285714284458</c:v>
                </c:pt>
                <c:pt idx="870">
                  <c:v>-1.5314285714285489</c:v>
                </c:pt>
                <c:pt idx="871">
                  <c:v>4.2199999999997857</c:v>
                </c:pt>
                <c:pt idx="872">
                  <c:v>0.74142857142850005</c:v>
                </c:pt>
                <c:pt idx="873">
                  <c:v>2.5265714285713159</c:v>
                </c:pt>
                <c:pt idx="874">
                  <c:v>1.4879428571427553</c:v>
                </c:pt>
                <c:pt idx="875">
                  <c:v>0.77805714285696581</c:v>
                </c:pt>
                <c:pt idx="876">
                  <c:v>0.70554285714274556</c:v>
                </c:pt>
                <c:pt idx="877">
                  <c:v>1.4390285714285511</c:v>
                </c:pt>
                <c:pt idx="878">
                  <c:v>11.062857142857197</c:v>
                </c:pt>
                <c:pt idx="879">
                  <c:v>-3.3313142857143276</c:v>
                </c:pt>
                <c:pt idx="880">
                  <c:v>-3.1626857142857006</c:v>
                </c:pt>
                <c:pt idx="881">
                  <c:v>-5.5871428571427941</c:v>
                </c:pt>
                <c:pt idx="882">
                  <c:v>-1.8780571428571164</c:v>
                </c:pt>
                <c:pt idx="883">
                  <c:v>-2.266914285714293</c:v>
                </c:pt>
                <c:pt idx="884">
                  <c:v>5.9771428571366414E-2</c:v>
                </c:pt>
                <c:pt idx="885">
                  <c:v>6.6791999999999092</c:v>
                </c:pt>
                <c:pt idx="886">
                  <c:v>11.638114285714124</c:v>
                </c:pt>
                <c:pt idx="887">
                  <c:v>10.946171428571276</c:v>
                </c:pt>
                <c:pt idx="888">
                  <c:v>5.1129714285713135</c:v>
                </c:pt>
                <c:pt idx="889">
                  <c:v>1.972857142857066</c:v>
                </c:pt>
                <c:pt idx="890">
                  <c:v>2.1703999999998729</c:v>
                </c:pt>
                <c:pt idx="891">
                  <c:v>3.0492571428572006</c:v>
                </c:pt>
                <c:pt idx="892">
                  <c:v>3.6101714285713484</c:v>
                </c:pt>
                <c:pt idx="893">
                  <c:v>4.6417142857141727</c:v>
                </c:pt>
                <c:pt idx="894">
                  <c:v>-0.39937142857138497</c:v>
                </c:pt>
                <c:pt idx="895">
                  <c:v>-4.6128571428571377</c:v>
                </c:pt>
                <c:pt idx="896">
                  <c:v>-5.2840571428572076</c:v>
                </c:pt>
                <c:pt idx="897">
                  <c:v>-10.035599999999974</c:v>
                </c:pt>
                <c:pt idx="898">
                  <c:v>-8.8369714285713457</c:v>
                </c:pt>
                <c:pt idx="899">
                  <c:v>-8.3133142857142559</c:v>
                </c:pt>
                <c:pt idx="900">
                  <c:v>0.21971428571433194</c:v>
                </c:pt>
                <c:pt idx="901">
                  <c:v>1.2786285714285555</c:v>
                </c:pt>
                <c:pt idx="902">
                  <c:v>-1.0548571428570739</c:v>
                </c:pt>
                <c:pt idx="903">
                  <c:v>-11.098114285714274</c:v>
                </c:pt>
                <c:pt idx="904">
                  <c:v>-11.118628571428431</c:v>
                </c:pt>
                <c:pt idx="905">
                  <c:v>-11.880971428571314</c:v>
                </c:pt>
                <c:pt idx="906">
                  <c:v>-3.7637142857142294</c:v>
                </c:pt>
                <c:pt idx="907">
                  <c:v>2.0183428571429261</c:v>
                </c:pt>
                <c:pt idx="908">
                  <c:v>3.8417714285714482</c:v>
                </c:pt>
                <c:pt idx="909">
                  <c:v>2.3276000000001034</c:v>
                </c:pt>
                <c:pt idx="910">
                  <c:v>8.9510857142857105</c:v>
                </c:pt>
                <c:pt idx="911">
                  <c:v>10.560057142857175</c:v>
                </c:pt>
                <c:pt idx="912">
                  <c:v>10.076171428571342</c:v>
                </c:pt>
                <c:pt idx="913">
                  <c:v>16.462457142857133</c:v>
                </c:pt>
                <c:pt idx="914">
                  <c:v>7.6045714285713615</c:v>
                </c:pt>
                <c:pt idx="915">
                  <c:v>3.4369142857142521</c:v>
                </c:pt>
                <c:pt idx="916">
                  <c:v>-1.4007428571428449</c:v>
                </c:pt>
                <c:pt idx="917">
                  <c:v>-5.2675428571429279</c:v>
                </c:pt>
                <c:pt idx="918">
                  <c:v>-6.9981714285715242</c:v>
                </c:pt>
                <c:pt idx="919">
                  <c:v>-10.342342857142825</c:v>
                </c:pt>
                <c:pt idx="920">
                  <c:v>-0.18280000000005714</c:v>
                </c:pt>
                <c:pt idx="921">
                  <c:v>8.8690285714284869</c:v>
                </c:pt>
                <c:pt idx="922">
                  <c:v>22.961314285714167</c:v>
                </c:pt>
                <c:pt idx="923">
                  <c:v>21.565257142856979</c:v>
                </c:pt>
                <c:pt idx="924">
                  <c:v>16.451199999999957</c:v>
                </c:pt>
                <c:pt idx="925">
                  <c:v>17.620400000000018</c:v>
                </c:pt>
                <c:pt idx="926">
                  <c:v>15.72325714285715</c:v>
                </c:pt>
                <c:pt idx="927">
                  <c:v>11.834685714285641</c:v>
                </c:pt>
                <c:pt idx="928">
                  <c:v>9.5294857142857268</c:v>
                </c:pt>
                <c:pt idx="929">
                  <c:v>5.2021714285712903</c:v>
                </c:pt>
                <c:pt idx="930">
                  <c:v>-7.8905142857141612</c:v>
                </c:pt>
                <c:pt idx="931">
                  <c:v>-11.337371428571345</c:v>
                </c:pt>
                <c:pt idx="932">
                  <c:v>-11.341142857142685</c:v>
                </c:pt>
                <c:pt idx="933">
                  <c:v>-2.9190285714285267</c:v>
                </c:pt>
                <c:pt idx="934">
                  <c:v>5.8436571428570687</c:v>
                </c:pt>
                <c:pt idx="935">
                  <c:v>1.1893714285712633</c:v>
                </c:pt>
                <c:pt idx="936">
                  <c:v>-2.7193714285715345</c:v>
                </c:pt>
                <c:pt idx="937">
                  <c:v>-3.6931428571428881</c:v>
                </c:pt>
                <c:pt idx="938">
                  <c:v>-5.0485142857142051</c:v>
                </c:pt>
                <c:pt idx="939">
                  <c:v>-4.1549142857143408</c:v>
                </c:pt>
                <c:pt idx="940">
                  <c:v>-0.62874285714283928</c:v>
                </c:pt>
                <c:pt idx="941">
                  <c:v>8.7203428571428674</c:v>
                </c:pt>
                <c:pt idx="942">
                  <c:v>9.684057142857128</c:v>
                </c:pt>
                <c:pt idx="943">
                  <c:v>11.282342857142865</c:v>
                </c:pt>
                <c:pt idx="944">
                  <c:v>5.1549142857144119</c:v>
                </c:pt>
                <c:pt idx="945">
                  <c:v>4.5233142857143775</c:v>
                </c:pt>
                <c:pt idx="946">
                  <c:v>-0.49862857142858275</c:v>
                </c:pt>
                <c:pt idx="947">
                  <c:v>-2.7896571428571093</c:v>
                </c:pt>
                <c:pt idx="948">
                  <c:v>-4.2376571428570031</c:v>
                </c:pt>
                <c:pt idx="949">
                  <c:v>-6.4294285714283319</c:v>
                </c:pt>
                <c:pt idx="950">
                  <c:v>-2.7405142857143261</c:v>
                </c:pt>
                <c:pt idx="951">
                  <c:v>-6.2153714285714585</c:v>
                </c:pt>
                <c:pt idx="952">
                  <c:v>-2.1562857142856728</c:v>
                </c:pt>
                <c:pt idx="953">
                  <c:v>-6.891200000000083</c:v>
                </c:pt>
                <c:pt idx="954">
                  <c:v>-7.7351428571428613</c:v>
                </c:pt>
                <c:pt idx="955">
                  <c:v>-7.69405714285719</c:v>
                </c:pt>
                <c:pt idx="956">
                  <c:v>-6.504571428571424</c:v>
                </c:pt>
                <c:pt idx="957">
                  <c:v>-4.0498857142857787</c:v>
                </c:pt>
                <c:pt idx="958">
                  <c:v>-3.2742857142858242</c:v>
                </c:pt>
                <c:pt idx="959">
                  <c:v>-4.6386285714286544</c:v>
                </c:pt>
                <c:pt idx="960">
                  <c:v>1.1750285714284416</c:v>
                </c:pt>
                <c:pt idx="961">
                  <c:v>-0.48788571428575267</c:v>
                </c:pt>
                <c:pt idx="962">
                  <c:v>-0.21325714285727315</c:v>
                </c:pt>
                <c:pt idx="963">
                  <c:v>1.1338285714285661</c:v>
                </c:pt>
                <c:pt idx="964">
                  <c:v>-1.1291999999998836</c:v>
                </c:pt>
                <c:pt idx="965">
                  <c:v>-3.1697142857141216</c:v>
                </c:pt>
                <c:pt idx="966">
                  <c:v>-4.1411428571428388</c:v>
                </c:pt>
                <c:pt idx="967">
                  <c:v>1.3012571428572812</c:v>
                </c:pt>
                <c:pt idx="968">
                  <c:v>2.1030285714286379</c:v>
                </c:pt>
                <c:pt idx="969">
                  <c:v>-0.9458857142856516</c:v>
                </c:pt>
                <c:pt idx="970">
                  <c:v>-3.1888000000000005</c:v>
                </c:pt>
                <c:pt idx="971">
                  <c:v>-1.8973142857143444</c:v>
                </c:pt>
                <c:pt idx="972">
                  <c:v>-0.79937142857153276</c:v>
                </c:pt>
                <c:pt idx="973">
                  <c:v>-2.5233142857143633</c:v>
                </c:pt>
                <c:pt idx="974">
                  <c:v>-3.6889142857143042</c:v>
                </c:pt>
                <c:pt idx="975">
                  <c:v>-3.9008000000001033</c:v>
                </c:pt>
                <c:pt idx="976">
                  <c:v>0.51314285714275343</c:v>
                </c:pt>
                <c:pt idx="977">
                  <c:v>-2.6414857142857926</c:v>
                </c:pt>
                <c:pt idx="978">
                  <c:v>-1.8198857142858884</c:v>
                </c:pt>
                <c:pt idx="979">
                  <c:v>-8.3428571428572411</c:v>
                </c:pt>
                <c:pt idx="980">
                  <c:v>-5.4296571428571809</c:v>
                </c:pt>
                <c:pt idx="981">
                  <c:v>0.66377142857142246</c:v>
                </c:pt>
                <c:pt idx="982">
                  <c:v>-1.6998285714285544</c:v>
                </c:pt>
                <c:pt idx="983">
                  <c:v>5.7613142857143771</c:v>
                </c:pt>
                <c:pt idx="984">
                  <c:v>9.0068000000002684</c:v>
                </c:pt>
                <c:pt idx="985">
                  <c:v>5.8358857142858511</c:v>
                </c:pt>
                <c:pt idx="986">
                  <c:v>4.2310285714286806</c:v>
                </c:pt>
                <c:pt idx="987">
                  <c:v>-2.2014285714283659</c:v>
                </c:pt>
                <c:pt idx="988">
                  <c:v>-3.3442857142856326</c:v>
                </c:pt>
                <c:pt idx="989">
                  <c:v>1.0287428571429018</c:v>
                </c:pt>
                <c:pt idx="990">
                  <c:v>-0.62239999999989948</c:v>
                </c:pt>
                <c:pt idx="991">
                  <c:v>6.2971999999999753</c:v>
                </c:pt>
                <c:pt idx="992">
                  <c:v>6.3827428571428158</c:v>
                </c:pt>
                <c:pt idx="993">
                  <c:v>10.234914285714225</c:v>
                </c:pt>
                <c:pt idx="994">
                  <c:v>3.2026285714285621</c:v>
                </c:pt>
                <c:pt idx="995">
                  <c:v>8.0086857142857184</c:v>
                </c:pt>
                <c:pt idx="996">
                  <c:v>2.7989142857143037</c:v>
                </c:pt>
                <c:pt idx="997">
                  <c:v>-5.7024571428571988</c:v>
                </c:pt>
                <c:pt idx="998">
                  <c:v>-10.761200000000144</c:v>
                </c:pt>
                <c:pt idx="999">
                  <c:v>-8.6924571428572506</c:v>
                </c:pt>
                <c:pt idx="1000">
                  <c:v>-5.6601142857144282</c:v>
                </c:pt>
                <c:pt idx="1001">
                  <c:v>-1.9961142857142988</c:v>
                </c:pt>
                <c:pt idx="1002">
                  <c:v>-10.394857142857148</c:v>
                </c:pt>
                <c:pt idx="1003">
                  <c:v>-10.269428571428634</c:v>
                </c:pt>
                <c:pt idx="1004">
                  <c:v>-0.20005714285713339</c:v>
                </c:pt>
                <c:pt idx="1005">
                  <c:v>-2.7652571428570241</c:v>
                </c:pt>
                <c:pt idx="1006">
                  <c:v>3.2521714285714864</c:v>
                </c:pt>
                <c:pt idx="1007">
                  <c:v>3.2964000000001192</c:v>
                </c:pt>
                <c:pt idx="1008">
                  <c:v>6.5680000000000973</c:v>
                </c:pt>
                <c:pt idx="1009">
                  <c:v>8.7763999999999527</c:v>
                </c:pt>
                <c:pt idx="1010">
                  <c:v>-1.2006857142857115</c:v>
                </c:pt>
                <c:pt idx="1011">
                  <c:v>-2.7481142857143226</c:v>
                </c:pt>
                <c:pt idx="1012">
                  <c:v>-1.7261714285715613</c:v>
                </c:pt>
                <c:pt idx="1013">
                  <c:v>-0.44359999999988986</c:v>
                </c:pt>
                <c:pt idx="1014">
                  <c:v>1.2379428571427269</c:v>
                </c:pt>
                <c:pt idx="1015">
                  <c:v>-8.8857142857108329E-2</c:v>
                </c:pt>
                <c:pt idx="1016">
                  <c:v>-0.97491428571424876</c:v>
                </c:pt>
                <c:pt idx="1017">
                  <c:v>-1.8786285714286066</c:v>
                </c:pt>
                <c:pt idx="1018">
                  <c:v>0.94074285714287953</c:v>
                </c:pt>
                <c:pt idx="1019">
                  <c:v>-2.4062285714285565</c:v>
                </c:pt>
                <c:pt idx="1020">
                  <c:v>-0.2427999999999173</c:v>
                </c:pt>
                <c:pt idx="1021">
                  <c:v>0.63965714285718889</c:v>
                </c:pt>
                <c:pt idx="1022">
                  <c:v>1.4126857142858</c:v>
                </c:pt>
                <c:pt idx="1023">
                  <c:v>-4.5795428571428545</c:v>
                </c:pt>
                <c:pt idx="1024">
                  <c:v>-0.80731428571431252</c:v>
                </c:pt>
                <c:pt idx="1025">
                  <c:v>1.7809714285712914</c:v>
                </c:pt>
                <c:pt idx="1026">
                  <c:v>0.39777142857133185</c:v>
                </c:pt>
                <c:pt idx="1027">
                  <c:v>-1.457542857142812</c:v>
                </c:pt>
                <c:pt idx="1028">
                  <c:v>1.5617714285713475</c:v>
                </c:pt>
                <c:pt idx="1029">
                  <c:v>6.1608571428570258</c:v>
                </c:pt>
                <c:pt idx="1030">
                  <c:v>4.2242857142856849</c:v>
                </c:pt>
                <c:pt idx="1031">
                  <c:v>5.6152000000000157</c:v>
                </c:pt>
                <c:pt idx="1032">
                  <c:v>15.649828571428529</c:v>
                </c:pt>
                <c:pt idx="1033">
                  <c:v>8.9917714285713686</c:v>
                </c:pt>
                <c:pt idx="1034">
                  <c:v>2.4892571428570278</c:v>
                </c:pt>
                <c:pt idx="1035">
                  <c:v>-4.0092000000002059</c:v>
                </c:pt>
                <c:pt idx="1036">
                  <c:v>-3.1185142857143404</c:v>
                </c:pt>
                <c:pt idx="1037">
                  <c:v>-7.7617714285715493</c:v>
                </c:pt>
                <c:pt idx="1038">
                  <c:v>-10.04719999999989</c:v>
                </c:pt>
                <c:pt idx="1039">
                  <c:v>-13.926571428571393</c:v>
                </c:pt>
                <c:pt idx="1040">
                  <c:v>-10.540628571428599</c:v>
                </c:pt>
                <c:pt idx="1041">
                  <c:v>-8.2536571428573069</c:v>
                </c:pt>
                <c:pt idx="1042">
                  <c:v>-14.073257142857159</c:v>
                </c:pt>
                <c:pt idx="1043">
                  <c:v>-9.5671428571428834</c:v>
                </c:pt>
                <c:pt idx="1044">
                  <c:v>-0.77479999999997062</c:v>
                </c:pt>
                <c:pt idx="1045">
                  <c:v>11.061257142857144</c:v>
                </c:pt>
                <c:pt idx="1046">
                  <c:v>2.5625142857142151</c:v>
                </c:pt>
                <c:pt idx="1047">
                  <c:v>3.7475428571427756</c:v>
                </c:pt>
                <c:pt idx="1048">
                  <c:v>0.50291428571418351</c:v>
                </c:pt>
                <c:pt idx="1049">
                  <c:v>-4.2437714285715771</c:v>
                </c:pt>
                <c:pt idx="1050">
                  <c:v>-4.6100571428572579</c:v>
                </c:pt>
                <c:pt idx="1051">
                  <c:v>1.4847428571428622</c:v>
                </c:pt>
                <c:pt idx="1052">
                  <c:v>3.1736571428571949</c:v>
                </c:pt>
                <c:pt idx="1053">
                  <c:v>8.7762285714286037</c:v>
                </c:pt>
                <c:pt idx="1054">
                  <c:v>17.684057142857228</c:v>
                </c:pt>
                <c:pt idx="1055">
                  <c:v>5.8067999999998534</c:v>
                </c:pt>
                <c:pt idx="1056">
                  <c:v>-0.65388571428567843</c:v>
                </c:pt>
                <c:pt idx="1057">
                  <c:v>5.9808571428570616</c:v>
                </c:pt>
                <c:pt idx="1058">
                  <c:v>1.579942857142953</c:v>
                </c:pt>
                <c:pt idx="1059">
                  <c:v>0.58914285714288894</c:v>
                </c:pt>
                <c:pt idx="1060">
                  <c:v>-1.3354857142856247</c:v>
                </c:pt>
                <c:pt idx="1061">
                  <c:v>1.1403428571429401</c:v>
                </c:pt>
                <c:pt idx="1062">
                  <c:v>-7.0661714285712662</c:v>
                </c:pt>
                <c:pt idx="1063">
                  <c:v>-6.7637142857140589</c:v>
                </c:pt>
                <c:pt idx="1064">
                  <c:v>-3.5662857142854989</c:v>
                </c:pt>
                <c:pt idx="1065">
                  <c:v>1.040857142857206</c:v>
                </c:pt>
                <c:pt idx="1066">
                  <c:v>-3.0474857142855427</c:v>
                </c:pt>
                <c:pt idx="1067">
                  <c:v>-0.51982857142839123</c:v>
                </c:pt>
                <c:pt idx="1068">
                  <c:v>-1.9990285714285108</c:v>
                </c:pt>
                <c:pt idx="1069">
                  <c:v>8.2281714285713434</c:v>
                </c:pt>
                <c:pt idx="1070">
                  <c:v>4.6627999999998195</c:v>
                </c:pt>
                <c:pt idx="1071">
                  <c:v>3.5011999999998835</c:v>
                </c:pt>
                <c:pt idx="1072">
                  <c:v>2.1739999999999071</c:v>
                </c:pt>
                <c:pt idx="1073">
                  <c:v>-1.5196000000000964</c:v>
                </c:pt>
                <c:pt idx="1074">
                  <c:v>-1.036857142857329</c:v>
                </c:pt>
                <c:pt idx="1075">
                  <c:v>2.7089142857141724</c:v>
                </c:pt>
                <c:pt idx="1076">
                  <c:v>2.2767999999999944</c:v>
                </c:pt>
                <c:pt idx="1077">
                  <c:v>9.9202857142856118</c:v>
                </c:pt>
                <c:pt idx="1078">
                  <c:v>11.765085714285547</c:v>
                </c:pt>
                <c:pt idx="1079">
                  <c:v>12.189085714285767</c:v>
                </c:pt>
                <c:pt idx="1080">
                  <c:v>5.2429714285715789</c:v>
                </c:pt>
                <c:pt idx="1081">
                  <c:v>1.4286857142856917</c:v>
                </c:pt>
                <c:pt idx="1082">
                  <c:v>2.3673142857142153</c:v>
                </c:pt>
                <c:pt idx="1083">
                  <c:v>0.51148571428568346</c:v>
                </c:pt>
                <c:pt idx="1084">
                  <c:v>4.5169714285713098</c:v>
                </c:pt>
                <c:pt idx="1085">
                  <c:v>5.1775999999999414</c:v>
                </c:pt>
                <c:pt idx="1086">
                  <c:v>7.9458857142858932</c:v>
                </c:pt>
                <c:pt idx="1087">
                  <c:v>8.6161714285715192</c:v>
                </c:pt>
                <c:pt idx="1088">
                  <c:v>4.661771428571555</c:v>
                </c:pt>
                <c:pt idx="1089">
                  <c:v>2.0722857142859112</c:v>
                </c:pt>
                <c:pt idx="1090">
                  <c:v>-8.8678857142857197</c:v>
                </c:pt>
                <c:pt idx="1091">
                  <c:v>-9.361599999999811</c:v>
                </c:pt>
                <c:pt idx="1092">
                  <c:v>-7.4811999999999728</c:v>
                </c:pt>
                <c:pt idx="1093">
                  <c:v>-12.118742857142919</c:v>
                </c:pt>
                <c:pt idx="1094">
                  <c:v>-10.612228571428716</c:v>
                </c:pt>
                <c:pt idx="1095">
                  <c:v>-7.0542285714286095</c:v>
                </c:pt>
                <c:pt idx="1096">
                  <c:v>-8.6381142857142521</c:v>
                </c:pt>
                <c:pt idx="1097">
                  <c:v>0.53228571428577709</c:v>
                </c:pt>
                <c:pt idx="1098">
                  <c:v>5.2850285714285832</c:v>
                </c:pt>
                <c:pt idx="1099">
                  <c:v>-0.98445714285725217</c:v>
                </c:pt>
                <c:pt idx="1100">
                  <c:v>-0.7541142857142944</c:v>
                </c:pt>
                <c:pt idx="1101">
                  <c:v>0.7827999999999804</c:v>
                </c:pt>
                <c:pt idx="1102">
                  <c:v>-5.3178285714285636</c:v>
                </c:pt>
                <c:pt idx="1103">
                  <c:v>-14.347428571428608</c:v>
                </c:pt>
                <c:pt idx="1104">
                  <c:v>-9.3050285714285508</c:v>
                </c:pt>
                <c:pt idx="1105">
                  <c:v>-1.7822285714285613</c:v>
                </c:pt>
                <c:pt idx="1106">
                  <c:v>-1.044628571428504</c:v>
                </c:pt>
                <c:pt idx="1107">
                  <c:v>1.5847428571429418</c:v>
                </c:pt>
                <c:pt idx="1108">
                  <c:v>-0.90194285714278521</c:v>
                </c:pt>
                <c:pt idx="1109">
                  <c:v>0.61600000000002808</c:v>
                </c:pt>
                <c:pt idx="1110">
                  <c:v>-2.2468571428571664</c:v>
                </c:pt>
                <c:pt idx="1111">
                  <c:v>3.1890285714286222</c:v>
                </c:pt>
                <c:pt idx="1112">
                  <c:v>1.5771428571428601</c:v>
                </c:pt>
                <c:pt idx="1113">
                  <c:v>-3.1599999999999824</c:v>
                </c:pt>
                <c:pt idx="1114">
                  <c:v>-2.8763999999998191</c:v>
                </c:pt>
                <c:pt idx="1115">
                  <c:v>-0.13582857142847615</c:v>
                </c:pt>
                <c:pt idx="1116">
                  <c:v>-3.6499999999999631</c:v>
                </c:pt>
                <c:pt idx="1117">
                  <c:v>-2.8933142857141974</c:v>
                </c:pt>
                <c:pt idx="1118">
                  <c:v>-0.78102857142849302</c:v>
                </c:pt>
                <c:pt idx="1119">
                  <c:v>3.2012571428572159</c:v>
                </c:pt>
                <c:pt idx="1120">
                  <c:v>4.6013142857143237</c:v>
                </c:pt>
                <c:pt idx="1121">
                  <c:v>1.2426285714286394</c:v>
                </c:pt>
                <c:pt idx="1122">
                  <c:v>2.8090857142856862</c:v>
                </c:pt>
                <c:pt idx="1123">
                  <c:v>3.744971428571219</c:v>
                </c:pt>
                <c:pt idx="1124">
                  <c:v>2.729428571428457</c:v>
                </c:pt>
                <c:pt idx="1125">
                  <c:v>3.773714285714135</c:v>
                </c:pt>
                <c:pt idx="1126">
                  <c:v>-3.6282285714286218</c:v>
                </c:pt>
                <c:pt idx="1127">
                  <c:v>-5.0143428571429638</c:v>
                </c:pt>
                <c:pt idx="1128">
                  <c:v>-5.5975999999999431</c:v>
                </c:pt>
                <c:pt idx="1129">
                  <c:v>-2.4946857142856516</c:v>
                </c:pt>
                <c:pt idx="1130">
                  <c:v>6.6485142857143273</c:v>
                </c:pt>
                <c:pt idx="1131">
                  <c:v>-3.3988000000000227</c:v>
                </c:pt>
                <c:pt idx="1132">
                  <c:v>1.643085714285732</c:v>
                </c:pt>
                <c:pt idx="1133">
                  <c:v>-3.0298285714284958</c:v>
                </c:pt>
                <c:pt idx="1134">
                  <c:v>2.0149142857143687</c:v>
                </c:pt>
                <c:pt idx="1135">
                  <c:v>-0.98622857142856901</c:v>
                </c:pt>
                <c:pt idx="1136">
                  <c:v>2.1291428571427247</c:v>
                </c:pt>
                <c:pt idx="1137">
                  <c:v>8.1255428571428183</c:v>
                </c:pt>
                <c:pt idx="1138">
                  <c:v>15.075371428571373</c:v>
                </c:pt>
                <c:pt idx="1139">
                  <c:v>12.499314285714192</c:v>
                </c:pt>
                <c:pt idx="1140">
                  <c:v>3.9116571428571802</c:v>
                </c:pt>
                <c:pt idx="1141">
                  <c:v>-1.5542285714285811</c:v>
                </c:pt>
                <c:pt idx="1142">
                  <c:v>-3.258285714285762</c:v>
                </c:pt>
                <c:pt idx="1143">
                  <c:v>-3.2215999999998957</c:v>
                </c:pt>
                <c:pt idx="1144">
                  <c:v>-2.1171428571428805</c:v>
                </c:pt>
                <c:pt idx="1145">
                  <c:v>5.3893142857143062</c:v>
                </c:pt>
                <c:pt idx="1146">
                  <c:v>9.4443428571429422</c:v>
                </c:pt>
                <c:pt idx="1147">
                  <c:v>9.4151428571428681</c:v>
                </c:pt>
                <c:pt idx="1148">
                  <c:v>4.8978857142857066</c:v>
                </c:pt>
                <c:pt idx="1149">
                  <c:v>-1.5685714285713601</c:v>
                </c:pt>
                <c:pt idx="1150">
                  <c:v>-4.3443428571426779</c:v>
                </c:pt>
                <c:pt idx="1151">
                  <c:v>-3.0495428571428391</c:v>
                </c:pt>
                <c:pt idx="1152">
                  <c:v>9.2221142857143263</c:v>
                </c:pt>
                <c:pt idx="1153">
                  <c:v>7.9540571428570814</c:v>
                </c:pt>
                <c:pt idx="1154">
                  <c:v>4.8422857142857794</c:v>
                </c:pt>
                <c:pt idx="1155">
                  <c:v>-5.3597714285714915</c:v>
                </c:pt>
                <c:pt idx="1156">
                  <c:v>-5.744457142857101</c:v>
                </c:pt>
                <c:pt idx="1157">
                  <c:v>-2.5906857142856836</c:v>
                </c:pt>
                <c:pt idx="1158">
                  <c:v>-9.6673142857143546</c:v>
                </c:pt>
                <c:pt idx="1159">
                  <c:v>-7.6883999999999446</c:v>
                </c:pt>
                <c:pt idx="1160">
                  <c:v>-7.9731428571428751</c:v>
                </c:pt>
                <c:pt idx="1161">
                  <c:v>-9.3687428571427773</c:v>
                </c:pt>
                <c:pt idx="1162">
                  <c:v>-6.69388571428577</c:v>
                </c:pt>
                <c:pt idx="1163">
                  <c:v>-5.4416571428570677</c:v>
                </c:pt>
                <c:pt idx="1164">
                  <c:v>-3.8649142857142635</c:v>
                </c:pt>
                <c:pt idx="1165">
                  <c:v>-1.0137142857142152</c:v>
                </c:pt>
                <c:pt idx="1166">
                  <c:v>4.8653142857142626</c:v>
                </c:pt>
                <c:pt idx="1167">
                  <c:v>3.4729714285713555</c:v>
                </c:pt>
                <c:pt idx="1168">
                  <c:v>0.59057142857146516</c:v>
                </c:pt>
                <c:pt idx="1169">
                  <c:v>-3.2351999999998782</c:v>
                </c:pt>
                <c:pt idx="1170">
                  <c:v>-2.4531999999998817</c:v>
                </c:pt>
                <c:pt idx="1171">
                  <c:v>-2.3415999999998007</c:v>
                </c:pt>
                <c:pt idx="1172">
                  <c:v>-6.5334285714285443</c:v>
                </c:pt>
                <c:pt idx="1173">
                  <c:v>-1.1886857142856115</c:v>
                </c:pt>
                <c:pt idx="1174">
                  <c:v>4.1497714285713982</c:v>
                </c:pt>
                <c:pt idx="1175">
                  <c:v>8.3609714285713608</c:v>
                </c:pt>
                <c:pt idx="1176">
                  <c:v>4.2861142857142198</c:v>
                </c:pt>
                <c:pt idx="1177">
                  <c:v>1.5238285714285951</c:v>
                </c:pt>
                <c:pt idx="1178">
                  <c:v>1.1926857142856591</c:v>
                </c:pt>
                <c:pt idx="1179">
                  <c:v>2.4257142857142355</c:v>
                </c:pt>
                <c:pt idx="1180">
                  <c:v>0.7481714285714105</c:v>
                </c:pt>
                <c:pt idx="1181">
                  <c:v>-4.6566285714286977</c:v>
                </c:pt>
                <c:pt idx="1182">
                  <c:v>-5.8243428571427813</c:v>
                </c:pt>
                <c:pt idx="1183">
                  <c:v>-3.8127428571427231</c:v>
                </c:pt>
                <c:pt idx="1184">
                  <c:v>-2.2962285714284434</c:v>
                </c:pt>
                <c:pt idx="1185">
                  <c:v>-3.1780571428572131</c:v>
                </c:pt>
                <c:pt idx="1186">
                  <c:v>-3.5614857142857659</c:v>
                </c:pt>
                <c:pt idx="1187">
                  <c:v>-1.7878857142858067</c:v>
                </c:pt>
                <c:pt idx="1188">
                  <c:v>-2.6872000000001037</c:v>
                </c:pt>
                <c:pt idx="1189">
                  <c:v>-4.6947999999999865</c:v>
                </c:pt>
                <c:pt idx="1190">
                  <c:v>-1.6709714285713488</c:v>
                </c:pt>
                <c:pt idx="1191">
                  <c:v>-2.5721714285713801</c:v>
                </c:pt>
                <c:pt idx="1192">
                  <c:v>0.67657142857142105</c:v>
                </c:pt>
                <c:pt idx="1193">
                  <c:v>4.991485714285659</c:v>
                </c:pt>
                <c:pt idx="1194">
                  <c:v>2.4255428571428865</c:v>
                </c:pt>
                <c:pt idx="1195">
                  <c:v>1.8713714285713081</c:v>
                </c:pt>
                <c:pt idx="1196">
                  <c:v>-1.4613142857143231</c:v>
                </c:pt>
                <c:pt idx="1197">
                  <c:v>-1.0133142857142019</c:v>
                </c:pt>
                <c:pt idx="1198">
                  <c:v>-4.0500000000000256</c:v>
                </c:pt>
                <c:pt idx="1199">
                  <c:v>-1.9866285714284828</c:v>
                </c:pt>
                <c:pt idx="1200">
                  <c:v>-8.8702857142856715</c:v>
                </c:pt>
                <c:pt idx="1201">
                  <c:v>-10.436514285714139</c:v>
                </c:pt>
                <c:pt idx="1202">
                  <c:v>-6.4960000000000093</c:v>
                </c:pt>
                <c:pt idx="1203">
                  <c:v>-5.021885714285645</c:v>
                </c:pt>
                <c:pt idx="1204">
                  <c:v>-0.18074285714276073</c:v>
                </c:pt>
                <c:pt idx="1205">
                  <c:v>1.2935428571427821</c:v>
                </c:pt>
                <c:pt idx="1206">
                  <c:v>2.9720571428572811</c:v>
                </c:pt>
                <c:pt idx="1207">
                  <c:v>4.2099428571429485</c:v>
                </c:pt>
                <c:pt idx="1208">
                  <c:v>4.048800000000071</c:v>
                </c:pt>
                <c:pt idx="1209">
                  <c:v>-0.10200000000006071</c:v>
                </c:pt>
                <c:pt idx="1210">
                  <c:v>4.780571428571406</c:v>
                </c:pt>
                <c:pt idx="1211">
                  <c:v>3.1067428571427769</c:v>
                </c:pt>
                <c:pt idx="1212">
                  <c:v>2.6495428571429045</c:v>
                </c:pt>
                <c:pt idx="1213">
                  <c:v>-1.4709714285714028</c:v>
                </c:pt>
                <c:pt idx="1214">
                  <c:v>-3.8185714285715306</c:v>
                </c:pt>
                <c:pt idx="1215">
                  <c:v>2.4994285714285809</c:v>
                </c:pt>
                <c:pt idx="1216">
                  <c:v>2.3981714285714872</c:v>
                </c:pt>
                <c:pt idx="1217">
                  <c:v>1.2265142857144156</c:v>
                </c:pt>
                <c:pt idx="1218">
                  <c:v>-2.1961142857142448</c:v>
                </c:pt>
                <c:pt idx="1219">
                  <c:v>-1.0252571428570718</c:v>
                </c:pt>
                <c:pt idx="1220">
                  <c:v>3.1626857142857432</c:v>
                </c:pt>
                <c:pt idx="1221">
                  <c:v>-1.0230857142855712</c:v>
                </c:pt>
                <c:pt idx="1222">
                  <c:v>-1.5582857142856454</c:v>
                </c:pt>
                <c:pt idx="1223">
                  <c:v>0.89131428571420201</c:v>
                </c:pt>
                <c:pt idx="1224">
                  <c:v>0.98234285714289626</c:v>
                </c:pt>
                <c:pt idx="1225">
                  <c:v>-0.72777142857141541</c:v>
                </c:pt>
                <c:pt idx="1226">
                  <c:v>-3.0401714285713126</c:v>
                </c:pt>
                <c:pt idx="1227">
                  <c:v>-4.5399428571428615</c:v>
                </c:pt>
                <c:pt idx="1228">
                  <c:v>-7.2723428571428883</c:v>
                </c:pt>
                <c:pt idx="1229">
                  <c:v>-10.055199999999942</c:v>
                </c:pt>
                <c:pt idx="1230">
                  <c:v>-6.2733714285714228</c:v>
                </c:pt>
                <c:pt idx="1231">
                  <c:v>-9.1029714285714363</c:v>
                </c:pt>
                <c:pt idx="1232">
                  <c:v>-6.5654285714285407</c:v>
                </c:pt>
                <c:pt idx="1233">
                  <c:v>-3.3678285714285465</c:v>
                </c:pt>
                <c:pt idx="1234">
                  <c:v>-2.8345142857142491</c:v>
                </c:pt>
                <c:pt idx="1235">
                  <c:v>7.1798285714286862</c:v>
                </c:pt>
                <c:pt idx="1236">
                  <c:v>9.8447428571430606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3-4FD4-B357-F8DE32C94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9282328"/>
        <c:axId val="359281672"/>
      </c:barChart>
      <c:catAx>
        <c:axId val="359282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9281672"/>
        <c:crosses val="autoZero"/>
        <c:auto val="1"/>
        <c:lblAlgn val="ctr"/>
        <c:lblOffset val="100"/>
        <c:noMultiLvlLbl val="0"/>
      </c:catAx>
      <c:valAx>
        <c:axId val="35928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9282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год!$F$2:$F$1218</c:f>
              <c:numCache>
                <c:formatCode>General</c:formatCode>
                <c:ptCount val="1217"/>
                <c:pt idx="0">
                  <c:v>27.999185714285712</c:v>
                </c:pt>
                <c:pt idx="1">
                  <c:v>28.024885714285709</c:v>
                </c:pt>
                <c:pt idx="2">
                  <c:v>28.05533333333333</c:v>
                </c:pt>
                <c:pt idx="3">
                  <c:v>28.08527619047619</c:v>
                </c:pt>
                <c:pt idx="4">
                  <c:v>28.113438095238102</c:v>
                </c:pt>
                <c:pt idx="5">
                  <c:v>28.143423809523814</c:v>
                </c:pt>
                <c:pt idx="6">
                  <c:v>28.171966666666663</c:v>
                </c:pt>
                <c:pt idx="7">
                  <c:v>28.202542857142856</c:v>
                </c:pt>
                <c:pt idx="8">
                  <c:v>28.231180952380949</c:v>
                </c:pt>
                <c:pt idx="9">
                  <c:v>28.26020476190476</c:v>
                </c:pt>
                <c:pt idx="10">
                  <c:v>28.287757142857146</c:v>
                </c:pt>
                <c:pt idx="11">
                  <c:v>28.31231428571429</c:v>
                </c:pt>
                <c:pt idx="12">
                  <c:v>28.339828571428569</c:v>
                </c:pt>
                <c:pt idx="13">
                  <c:v>28.363204761904768</c:v>
                </c:pt>
                <c:pt idx="14">
                  <c:v>28.391138095238095</c:v>
                </c:pt>
                <c:pt idx="15">
                  <c:v>28.421709523809525</c:v>
                </c:pt>
                <c:pt idx="16">
                  <c:v>28.446300000000001</c:v>
                </c:pt>
                <c:pt idx="17">
                  <c:v>28.470238095238091</c:v>
                </c:pt>
                <c:pt idx="18">
                  <c:v>28.49786666666666</c:v>
                </c:pt>
                <c:pt idx="19">
                  <c:v>28.518514285714282</c:v>
                </c:pt>
                <c:pt idx="20">
                  <c:v>28.537128571428568</c:v>
                </c:pt>
                <c:pt idx="21">
                  <c:v>28.55739047619047</c:v>
                </c:pt>
                <c:pt idx="22">
                  <c:v>28.5791619047619</c:v>
                </c:pt>
                <c:pt idx="23">
                  <c:v>28.597709523809527</c:v>
                </c:pt>
                <c:pt idx="24">
                  <c:v>28.617599999999996</c:v>
                </c:pt>
                <c:pt idx="25">
                  <c:v>28.639542857142857</c:v>
                </c:pt>
                <c:pt idx="26">
                  <c:v>28.652385714285714</c:v>
                </c:pt>
                <c:pt idx="27">
                  <c:v>28.658419047619049</c:v>
                </c:pt>
                <c:pt idx="28">
                  <c:v>28.65851428571429</c:v>
                </c:pt>
                <c:pt idx="29">
                  <c:v>28.660619047619051</c:v>
                </c:pt>
                <c:pt idx="30">
                  <c:v>28.661785714285717</c:v>
                </c:pt>
                <c:pt idx="31">
                  <c:v>28.666</c:v>
                </c:pt>
                <c:pt idx="32">
                  <c:v>28.677842857142856</c:v>
                </c:pt>
                <c:pt idx="33">
                  <c:v>28.68378095238095</c:v>
                </c:pt>
                <c:pt idx="34">
                  <c:v>28.686085714285706</c:v>
                </c:pt>
                <c:pt idx="35">
                  <c:v>28.684176190476187</c:v>
                </c:pt>
                <c:pt idx="36">
                  <c:v>28.684704761904754</c:v>
                </c:pt>
                <c:pt idx="37">
                  <c:v>28.689876190476184</c:v>
                </c:pt>
                <c:pt idx="38">
                  <c:v>28.696847619047617</c:v>
                </c:pt>
                <c:pt idx="39">
                  <c:v>28.697304761904764</c:v>
                </c:pt>
                <c:pt idx="40">
                  <c:v>28.697585714285704</c:v>
                </c:pt>
                <c:pt idx="41">
                  <c:v>28.693566666666666</c:v>
                </c:pt>
                <c:pt idx="42">
                  <c:v>28.683190476190468</c:v>
                </c:pt>
                <c:pt idx="43">
                  <c:v>28.672271428571428</c:v>
                </c:pt>
                <c:pt idx="44">
                  <c:v>28.656409523809522</c:v>
                </c:pt>
                <c:pt idx="45">
                  <c:v>28.636700000000001</c:v>
                </c:pt>
                <c:pt idx="46">
                  <c:v>28.617561904761903</c:v>
                </c:pt>
                <c:pt idx="47">
                  <c:v>28.601547619047622</c:v>
                </c:pt>
                <c:pt idx="48">
                  <c:v>28.591990476190478</c:v>
                </c:pt>
                <c:pt idx="49">
                  <c:v>28.582990476190474</c:v>
                </c:pt>
                <c:pt idx="50">
                  <c:v>28.566052380952378</c:v>
                </c:pt>
                <c:pt idx="51">
                  <c:v>28.554366666666663</c:v>
                </c:pt>
                <c:pt idx="52">
                  <c:v>28.542152380952377</c:v>
                </c:pt>
                <c:pt idx="53">
                  <c:v>28.530142857142852</c:v>
                </c:pt>
                <c:pt idx="54">
                  <c:v>28.521533333333338</c:v>
                </c:pt>
                <c:pt idx="55">
                  <c:v>28.521490476190472</c:v>
                </c:pt>
                <c:pt idx="56">
                  <c:v>28.521776190476185</c:v>
                </c:pt>
                <c:pt idx="57">
                  <c:v>28.515090476190473</c:v>
                </c:pt>
                <c:pt idx="58">
                  <c:v>28.510119047619046</c:v>
                </c:pt>
                <c:pt idx="59">
                  <c:v>28.497109523809524</c:v>
                </c:pt>
                <c:pt idx="60">
                  <c:v>28.486099999999997</c:v>
                </c:pt>
                <c:pt idx="61">
                  <c:v>28.476704761904756</c:v>
                </c:pt>
                <c:pt idx="62">
                  <c:v>28.474323809523806</c:v>
                </c:pt>
                <c:pt idx="63">
                  <c:v>28.473085714285713</c:v>
                </c:pt>
                <c:pt idx="64">
                  <c:v>28.466404761904762</c:v>
                </c:pt>
                <c:pt idx="65">
                  <c:v>28.457752380952382</c:v>
                </c:pt>
                <c:pt idx="66">
                  <c:v>28.447304761904764</c:v>
                </c:pt>
                <c:pt idx="67">
                  <c:v>28.436604761904764</c:v>
                </c:pt>
                <c:pt idx="68">
                  <c:v>28.428147619047621</c:v>
                </c:pt>
                <c:pt idx="69">
                  <c:v>28.42162857142857</c:v>
                </c:pt>
                <c:pt idx="70">
                  <c:v>28.415576190476195</c:v>
                </c:pt>
                <c:pt idx="71">
                  <c:v>28.417690476190479</c:v>
                </c:pt>
                <c:pt idx="72">
                  <c:v>28.41788571428571</c:v>
                </c:pt>
                <c:pt idx="73">
                  <c:v>28.413119047619045</c:v>
                </c:pt>
                <c:pt idx="74">
                  <c:v>28.40820476190477</c:v>
                </c:pt>
                <c:pt idx="75">
                  <c:v>28.399109523809528</c:v>
                </c:pt>
                <c:pt idx="76">
                  <c:v>28.392342857142857</c:v>
                </c:pt>
                <c:pt idx="77">
                  <c:v>28.383833333333335</c:v>
                </c:pt>
                <c:pt idx="78">
                  <c:v>28.375823809523816</c:v>
                </c:pt>
                <c:pt idx="79">
                  <c:v>28.365152380952377</c:v>
                </c:pt>
                <c:pt idx="80">
                  <c:v>28.363952380952384</c:v>
                </c:pt>
                <c:pt idx="81">
                  <c:v>28.368514285714284</c:v>
                </c:pt>
                <c:pt idx="82">
                  <c:v>28.37475238095238</c:v>
                </c:pt>
                <c:pt idx="83">
                  <c:v>28.374352380952381</c:v>
                </c:pt>
                <c:pt idx="84">
                  <c:v>28.371604761904759</c:v>
                </c:pt>
                <c:pt idx="85">
                  <c:v>28.374990476190472</c:v>
                </c:pt>
                <c:pt idx="86">
                  <c:v>28.38972857142857</c:v>
                </c:pt>
                <c:pt idx="87">
                  <c:v>28.410933333333332</c:v>
                </c:pt>
                <c:pt idx="88">
                  <c:v>28.430214285714285</c:v>
                </c:pt>
                <c:pt idx="89">
                  <c:v>28.445414285714286</c:v>
                </c:pt>
                <c:pt idx="90">
                  <c:v>28.455009523809526</c:v>
                </c:pt>
                <c:pt idx="91">
                  <c:v>28.465442857142857</c:v>
                </c:pt>
                <c:pt idx="92">
                  <c:v>28.474947619047622</c:v>
                </c:pt>
                <c:pt idx="93">
                  <c:v>28.486347619047624</c:v>
                </c:pt>
                <c:pt idx="94">
                  <c:v>28.499823809523811</c:v>
                </c:pt>
                <c:pt idx="95">
                  <c:v>28.510123809523812</c:v>
                </c:pt>
                <c:pt idx="96">
                  <c:v>28.520909523809522</c:v>
                </c:pt>
                <c:pt idx="97">
                  <c:v>28.528328571428567</c:v>
                </c:pt>
                <c:pt idx="98">
                  <c:v>28.540947619047621</c:v>
                </c:pt>
                <c:pt idx="99">
                  <c:v>28.552409523809523</c:v>
                </c:pt>
                <c:pt idx="100">
                  <c:v>28.562233333333332</c:v>
                </c:pt>
                <c:pt idx="101">
                  <c:v>28.571414285714283</c:v>
                </c:pt>
                <c:pt idx="102">
                  <c:v>28.574385714285714</c:v>
                </c:pt>
                <c:pt idx="103">
                  <c:v>28.569409523809522</c:v>
                </c:pt>
                <c:pt idx="104">
                  <c:v>28.566680952380949</c:v>
                </c:pt>
                <c:pt idx="105">
                  <c:v>28.563133333333326</c:v>
                </c:pt>
                <c:pt idx="106">
                  <c:v>28.56161904761904</c:v>
                </c:pt>
                <c:pt idx="107">
                  <c:v>28.560085714285712</c:v>
                </c:pt>
                <c:pt idx="108">
                  <c:v>28.557109523809522</c:v>
                </c:pt>
                <c:pt idx="109">
                  <c:v>28.554190476190477</c:v>
                </c:pt>
                <c:pt idx="110">
                  <c:v>28.565552380952383</c:v>
                </c:pt>
                <c:pt idx="111">
                  <c:v>28.583704761904762</c:v>
                </c:pt>
                <c:pt idx="112">
                  <c:v>28.600714285714286</c:v>
                </c:pt>
                <c:pt idx="113">
                  <c:v>28.612966666666665</c:v>
                </c:pt>
                <c:pt idx="114">
                  <c:v>28.625061904761907</c:v>
                </c:pt>
                <c:pt idx="115">
                  <c:v>28.63582380952381</c:v>
                </c:pt>
                <c:pt idx="116">
                  <c:v>28.648404761904761</c:v>
                </c:pt>
                <c:pt idx="117">
                  <c:v>28.663114285714283</c:v>
                </c:pt>
                <c:pt idx="118">
                  <c:v>28.675590476190472</c:v>
                </c:pt>
                <c:pt idx="119">
                  <c:v>28.683785714285712</c:v>
                </c:pt>
                <c:pt idx="120">
                  <c:v>28.691052380952378</c:v>
                </c:pt>
                <c:pt idx="121">
                  <c:v>28.702680952380952</c:v>
                </c:pt>
                <c:pt idx="122">
                  <c:v>28.707533333333334</c:v>
                </c:pt>
                <c:pt idx="123">
                  <c:v>28.713833333333334</c:v>
                </c:pt>
                <c:pt idx="124">
                  <c:v>28.729371428571426</c:v>
                </c:pt>
                <c:pt idx="125">
                  <c:v>28.747966666666667</c:v>
                </c:pt>
                <c:pt idx="126">
                  <c:v>28.762576190476196</c:v>
                </c:pt>
                <c:pt idx="127">
                  <c:v>28.775728571428566</c:v>
                </c:pt>
                <c:pt idx="128">
                  <c:v>28.786919047619048</c:v>
                </c:pt>
                <c:pt idx="129">
                  <c:v>28.80520952380952</c:v>
                </c:pt>
                <c:pt idx="130">
                  <c:v>28.826323809523803</c:v>
                </c:pt>
                <c:pt idx="131">
                  <c:v>28.833609523809521</c:v>
                </c:pt>
                <c:pt idx="132">
                  <c:v>28.837761904761901</c:v>
                </c:pt>
                <c:pt idx="133">
                  <c:v>28.84499523809524</c:v>
                </c:pt>
                <c:pt idx="134">
                  <c:v>28.850342857142859</c:v>
                </c:pt>
                <c:pt idx="135">
                  <c:v>28.849299999999999</c:v>
                </c:pt>
                <c:pt idx="136">
                  <c:v>28.84399047619047</c:v>
                </c:pt>
                <c:pt idx="137">
                  <c:v>28.834976190476191</c:v>
                </c:pt>
                <c:pt idx="138">
                  <c:v>28.827890476190479</c:v>
                </c:pt>
                <c:pt idx="139">
                  <c:v>28.817238095238096</c:v>
                </c:pt>
                <c:pt idx="140">
                  <c:v>28.807542857142856</c:v>
                </c:pt>
                <c:pt idx="141">
                  <c:v>28.802323809523809</c:v>
                </c:pt>
                <c:pt idx="142">
                  <c:v>28.800042857142849</c:v>
                </c:pt>
                <c:pt idx="143">
                  <c:v>28.805438095238099</c:v>
                </c:pt>
                <c:pt idx="144">
                  <c:v>28.807290476190481</c:v>
                </c:pt>
                <c:pt idx="145">
                  <c:v>28.808066666666665</c:v>
                </c:pt>
                <c:pt idx="146">
                  <c:v>28.805585714285712</c:v>
                </c:pt>
                <c:pt idx="147">
                  <c:v>28.806347619047614</c:v>
                </c:pt>
                <c:pt idx="148">
                  <c:v>28.806861904761902</c:v>
                </c:pt>
                <c:pt idx="149">
                  <c:v>28.805266666666668</c:v>
                </c:pt>
                <c:pt idx="150">
                  <c:v>28.782290476190475</c:v>
                </c:pt>
                <c:pt idx="151">
                  <c:v>28.757795238095234</c:v>
                </c:pt>
                <c:pt idx="152">
                  <c:v>28.733238095238089</c:v>
                </c:pt>
                <c:pt idx="153">
                  <c:v>28.711709523809521</c:v>
                </c:pt>
                <c:pt idx="154">
                  <c:v>28.679366666666674</c:v>
                </c:pt>
                <c:pt idx="155">
                  <c:v>28.64812380952382</c:v>
                </c:pt>
                <c:pt idx="156">
                  <c:v>28.621704761904759</c:v>
                </c:pt>
                <c:pt idx="157">
                  <c:v>28.601361904761898</c:v>
                </c:pt>
                <c:pt idx="158">
                  <c:v>28.583738095238097</c:v>
                </c:pt>
                <c:pt idx="159">
                  <c:v>28.553357142857141</c:v>
                </c:pt>
                <c:pt idx="160">
                  <c:v>28.521809523809516</c:v>
                </c:pt>
                <c:pt idx="161">
                  <c:v>28.490404761904756</c:v>
                </c:pt>
                <c:pt idx="162">
                  <c:v>28.457304761904759</c:v>
                </c:pt>
                <c:pt idx="163">
                  <c:v>28.422119047619042</c:v>
                </c:pt>
                <c:pt idx="164">
                  <c:v>28.387866666666664</c:v>
                </c:pt>
                <c:pt idx="165">
                  <c:v>28.356942857142855</c:v>
                </c:pt>
                <c:pt idx="166">
                  <c:v>28.323528571428568</c:v>
                </c:pt>
                <c:pt idx="167">
                  <c:v>28.29364285714286</c:v>
                </c:pt>
                <c:pt idx="168">
                  <c:v>28.266309523809522</c:v>
                </c:pt>
                <c:pt idx="169">
                  <c:v>28.239876190476192</c:v>
                </c:pt>
                <c:pt idx="170">
                  <c:v>28.214633333333332</c:v>
                </c:pt>
                <c:pt idx="171">
                  <c:v>28.204257142857138</c:v>
                </c:pt>
                <c:pt idx="172">
                  <c:v>28.193123809523804</c:v>
                </c:pt>
                <c:pt idx="173">
                  <c:v>28.185719047619045</c:v>
                </c:pt>
                <c:pt idx="174">
                  <c:v>28.174428571428567</c:v>
                </c:pt>
                <c:pt idx="175">
                  <c:v>28.168890476190477</c:v>
                </c:pt>
                <c:pt idx="176">
                  <c:v>28.165542857142857</c:v>
                </c:pt>
                <c:pt idx="177">
                  <c:v>28.161742857142858</c:v>
                </c:pt>
                <c:pt idx="178">
                  <c:v>28.158499999999997</c:v>
                </c:pt>
                <c:pt idx="179">
                  <c:v>28.15155714285714</c:v>
                </c:pt>
                <c:pt idx="180">
                  <c:v>28.158204761904763</c:v>
                </c:pt>
                <c:pt idx="181">
                  <c:v>28.16739047619048</c:v>
                </c:pt>
                <c:pt idx="182">
                  <c:v>28.175699999999999</c:v>
                </c:pt>
                <c:pt idx="183">
                  <c:v>28.182961904761907</c:v>
                </c:pt>
                <c:pt idx="184">
                  <c:v>28.187585714285721</c:v>
                </c:pt>
                <c:pt idx="185">
                  <c:v>28.183004761904765</c:v>
                </c:pt>
                <c:pt idx="186">
                  <c:v>28.178119047619052</c:v>
                </c:pt>
                <c:pt idx="187">
                  <c:v>28.169847619047633</c:v>
                </c:pt>
                <c:pt idx="188">
                  <c:v>28.155128571428577</c:v>
                </c:pt>
                <c:pt idx="189">
                  <c:v>28.146619047619051</c:v>
                </c:pt>
                <c:pt idx="190">
                  <c:v>28.135433333333335</c:v>
                </c:pt>
                <c:pt idx="191">
                  <c:v>28.124380952380957</c:v>
                </c:pt>
                <c:pt idx="192">
                  <c:v>28.112176190476188</c:v>
                </c:pt>
                <c:pt idx="193">
                  <c:v>28.099952380952377</c:v>
                </c:pt>
                <c:pt idx="194">
                  <c:v>28.081004761904762</c:v>
                </c:pt>
                <c:pt idx="195">
                  <c:v>28.06101428571429</c:v>
                </c:pt>
                <c:pt idx="196">
                  <c:v>28.038080952380955</c:v>
                </c:pt>
                <c:pt idx="197">
                  <c:v>28.012466666666672</c:v>
                </c:pt>
                <c:pt idx="198">
                  <c:v>27.987714285714294</c:v>
                </c:pt>
                <c:pt idx="199">
                  <c:v>27.964861904761911</c:v>
                </c:pt>
                <c:pt idx="200">
                  <c:v>27.946904761904769</c:v>
                </c:pt>
                <c:pt idx="201">
                  <c:v>27.930533333333333</c:v>
                </c:pt>
                <c:pt idx="202">
                  <c:v>27.911023809523808</c:v>
                </c:pt>
                <c:pt idx="203">
                  <c:v>27.894209523809526</c:v>
                </c:pt>
                <c:pt idx="204">
                  <c:v>27.87906666666667</c:v>
                </c:pt>
                <c:pt idx="205">
                  <c:v>27.86199523809524</c:v>
                </c:pt>
                <c:pt idx="206">
                  <c:v>27.846523809523806</c:v>
                </c:pt>
                <c:pt idx="207">
                  <c:v>27.834419047619047</c:v>
                </c:pt>
                <c:pt idx="208">
                  <c:v>27.823066666666662</c:v>
                </c:pt>
                <c:pt idx="209">
                  <c:v>27.807790476190473</c:v>
                </c:pt>
                <c:pt idx="210">
                  <c:v>27.785823809523809</c:v>
                </c:pt>
                <c:pt idx="211">
                  <c:v>27.767142857142851</c:v>
                </c:pt>
                <c:pt idx="212">
                  <c:v>27.752295238095236</c:v>
                </c:pt>
                <c:pt idx="213">
                  <c:v>27.736666666666668</c:v>
                </c:pt>
                <c:pt idx="214">
                  <c:v>27.720933333333338</c:v>
                </c:pt>
                <c:pt idx="215">
                  <c:v>27.714042857142857</c:v>
                </c:pt>
                <c:pt idx="216">
                  <c:v>27.708476190476194</c:v>
                </c:pt>
                <c:pt idx="217">
                  <c:v>27.70518095238096</c:v>
                </c:pt>
                <c:pt idx="218">
                  <c:v>27.70070476190477</c:v>
                </c:pt>
                <c:pt idx="219">
                  <c:v>27.689385714285716</c:v>
                </c:pt>
                <c:pt idx="220">
                  <c:v>27.676447619047629</c:v>
                </c:pt>
                <c:pt idx="221">
                  <c:v>27.66462857142858</c:v>
                </c:pt>
                <c:pt idx="222">
                  <c:v>27.644919047619048</c:v>
                </c:pt>
                <c:pt idx="223">
                  <c:v>27.628319047619048</c:v>
                </c:pt>
                <c:pt idx="224">
                  <c:v>27.608804761904768</c:v>
                </c:pt>
                <c:pt idx="225">
                  <c:v>27.587747619047622</c:v>
                </c:pt>
                <c:pt idx="226">
                  <c:v>27.564476190476192</c:v>
                </c:pt>
                <c:pt idx="227">
                  <c:v>27.542704761904766</c:v>
                </c:pt>
                <c:pt idx="228">
                  <c:v>27.513433333333328</c:v>
                </c:pt>
                <c:pt idx="229">
                  <c:v>27.490404761904763</c:v>
                </c:pt>
                <c:pt idx="230">
                  <c:v>27.469719047619048</c:v>
                </c:pt>
                <c:pt idx="231">
                  <c:v>27.448142857142859</c:v>
                </c:pt>
                <c:pt idx="232">
                  <c:v>27.420914285714286</c:v>
                </c:pt>
                <c:pt idx="233">
                  <c:v>27.390771428571433</c:v>
                </c:pt>
                <c:pt idx="234">
                  <c:v>27.35569523809524</c:v>
                </c:pt>
                <c:pt idx="235">
                  <c:v>27.320276190476186</c:v>
                </c:pt>
                <c:pt idx="236">
                  <c:v>27.288009523809521</c:v>
                </c:pt>
                <c:pt idx="237">
                  <c:v>27.252614285714284</c:v>
                </c:pt>
                <c:pt idx="238">
                  <c:v>27.225600000000004</c:v>
                </c:pt>
                <c:pt idx="239">
                  <c:v>27.198514285714289</c:v>
                </c:pt>
                <c:pt idx="240">
                  <c:v>27.180966666666666</c:v>
                </c:pt>
                <c:pt idx="241">
                  <c:v>27.158157142857146</c:v>
                </c:pt>
                <c:pt idx="242">
                  <c:v>27.134204761904762</c:v>
                </c:pt>
                <c:pt idx="243">
                  <c:v>27.115395238095235</c:v>
                </c:pt>
                <c:pt idx="244">
                  <c:v>27.096847619047615</c:v>
                </c:pt>
                <c:pt idx="245">
                  <c:v>27.081280952380954</c:v>
                </c:pt>
                <c:pt idx="246">
                  <c:v>27.063276190476191</c:v>
                </c:pt>
                <c:pt idx="247">
                  <c:v>27.047161904761907</c:v>
                </c:pt>
                <c:pt idx="248">
                  <c:v>27.037876190476194</c:v>
                </c:pt>
                <c:pt idx="249">
                  <c:v>27.024914285714285</c:v>
                </c:pt>
                <c:pt idx="250">
                  <c:v>27.001123809523804</c:v>
                </c:pt>
                <c:pt idx="251">
                  <c:v>26.982423809523805</c:v>
                </c:pt>
                <c:pt idx="252">
                  <c:v>26.971857142857136</c:v>
                </c:pt>
                <c:pt idx="253">
                  <c:v>26.964438095238091</c:v>
                </c:pt>
                <c:pt idx="254">
                  <c:v>26.961219047619039</c:v>
                </c:pt>
                <c:pt idx="255">
                  <c:v>26.967909523809517</c:v>
                </c:pt>
                <c:pt idx="256">
                  <c:v>26.976042857142858</c:v>
                </c:pt>
                <c:pt idx="257">
                  <c:v>26.976804761904759</c:v>
                </c:pt>
                <c:pt idx="258">
                  <c:v>26.978233333333336</c:v>
                </c:pt>
                <c:pt idx="259">
                  <c:v>26.976880952380952</c:v>
                </c:pt>
                <c:pt idx="260">
                  <c:v>26.979085714285713</c:v>
                </c:pt>
                <c:pt idx="261">
                  <c:v>26.975266666666666</c:v>
                </c:pt>
                <c:pt idx="262">
                  <c:v>26.974609523809519</c:v>
                </c:pt>
                <c:pt idx="263">
                  <c:v>26.976147619047612</c:v>
                </c:pt>
                <c:pt idx="264">
                  <c:v>26.97919523809523</c:v>
                </c:pt>
                <c:pt idx="265">
                  <c:v>26.979123809523806</c:v>
                </c:pt>
                <c:pt idx="266">
                  <c:v>26.978928571428572</c:v>
                </c:pt>
                <c:pt idx="267">
                  <c:v>26.983447619047617</c:v>
                </c:pt>
                <c:pt idx="268">
                  <c:v>26.98377142857143</c:v>
                </c:pt>
                <c:pt idx="269">
                  <c:v>26.97549047619048</c:v>
                </c:pt>
                <c:pt idx="270">
                  <c:v>26.973247619047623</c:v>
                </c:pt>
                <c:pt idx="271">
                  <c:v>26.980247619047617</c:v>
                </c:pt>
                <c:pt idx="272">
                  <c:v>26.988723809523808</c:v>
                </c:pt>
                <c:pt idx="273">
                  <c:v>26.989671428571427</c:v>
                </c:pt>
                <c:pt idx="274">
                  <c:v>26.988514285714288</c:v>
                </c:pt>
                <c:pt idx="275">
                  <c:v>26.983971428571429</c:v>
                </c:pt>
                <c:pt idx="276">
                  <c:v>26.973657142857146</c:v>
                </c:pt>
                <c:pt idx="277">
                  <c:v>26.96553333333333</c:v>
                </c:pt>
                <c:pt idx="278">
                  <c:v>26.962019047619048</c:v>
                </c:pt>
                <c:pt idx="279">
                  <c:v>26.959199999999999</c:v>
                </c:pt>
                <c:pt idx="280">
                  <c:v>26.95831904761905</c:v>
                </c:pt>
                <c:pt idx="281">
                  <c:v>26.95881428571429</c:v>
                </c:pt>
                <c:pt idx="282">
                  <c:v>26.956485714285712</c:v>
                </c:pt>
                <c:pt idx="283">
                  <c:v>26.953552380952384</c:v>
                </c:pt>
                <c:pt idx="284">
                  <c:v>26.947514285714288</c:v>
                </c:pt>
                <c:pt idx="285">
                  <c:v>26.938238095238095</c:v>
                </c:pt>
                <c:pt idx="286">
                  <c:v>26.936066666666669</c:v>
                </c:pt>
                <c:pt idx="287">
                  <c:v>26.92568571428572</c:v>
                </c:pt>
                <c:pt idx="288">
                  <c:v>26.915823809523811</c:v>
                </c:pt>
                <c:pt idx="289">
                  <c:v>26.909985714285714</c:v>
                </c:pt>
                <c:pt idx="290">
                  <c:v>26.908466666666669</c:v>
                </c:pt>
                <c:pt idx="291">
                  <c:v>26.90469523809524</c:v>
                </c:pt>
                <c:pt idx="292">
                  <c:v>26.902223809523807</c:v>
                </c:pt>
                <c:pt idx="293">
                  <c:v>26.895552380952374</c:v>
                </c:pt>
                <c:pt idx="294">
                  <c:v>26.886890476190469</c:v>
                </c:pt>
                <c:pt idx="295">
                  <c:v>26.881128571428569</c:v>
                </c:pt>
                <c:pt idx="296">
                  <c:v>26.872871428571425</c:v>
                </c:pt>
                <c:pt idx="297">
                  <c:v>26.863671428571429</c:v>
                </c:pt>
                <c:pt idx="298">
                  <c:v>26.857676190476191</c:v>
                </c:pt>
                <c:pt idx="299">
                  <c:v>26.850809523809524</c:v>
                </c:pt>
                <c:pt idx="300">
                  <c:v>26.846333333333334</c:v>
                </c:pt>
                <c:pt idx="301">
                  <c:v>26.83495238095238</c:v>
                </c:pt>
                <c:pt idx="302">
                  <c:v>26.819099999999995</c:v>
                </c:pt>
                <c:pt idx="303">
                  <c:v>26.8081</c:v>
                </c:pt>
                <c:pt idx="304">
                  <c:v>26.798233333333336</c:v>
                </c:pt>
                <c:pt idx="305">
                  <c:v>26.787476190476191</c:v>
                </c:pt>
                <c:pt idx="306">
                  <c:v>26.780528571428572</c:v>
                </c:pt>
                <c:pt idx="307">
                  <c:v>26.770933333333335</c:v>
                </c:pt>
                <c:pt idx="308">
                  <c:v>26.76887142857143</c:v>
                </c:pt>
                <c:pt idx="309">
                  <c:v>26.763890476190475</c:v>
                </c:pt>
                <c:pt idx="310">
                  <c:v>26.760314285714283</c:v>
                </c:pt>
                <c:pt idx="311">
                  <c:v>26.755376190476188</c:v>
                </c:pt>
                <c:pt idx="312">
                  <c:v>26.753900000000002</c:v>
                </c:pt>
                <c:pt idx="313">
                  <c:v>26.751528571428572</c:v>
                </c:pt>
                <c:pt idx="314">
                  <c:v>26.74920476190476</c:v>
                </c:pt>
                <c:pt idx="315">
                  <c:v>26.746557142857142</c:v>
                </c:pt>
                <c:pt idx="316">
                  <c:v>26.743538095238087</c:v>
                </c:pt>
                <c:pt idx="317">
                  <c:v>26.740285714285715</c:v>
                </c:pt>
                <c:pt idx="318">
                  <c:v>26.744509523809526</c:v>
                </c:pt>
                <c:pt idx="319">
                  <c:v>26.744676190476195</c:v>
                </c:pt>
                <c:pt idx="320">
                  <c:v>26.742652380952379</c:v>
                </c:pt>
                <c:pt idx="321">
                  <c:v>26.740952380952383</c:v>
                </c:pt>
                <c:pt idx="322">
                  <c:v>26.741957142857142</c:v>
                </c:pt>
                <c:pt idx="323">
                  <c:v>26.744061904761907</c:v>
                </c:pt>
                <c:pt idx="324">
                  <c:v>26.747319047619044</c:v>
                </c:pt>
                <c:pt idx="325">
                  <c:v>26.750485714285713</c:v>
                </c:pt>
                <c:pt idx="326">
                  <c:v>26.755295238095236</c:v>
                </c:pt>
                <c:pt idx="327">
                  <c:v>26.755580952380949</c:v>
                </c:pt>
                <c:pt idx="328">
                  <c:v>26.750099999999996</c:v>
                </c:pt>
                <c:pt idx="329">
                  <c:v>26.74375238095238</c:v>
                </c:pt>
                <c:pt idx="330">
                  <c:v>26.741804761904763</c:v>
                </c:pt>
                <c:pt idx="331">
                  <c:v>26.744176190476189</c:v>
                </c:pt>
                <c:pt idx="332">
                  <c:v>26.744742857142857</c:v>
                </c:pt>
                <c:pt idx="333">
                  <c:v>26.747142857142855</c:v>
                </c:pt>
                <c:pt idx="334">
                  <c:v>26.749076190476188</c:v>
                </c:pt>
                <c:pt idx="335">
                  <c:v>26.749614285714284</c:v>
                </c:pt>
                <c:pt idx="336">
                  <c:v>26.755638095238094</c:v>
                </c:pt>
                <c:pt idx="337">
                  <c:v>26.76082380952381</c:v>
                </c:pt>
                <c:pt idx="338">
                  <c:v>26.767461904761902</c:v>
                </c:pt>
                <c:pt idx="339">
                  <c:v>26.773623809523809</c:v>
                </c:pt>
                <c:pt idx="340">
                  <c:v>26.778028571428575</c:v>
                </c:pt>
                <c:pt idx="341">
                  <c:v>26.786471428571428</c:v>
                </c:pt>
                <c:pt idx="342">
                  <c:v>26.793747619047622</c:v>
                </c:pt>
                <c:pt idx="343">
                  <c:v>26.799933333333342</c:v>
                </c:pt>
                <c:pt idx="344">
                  <c:v>26.809566666666676</c:v>
                </c:pt>
                <c:pt idx="345">
                  <c:v>26.816219047619047</c:v>
                </c:pt>
                <c:pt idx="346">
                  <c:v>26.823709523809526</c:v>
                </c:pt>
                <c:pt idx="347">
                  <c:v>26.830266666666674</c:v>
                </c:pt>
                <c:pt idx="348">
                  <c:v>26.834247619047623</c:v>
                </c:pt>
                <c:pt idx="349">
                  <c:v>26.844209523809528</c:v>
                </c:pt>
                <c:pt idx="350">
                  <c:v>26.856790476190479</c:v>
                </c:pt>
                <c:pt idx="351">
                  <c:v>26.865180952380953</c:v>
                </c:pt>
                <c:pt idx="352">
                  <c:v>26.866900000000005</c:v>
                </c:pt>
                <c:pt idx="353">
                  <c:v>26.868738095238097</c:v>
                </c:pt>
                <c:pt idx="354">
                  <c:v>26.867204761904766</c:v>
                </c:pt>
                <c:pt idx="355">
                  <c:v>26.866552380952385</c:v>
                </c:pt>
                <c:pt idx="356">
                  <c:v>26.866314285714289</c:v>
                </c:pt>
                <c:pt idx="357">
                  <c:v>26.864438095238093</c:v>
                </c:pt>
                <c:pt idx="358">
                  <c:v>26.860647619047615</c:v>
                </c:pt>
                <c:pt idx="359">
                  <c:v>26.856438095238097</c:v>
                </c:pt>
                <c:pt idx="360">
                  <c:v>26.847509523809521</c:v>
                </c:pt>
                <c:pt idx="361">
                  <c:v>26.83842380952381</c:v>
                </c:pt>
                <c:pt idx="362">
                  <c:v>26.822509523809529</c:v>
                </c:pt>
                <c:pt idx="363">
                  <c:v>26.806728571428575</c:v>
                </c:pt>
                <c:pt idx="364">
                  <c:v>26.793371428571433</c:v>
                </c:pt>
                <c:pt idx="365">
                  <c:v>26.778409523809529</c:v>
                </c:pt>
                <c:pt idx="366">
                  <c:v>26.76462857142857</c:v>
                </c:pt>
                <c:pt idx="367">
                  <c:v>26.753200000000003</c:v>
                </c:pt>
                <c:pt idx="368">
                  <c:v>26.739157142857145</c:v>
                </c:pt>
                <c:pt idx="369">
                  <c:v>26.729814285714291</c:v>
                </c:pt>
                <c:pt idx="370">
                  <c:v>26.717042857142857</c:v>
                </c:pt>
                <c:pt idx="371">
                  <c:v>26.699200000000001</c:v>
                </c:pt>
                <c:pt idx="372">
                  <c:v>26.680980952380953</c:v>
                </c:pt>
                <c:pt idx="373">
                  <c:v>26.658890476190475</c:v>
                </c:pt>
                <c:pt idx="374">
                  <c:v>26.638028571428571</c:v>
                </c:pt>
                <c:pt idx="375">
                  <c:v>26.617409523809524</c:v>
                </c:pt>
                <c:pt idx="376">
                  <c:v>26.594885714285709</c:v>
                </c:pt>
                <c:pt idx="377">
                  <c:v>26.571933333333337</c:v>
                </c:pt>
                <c:pt idx="378">
                  <c:v>26.547071428571432</c:v>
                </c:pt>
                <c:pt idx="379">
                  <c:v>26.522466666666666</c:v>
                </c:pt>
                <c:pt idx="380">
                  <c:v>26.49706190476191</c:v>
                </c:pt>
                <c:pt idx="381">
                  <c:v>26.472647619047621</c:v>
                </c:pt>
                <c:pt idx="382">
                  <c:v>26.45061904761905</c:v>
                </c:pt>
                <c:pt idx="383">
                  <c:v>26.435295238095243</c:v>
                </c:pt>
                <c:pt idx="384">
                  <c:v>26.418223809523813</c:v>
                </c:pt>
                <c:pt idx="385">
                  <c:v>26.398333333333344</c:v>
                </c:pt>
                <c:pt idx="386">
                  <c:v>26.379747619047624</c:v>
                </c:pt>
                <c:pt idx="387">
                  <c:v>26.364257142857149</c:v>
                </c:pt>
                <c:pt idx="388">
                  <c:v>26.349952380952388</c:v>
                </c:pt>
                <c:pt idx="389">
                  <c:v>26.337704761904767</c:v>
                </c:pt>
                <c:pt idx="390">
                  <c:v>26.319661904761904</c:v>
                </c:pt>
                <c:pt idx="391">
                  <c:v>26.304452380952377</c:v>
                </c:pt>
                <c:pt idx="392">
                  <c:v>26.291980952380943</c:v>
                </c:pt>
                <c:pt idx="393">
                  <c:v>26.284023809523806</c:v>
                </c:pt>
                <c:pt idx="394">
                  <c:v>26.283709523809517</c:v>
                </c:pt>
                <c:pt idx="395">
                  <c:v>26.283052380952377</c:v>
                </c:pt>
                <c:pt idx="396">
                  <c:v>26.286109523809522</c:v>
                </c:pt>
                <c:pt idx="397">
                  <c:v>26.287204761904761</c:v>
                </c:pt>
                <c:pt idx="398">
                  <c:v>26.296728571428574</c:v>
                </c:pt>
                <c:pt idx="399">
                  <c:v>26.310261904761905</c:v>
                </c:pt>
                <c:pt idx="400">
                  <c:v>26.326833333333337</c:v>
                </c:pt>
                <c:pt idx="401">
                  <c:v>26.345342857142857</c:v>
                </c:pt>
                <c:pt idx="402">
                  <c:v>26.363095238095237</c:v>
                </c:pt>
                <c:pt idx="403">
                  <c:v>26.37797619047619</c:v>
                </c:pt>
                <c:pt idx="404">
                  <c:v>26.390685714285716</c:v>
                </c:pt>
                <c:pt idx="405">
                  <c:v>26.403704761904763</c:v>
                </c:pt>
                <c:pt idx="406">
                  <c:v>26.416766666666668</c:v>
                </c:pt>
                <c:pt idx="407">
                  <c:v>26.429000000000002</c:v>
                </c:pt>
                <c:pt idx="408">
                  <c:v>26.438247619047623</c:v>
                </c:pt>
                <c:pt idx="409">
                  <c:v>26.442985714285712</c:v>
                </c:pt>
                <c:pt idx="410">
                  <c:v>26.448642857142854</c:v>
                </c:pt>
                <c:pt idx="411">
                  <c:v>26.462052380952379</c:v>
                </c:pt>
                <c:pt idx="412">
                  <c:v>26.47547619047619</c:v>
                </c:pt>
                <c:pt idx="413">
                  <c:v>26.48685714285714</c:v>
                </c:pt>
                <c:pt idx="414">
                  <c:v>26.496171428571436</c:v>
                </c:pt>
                <c:pt idx="415">
                  <c:v>26.502276190476191</c:v>
                </c:pt>
                <c:pt idx="416">
                  <c:v>26.509109523809528</c:v>
                </c:pt>
                <c:pt idx="417">
                  <c:v>26.516247619047622</c:v>
                </c:pt>
                <c:pt idx="418">
                  <c:v>26.526876190476194</c:v>
                </c:pt>
                <c:pt idx="419">
                  <c:v>26.529614285714292</c:v>
                </c:pt>
                <c:pt idx="420">
                  <c:v>26.525076190476192</c:v>
                </c:pt>
                <c:pt idx="421">
                  <c:v>26.51628095238096</c:v>
                </c:pt>
                <c:pt idx="422">
                  <c:v>26.505061904761906</c:v>
                </c:pt>
                <c:pt idx="423">
                  <c:v>26.496080952380957</c:v>
                </c:pt>
                <c:pt idx="424">
                  <c:v>26.484552380952387</c:v>
                </c:pt>
                <c:pt idx="425">
                  <c:v>26.468685714285719</c:v>
                </c:pt>
                <c:pt idx="426">
                  <c:v>26.454471428571434</c:v>
                </c:pt>
                <c:pt idx="427">
                  <c:v>26.440452380952387</c:v>
                </c:pt>
                <c:pt idx="428">
                  <c:v>26.424976190476194</c:v>
                </c:pt>
                <c:pt idx="429">
                  <c:v>26.409390476190474</c:v>
                </c:pt>
                <c:pt idx="430">
                  <c:v>26.397938095238093</c:v>
                </c:pt>
                <c:pt idx="431">
                  <c:v>26.382280952380956</c:v>
                </c:pt>
                <c:pt idx="432">
                  <c:v>26.363347619047616</c:v>
                </c:pt>
                <c:pt idx="433">
                  <c:v>26.343033333333334</c:v>
                </c:pt>
                <c:pt idx="434">
                  <c:v>26.324152380952381</c:v>
                </c:pt>
                <c:pt idx="435">
                  <c:v>26.306323809523807</c:v>
                </c:pt>
                <c:pt idx="436">
                  <c:v>26.293300000000002</c:v>
                </c:pt>
                <c:pt idx="437">
                  <c:v>26.28202380952381</c:v>
                </c:pt>
                <c:pt idx="438">
                  <c:v>26.268042857142859</c:v>
                </c:pt>
                <c:pt idx="439">
                  <c:v>26.251580952380955</c:v>
                </c:pt>
                <c:pt idx="440">
                  <c:v>26.238428571428575</c:v>
                </c:pt>
                <c:pt idx="441">
                  <c:v>26.228561904761904</c:v>
                </c:pt>
                <c:pt idx="442">
                  <c:v>26.219123809523808</c:v>
                </c:pt>
                <c:pt idx="443">
                  <c:v>26.209057142857141</c:v>
                </c:pt>
                <c:pt idx="444">
                  <c:v>26.193423809523807</c:v>
                </c:pt>
                <c:pt idx="445">
                  <c:v>26.180847619047622</c:v>
                </c:pt>
                <c:pt idx="446">
                  <c:v>26.171799999999994</c:v>
                </c:pt>
                <c:pt idx="447">
                  <c:v>26.162166666666664</c:v>
                </c:pt>
                <c:pt idx="448">
                  <c:v>26.150633333333332</c:v>
                </c:pt>
                <c:pt idx="449">
                  <c:v>26.141799999999996</c:v>
                </c:pt>
                <c:pt idx="450">
                  <c:v>26.136099999999995</c:v>
                </c:pt>
                <c:pt idx="451">
                  <c:v>26.125176190476189</c:v>
                </c:pt>
                <c:pt idx="452">
                  <c:v>26.11672857142857</c:v>
                </c:pt>
                <c:pt idx="453">
                  <c:v>26.110085714285713</c:v>
                </c:pt>
                <c:pt idx="454">
                  <c:v>26.103571428571431</c:v>
                </c:pt>
                <c:pt idx="455">
                  <c:v>26.096814285714284</c:v>
                </c:pt>
                <c:pt idx="456">
                  <c:v>26.087761904761901</c:v>
                </c:pt>
                <c:pt idx="457">
                  <c:v>26.077985714285713</c:v>
                </c:pt>
                <c:pt idx="458">
                  <c:v>26.065790476190479</c:v>
                </c:pt>
                <c:pt idx="459">
                  <c:v>26.051028571428578</c:v>
                </c:pt>
                <c:pt idx="460">
                  <c:v>26.040361904761902</c:v>
                </c:pt>
                <c:pt idx="461">
                  <c:v>26.02575238095239</c:v>
                </c:pt>
                <c:pt idx="462">
                  <c:v>26.012933333333336</c:v>
                </c:pt>
                <c:pt idx="463">
                  <c:v>25.999390476190477</c:v>
                </c:pt>
                <c:pt idx="464">
                  <c:v>25.985038095238099</c:v>
                </c:pt>
                <c:pt idx="465">
                  <c:v>25.973085714285713</c:v>
                </c:pt>
                <c:pt idx="466">
                  <c:v>25.96153809523809</c:v>
                </c:pt>
                <c:pt idx="467">
                  <c:v>25.947514285714284</c:v>
                </c:pt>
                <c:pt idx="468">
                  <c:v>25.93476190476191</c:v>
                </c:pt>
                <c:pt idx="469">
                  <c:v>25.923004761904764</c:v>
                </c:pt>
                <c:pt idx="470">
                  <c:v>25.911138095238098</c:v>
                </c:pt>
                <c:pt idx="471">
                  <c:v>25.896804761904757</c:v>
                </c:pt>
                <c:pt idx="472">
                  <c:v>25.881414285714282</c:v>
                </c:pt>
                <c:pt idx="473">
                  <c:v>25.867023809523808</c:v>
                </c:pt>
                <c:pt idx="474">
                  <c:v>25.853890476190475</c:v>
                </c:pt>
                <c:pt idx="475">
                  <c:v>25.838357142857141</c:v>
                </c:pt>
                <c:pt idx="476">
                  <c:v>25.827009523809519</c:v>
                </c:pt>
                <c:pt idx="477">
                  <c:v>25.814861904761901</c:v>
                </c:pt>
                <c:pt idx="478">
                  <c:v>25.803419047619041</c:v>
                </c:pt>
                <c:pt idx="479">
                  <c:v>25.791419047619044</c:v>
                </c:pt>
                <c:pt idx="480">
                  <c:v>25.78228571428571</c:v>
                </c:pt>
                <c:pt idx="481">
                  <c:v>25.772404761904756</c:v>
                </c:pt>
                <c:pt idx="482">
                  <c:v>25.769471428571425</c:v>
                </c:pt>
                <c:pt idx="483">
                  <c:v>25.764166666666661</c:v>
                </c:pt>
                <c:pt idx="484">
                  <c:v>25.760738095238089</c:v>
                </c:pt>
                <c:pt idx="485">
                  <c:v>25.756404761904758</c:v>
                </c:pt>
                <c:pt idx="486">
                  <c:v>25.75691904761905</c:v>
                </c:pt>
                <c:pt idx="487">
                  <c:v>25.759290476190479</c:v>
                </c:pt>
                <c:pt idx="488">
                  <c:v>25.763666666666662</c:v>
                </c:pt>
                <c:pt idx="489">
                  <c:v>25.769257142857143</c:v>
                </c:pt>
                <c:pt idx="490">
                  <c:v>25.777466666666669</c:v>
                </c:pt>
                <c:pt idx="491">
                  <c:v>25.784061904761909</c:v>
                </c:pt>
                <c:pt idx="492">
                  <c:v>25.790690476190477</c:v>
                </c:pt>
                <c:pt idx="493">
                  <c:v>25.799909523809522</c:v>
                </c:pt>
                <c:pt idx="494">
                  <c:v>25.809885714285716</c:v>
                </c:pt>
                <c:pt idx="495">
                  <c:v>25.81743333333333</c:v>
                </c:pt>
                <c:pt idx="496">
                  <c:v>25.827871428571424</c:v>
                </c:pt>
                <c:pt idx="497">
                  <c:v>25.834628571428567</c:v>
                </c:pt>
                <c:pt idx="498">
                  <c:v>25.842438095238087</c:v>
                </c:pt>
                <c:pt idx="499">
                  <c:v>25.846257142857137</c:v>
                </c:pt>
                <c:pt idx="500">
                  <c:v>25.850204761904759</c:v>
                </c:pt>
                <c:pt idx="501">
                  <c:v>25.855414285714282</c:v>
                </c:pt>
                <c:pt idx="502">
                  <c:v>25.86244285714286</c:v>
                </c:pt>
                <c:pt idx="503">
                  <c:v>25.868238095238098</c:v>
                </c:pt>
                <c:pt idx="504">
                  <c:v>25.879442857142855</c:v>
                </c:pt>
                <c:pt idx="505">
                  <c:v>25.891528571428573</c:v>
                </c:pt>
                <c:pt idx="506">
                  <c:v>25.905561904761903</c:v>
                </c:pt>
                <c:pt idx="507">
                  <c:v>25.912628571428574</c:v>
                </c:pt>
                <c:pt idx="508">
                  <c:v>25.916323809523803</c:v>
                </c:pt>
                <c:pt idx="509">
                  <c:v>25.921009523809524</c:v>
                </c:pt>
                <c:pt idx="510">
                  <c:v>25.925109523809521</c:v>
                </c:pt>
                <c:pt idx="511">
                  <c:v>25.926976190476189</c:v>
                </c:pt>
                <c:pt idx="512">
                  <c:v>25.927014285714286</c:v>
                </c:pt>
                <c:pt idx="513">
                  <c:v>25.920485714285718</c:v>
                </c:pt>
                <c:pt idx="514">
                  <c:v>25.918504761904767</c:v>
                </c:pt>
                <c:pt idx="515">
                  <c:v>25.913438095238103</c:v>
                </c:pt>
                <c:pt idx="516">
                  <c:v>25.909300000000009</c:v>
                </c:pt>
                <c:pt idx="517">
                  <c:v>25.900942857142862</c:v>
                </c:pt>
                <c:pt idx="518">
                  <c:v>25.889471428571433</c:v>
                </c:pt>
                <c:pt idx="519">
                  <c:v>25.878523809523813</c:v>
                </c:pt>
                <c:pt idx="520">
                  <c:v>25.870185714285714</c:v>
                </c:pt>
                <c:pt idx="521">
                  <c:v>25.866019047619044</c:v>
                </c:pt>
                <c:pt idx="522">
                  <c:v>25.859295238095235</c:v>
                </c:pt>
                <c:pt idx="523">
                  <c:v>25.846623809523802</c:v>
                </c:pt>
                <c:pt idx="524">
                  <c:v>25.82544285714285</c:v>
                </c:pt>
                <c:pt idx="525">
                  <c:v>25.800428571428565</c:v>
                </c:pt>
                <c:pt idx="526">
                  <c:v>25.774099999999994</c:v>
                </c:pt>
                <c:pt idx="527">
                  <c:v>25.747457142857137</c:v>
                </c:pt>
                <c:pt idx="528">
                  <c:v>25.723671428571421</c:v>
                </c:pt>
                <c:pt idx="529">
                  <c:v>25.70049523809524</c:v>
                </c:pt>
                <c:pt idx="530">
                  <c:v>25.675942857142857</c:v>
                </c:pt>
                <c:pt idx="531">
                  <c:v>25.64952380952381</c:v>
                </c:pt>
                <c:pt idx="532">
                  <c:v>25.623319047619052</c:v>
                </c:pt>
                <c:pt idx="533">
                  <c:v>25.599290476190475</c:v>
                </c:pt>
                <c:pt idx="534">
                  <c:v>25.581914285714284</c:v>
                </c:pt>
                <c:pt idx="535">
                  <c:v>25.565347619047625</c:v>
                </c:pt>
                <c:pt idx="536">
                  <c:v>25.551052380952385</c:v>
                </c:pt>
                <c:pt idx="537">
                  <c:v>25.540752380952387</c:v>
                </c:pt>
                <c:pt idx="538">
                  <c:v>25.531990476190479</c:v>
                </c:pt>
                <c:pt idx="539">
                  <c:v>25.529295238095241</c:v>
                </c:pt>
                <c:pt idx="540">
                  <c:v>25.5260380952381</c:v>
                </c:pt>
                <c:pt idx="541">
                  <c:v>25.520380952380954</c:v>
                </c:pt>
                <c:pt idx="542">
                  <c:v>25.507119047619046</c:v>
                </c:pt>
                <c:pt idx="543">
                  <c:v>25.496099999999998</c:v>
                </c:pt>
                <c:pt idx="544">
                  <c:v>25.487771428571428</c:v>
                </c:pt>
                <c:pt idx="545">
                  <c:v>25.478633333333331</c:v>
                </c:pt>
                <c:pt idx="546">
                  <c:v>25.478171428571425</c:v>
                </c:pt>
                <c:pt idx="547">
                  <c:v>25.476861904761904</c:v>
                </c:pt>
                <c:pt idx="548">
                  <c:v>25.479676190476187</c:v>
                </c:pt>
                <c:pt idx="549">
                  <c:v>25.488266666666668</c:v>
                </c:pt>
                <c:pt idx="550">
                  <c:v>25.502447619047615</c:v>
                </c:pt>
                <c:pt idx="551">
                  <c:v>25.519600000000001</c:v>
                </c:pt>
                <c:pt idx="552">
                  <c:v>25.535142857142858</c:v>
                </c:pt>
                <c:pt idx="553">
                  <c:v>25.556933333333333</c:v>
                </c:pt>
                <c:pt idx="554">
                  <c:v>25.578080952380951</c:v>
                </c:pt>
                <c:pt idx="555">
                  <c:v>25.592238095238095</c:v>
                </c:pt>
                <c:pt idx="556">
                  <c:v>25.604714285714287</c:v>
                </c:pt>
                <c:pt idx="557">
                  <c:v>25.61224285714286</c:v>
                </c:pt>
                <c:pt idx="558">
                  <c:v>25.615833333333335</c:v>
                </c:pt>
                <c:pt idx="559">
                  <c:v>25.626223809523815</c:v>
                </c:pt>
                <c:pt idx="560">
                  <c:v>25.628538095238095</c:v>
                </c:pt>
                <c:pt idx="561">
                  <c:v>25.63004761904762</c:v>
                </c:pt>
                <c:pt idx="562">
                  <c:v>25.631676190476192</c:v>
                </c:pt>
                <c:pt idx="563">
                  <c:v>25.6386380952381</c:v>
                </c:pt>
                <c:pt idx="564">
                  <c:v>25.649566666666665</c:v>
                </c:pt>
                <c:pt idx="565">
                  <c:v>25.658147619047625</c:v>
                </c:pt>
                <c:pt idx="566">
                  <c:v>25.673261904761901</c:v>
                </c:pt>
                <c:pt idx="567">
                  <c:v>25.676300000000001</c:v>
                </c:pt>
                <c:pt idx="568">
                  <c:v>25.678647619047617</c:v>
                </c:pt>
                <c:pt idx="569">
                  <c:v>25.672633333333341</c:v>
                </c:pt>
                <c:pt idx="570">
                  <c:v>25.659833333333331</c:v>
                </c:pt>
                <c:pt idx="571">
                  <c:v>25.640990476190478</c:v>
                </c:pt>
                <c:pt idx="572">
                  <c:v>25.61940952380953</c:v>
                </c:pt>
                <c:pt idx="573">
                  <c:v>25.601023809523813</c:v>
                </c:pt>
                <c:pt idx="574">
                  <c:v>25.569776190476194</c:v>
                </c:pt>
                <c:pt idx="575">
                  <c:v>25.535742857142857</c:v>
                </c:pt>
                <c:pt idx="576">
                  <c:v>25.504480952380952</c:v>
                </c:pt>
                <c:pt idx="577">
                  <c:v>25.468542857142854</c:v>
                </c:pt>
                <c:pt idx="578">
                  <c:v>25.438880952380952</c:v>
                </c:pt>
                <c:pt idx="579">
                  <c:v>25.405557142857138</c:v>
                </c:pt>
                <c:pt idx="580">
                  <c:v>25.367409523809517</c:v>
                </c:pt>
                <c:pt idx="581">
                  <c:v>25.334071428571427</c:v>
                </c:pt>
                <c:pt idx="582">
                  <c:v>25.298461904761901</c:v>
                </c:pt>
                <c:pt idx="583">
                  <c:v>25.26606666666666</c:v>
                </c:pt>
                <c:pt idx="584">
                  <c:v>25.234233333333332</c:v>
                </c:pt>
                <c:pt idx="585">
                  <c:v>25.201442857142855</c:v>
                </c:pt>
                <c:pt idx="586">
                  <c:v>25.168942857142856</c:v>
                </c:pt>
                <c:pt idx="587">
                  <c:v>25.136476190476191</c:v>
                </c:pt>
                <c:pt idx="588">
                  <c:v>25.112138095238098</c:v>
                </c:pt>
                <c:pt idx="589">
                  <c:v>25.086842857142862</c:v>
                </c:pt>
                <c:pt idx="590">
                  <c:v>25.06371428571429</c:v>
                </c:pt>
                <c:pt idx="591">
                  <c:v>25.042461904761904</c:v>
                </c:pt>
                <c:pt idx="592">
                  <c:v>25.022499999999997</c:v>
                </c:pt>
                <c:pt idx="593">
                  <c:v>25.002147619047623</c:v>
                </c:pt>
                <c:pt idx="594">
                  <c:v>24.981804761904765</c:v>
                </c:pt>
                <c:pt idx="595">
                  <c:v>24.966957142857144</c:v>
                </c:pt>
                <c:pt idx="596">
                  <c:v>24.953795238095239</c:v>
                </c:pt>
                <c:pt idx="597">
                  <c:v>24.94201428571429</c:v>
                </c:pt>
                <c:pt idx="598">
                  <c:v>24.938028571428575</c:v>
                </c:pt>
                <c:pt idx="599">
                  <c:v>24.931347619047621</c:v>
                </c:pt>
                <c:pt idx="600">
                  <c:v>24.925409523809527</c:v>
                </c:pt>
                <c:pt idx="601">
                  <c:v>24.916376190476193</c:v>
                </c:pt>
                <c:pt idx="602">
                  <c:v>24.904423809523813</c:v>
                </c:pt>
                <c:pt idx="603">
                  <c:v>24.897061904761909</c:v>
                </c:pt>
                <c:pt idx="604">
                  <c:v>24.885780952380951</c:v>
                </c:pt>
                <c:pt idx="605">
                  <c:v>24.874114285714285</c:v>
                </c:pt>
                <c:pt idx="606">
                  <c:v>24.857747619047618</c:v>
                </c:pt>
                <c:pt idx="607">
                  <c:v>24.840690476190474</c:v>
                </c:pt>
                <c:pt idx="608">
                  <c:v>24.818419047619052</c:v>
                </c:pt>
                <c:pt idx="609">
                  <c:v>24.790957142857142</c:v>
                </c:pt>
                <c:pt idx="610">
                  <c:v>24.765319047619045</c:v>
                </c:pt>
                <c:pt idx="611">
                  <c:v>24.745066666666666</c:v>
                </c:pt>
                <c:pt idx="612">
                  <c:v>24.726352380952378</c:v>
                </c:pt>
                <c:pt idx="613">
                  <c:v>24.705814285714286</c:v>
                </c:pt>
                <c:pt idx="614">
                  <c:v>24.684899999999999</c:v>
                </c:pt>
                <c:pt idx="615">
                  <c:v>24.665271428571426</c:v>
                </c:pt>
                <c:pt idx="616">
                  <c:v>24.647299999999994</c:v>
                </c:pt>
                <c:pt idx="617">
                  <c:v>24.627461904761905</c:v>
                </c:pt>
                <c:pt idx="618">
                  <c:v>24.6052</c:v>
                </c:pt>
                <c:pt idx="619">
                  <c:v>24.57638571428571</c:v>
                </c:pt>
                <c:pt idx="620">
                  <c:v>24.546561904761898</c:v>
                </c:pt>
                <c:pt idx="621">
                  <c:v>24.520828571428567</c:v>
                </c:pt>
                <c:pt idx="622">
                  <c:v>24.49887142857143</c:v>
                </c:pt>
                <c:pt idx="623">
                  <c:v>24.48286666666667</c:v>
                </c:pt>
                <c:pt idx="624">
                  <c:v>24.465095238095241</c:v>
                </c:pt>
                <c:pt idx="625">
                  <c:v>24.452938095238096</c:v>
                </c:pt>
                <c:pt idx="626">
                  <c:v>24.442047619047621</c:v>
                </c:pt>
                <c:pt idx="627">
                  <c:v>24.432804761904766</c:v>
                </c:pt>
                <c:pt idx="628">
                  <c:v>24.423299999999998</c:v>
                </c:pt>
                <c:pt idx="629">
                  <c:v>24.425123809523807</c:v>
                </c:pt>
                <c:pt idx="630">
                  <c:v>24.427338095238095</c:v>
                </c:pt>
                <c:pt idx="631">
                  <c:v>24.429347619047618</c:v>
                </c:pt>
                <c:pt idx="632">
                  <c:v>24.42567142857143</c:v>
                </c:pt>
                <c:pt idx="633">
                  <c:v>24.421604761904764</c:v>
                </c:pt>
                <c:pt idx="634">
                  <c:v>24.418600000000001</c:v>
                </c:pt>
                <c:pt idx="635">
                  <c:v>24.42084761904762</c:v>
                </c:pt>
                <c:pt idx="636">
                  <c:v>24.429928571428572</c:v>
                </c:pt>
                <c:pt idx="637">
                  <c:v>24.440695238095241</c:v>
                </c:pt>
                <c:pt idx="638">
                  <c:v>24.45475714285714</c:v>
                </c:pt>
                <c:pt idx="639">
                  <c:v>24.474461904761899</c:v>
                </c:pt>
                <c:pt idx="640">
                  <c:v>24.493799999999997</c:v>
                </c:pt>
                <c:pt idx="641">
                  <c:v>24.515980952380954</c:v>
                </c:pt>
                <c:pt idx="642">
                  <c:v>24.535466666666668</c:v>
                </c:pt>
                <c:pt idx="643">
                  <c:v>24.554076190476195</c:v>
                </c:pt>
                <c:pt idx="644">
                  <c:v>24.567242857142858</c:v>
                </c:pt>
                <c:pt idx="645">
                  <c:v>24.576252380952383</c:v>
                </c:pt>
                <c:pt idx="646">
                  <c:v>24.5824</c:v>
                </c:pt>
                <c:pt idx="647">
                  <c:v>24.581576190476191</c:v>
                </c:pt>
                <c:pt idx="648">
                  <c:v>24.581876190476187</c:v>
                </c:pt>
                <c:pt idx="649">
                  <c:v>24.579185714285718</c:v>
                </c:pt>
                <c:pt idx="650">
                  <c:v>24.566838095238101</c:v>
                </c:pt>
                <c:pt idx="651">
                  <c:v>24.555233333333334</c:v>
                </c:pt>
                <c:pt idx="652">
                  <c:v>24.548028571428571</c:v>
                </c:pt>
                <c:pt idx="653">
                  <c:v>24.552166666666668</c:v>
                </c:pt>
                <c:pt idx="654">
                  <c:v>24.555233333333334</c:v>
                </c:pt>
                <c:pt idx="655">
                  <c:v>24.565566666666665</c:v>
                </c:pt>
                <c:pt idx="656">
                  <c:v>24.583780952380955</c:v>
                </c:pt>
                <c:pt idx="657">
                  <c:v>24.580280952380956</c:v>
                </c:pt>
                <c:pt idx="658">
                  <c:v>24.576057142857138</c:v>
                </c:pt>
                <c:pt idx="659">
                  <c:v>24.562271428571432</c:v>
                </c:pt>
                <c:pt idx="660">
                  <c:v>24.554761904761911</c:v>
                </c:pt>
                <c:pt idx="661">
                  <c:v>24.542928571428575</c:v>
                </c:pt>
                <c:pt idx="662">
                  <c:v>24.530819047619048</c:v>
                </c:pt>
                <c:pt idx="663">
                  <c:v>24.516847619047624</c:v>
                </c:pt>
                <c:pt idx="664">
                  <c:v>24.503428571428579</c:v>
                </c:pt>
                <c:pt idx="665">
                  <c:v>24.494647619047619</c:v>
                </c:pt>
                <c:pt idx="666">
                  <c:v>24.493757142857145</c:v>
                </c:pt>
                <c:pt idx="667">
                  <c:v>24.499680952380952</c:v>
                </c:pt>
                <c:pt idx="668">
                  <c:v>24.509580952380951</c:v>
                </c:pt>
                <c:pt idx="669">
                  <c:v>24.523947619047618</c:v>
                </c:pt>
                <c:pt idx="670">
                  <c:v>24.538442857142854</c:v>
                </c:pt>
                <c:pt idx="671">
                  <c:v>24.555699999999995</c:v>
                </c:pt>
                <c:pt idx="672">
                  <c:v>24.573780952380947</c:v>
                </c:pt>
                <c:pt idx="673">
                  <c:v>24.588185714285707</c:v>
                </c:pt>
                <c:pt idx="674">
                  <c:v>24.59208095238095</c:v>
                </c:pt>
                <c:pt idx="675">
                  <c:v>24.595371428571429</c:v>
                </c:pt>
                <c:pt idx="676">
                  <c:v>24.589419047619046</c:v>
                </c:pt>
                <c:pt idx="677">
                  <c:v>24.573080952380948</c:v>
                </c:pt>
                <c:pt idx="678">
                  <c:v>24.568195238095239</c:v>
                </c:pt>
                <c:pt idx="679">
                  <c:v>24.560166666666667</c:v>
                </c:pt>
                <c:pt idx="680">
                  <c:v>24.560985714285714</c:v>
                </c:pt>
                <c:pt idx="681">
                  <c:v>24.542004761904764</c:v>
                </c:pt>
                <c:pt idx="682">
                  <c:v>24.524904761904764</c:v>
                </c:pt>
                <c:pt idx="683">
                  <c:v>24.502328571428578</c:v>
                </c:pt>
                <c:pt idx="684">
                  <c:v>24.482523809523812</c:v>
                </c:pt>
                <c:pt idx="685">
                  <c:v>24.464804761904762</c:v>
                </c:pt>
                <c:pt idx="686">
                  <c:v>24.445423809523806</c:v>
                </c:pt>
                <c:pt idx="687">
                  <c:v>24.417509523809525</c:v>
                </c:pt>
                <c:pt idx="688">
                  <c:v>24.377733333333332</c:v>
                </c:pt>
                <c:pt idx="689">
                  <c:v>24.340214285714289</c:v>
                </c:pt>
                <c:pt idx="690">
                  <c:v>24.295680952380955</c:v>
                </c:pt>
                <c:pt idx="691">
                  <c:v>24.249057142857144</c:v>
                </c:pt>
                <c:pt idx="692">
                  <c:v>24.20121428571429</c:v>
                </c:pt>
                <c:pt idx="693">
                  <c:v>24.146314285714286</c:v>
                </c:pt>
                <c:pt idx="694">
                  <c:v>24.093614285714288</c:v>
                </c:pt>
                <c:pt idx="695">
                  <c:v>24.044661904761909</c:v>
                </c:pt>
                <c:pt idx="696">
                  <c:v>24.00187142857143</c:v>
                </c:pt>
                <c:pt idx="697">
                  <c:v>23.966476190476197</c:v>
                </c:pt>
                <c:pt idx="698">
                  <c:v>23.932500000000008</c:v>
                </c:pt>
                <c:pt idx="699">
                  <c:v>23.89302857142858</c:v>
                </c:pt>
                <c:pt idx="700">
                  <c:v>23.854438095238102</c:v>
                </c:pt>
                <c:pt idx="701">
                  <c:v>23.809738095238099</c:v>
                </c:pt>
                <c:pt idx="702">
                  <c:v>23.777309523809532</c:v>
                </c:pt>
                <c:pt idx="703">
                  <c:v>23.748109523809525</c:v>
                </c:pt>
                <c:pt idx="704">
                  <c:v>23.727995238095239</c:v>
                </c:pt>
                <c:pt idx="705">
                  <c:v>23.711819047619048</c:v>
                </c:pt>
                <c:pt idx="706">
                  <c:v>23.691214285714285</c:v>
                </c:pt>
                <c:pt idx="707">
                  <c:v>23.669828571428575</c:v>
                </c:pt>
                <c:pt idx="708">
                  <c:v>23.654014285714283</c:v>
                </c:pt>
                <c:pt idx="709">
                  <c:v>23.63961904761905</c:v>
                </c:pt>
                <c:pt idx="710">
                  <c:v>23.624619047619049</c:v>
                </c:pt>
                <c:pt idx="711">
                  <c:v>23.60636666666667</c:v>
                </c:pt>
                <c:pt idx="712">
                  <c:v>23.59637142857143</c:v>
                </c:pt>
                <c:pt idx="713">
                  <c:v>23.589938095238097</c:v>
                </c:pt>
                <c:pt idx="714">
                  <c:v>23.587190476190479</c:v>
                </c:pt>
                <c:pt idx="715">
                  <c:v>23.583176190476191</c:v>
                </c:pt>
                <c:pt idx="716">
                  <c:v>23.574233333333336</c:v>
                </c:pt>
                <c:pt idx="717">
                  <c:v>23.559542857142858</c:v>
                </c:pt>
                <c:pt idx="718">
                  <c:v>23.544928571428571</c:v>
                </c:pt>
                <c:pt idx="719">
                  <c:v>23.525633333333332</c:v>
                </c:pt>
                <c:pt idx="720">
                  <c:v>23.508671428571425</c:v>
                </c:pt>
                <c:pt idx="721">
                  <c:v>23.498347619047617</c:v>
                </c:pt>
                <c:pt idx="722">
                  <c:v>23.502328571428571</c:v>
                </c:pt>
                <c:pt idx="723">
                  <c:v>23.506523809523809</c:v>
                </c:pt>
                <c:pt idx="724">
                  <c:v>23.513400000000001</c:v>
                </c:pt>
                <c:pt idx="725">
                  <c:v>23.517157142857144</c:v>
                </c:pt>
                <c:pt idx="726">
                  <c:v>23.523028571428572</c:v>
                </c:pt>
                <c:pt idx="727">
                  <c:v>23.530076190476194</c:v>
                </c:pt>
                <c:pt idx="728">
                  <c:v>23.53709523809524</c:v>
                </c:pt>
                <c:pt idx="729">
                  <c:v>23.54421428571429</c:v>
                </c:pt>
                <c:pt idx="730">
                  <c:v>23.560895238095242</c:v>
                </c:pt>
                <c:pt idx="731">
                  <c:v>23.574661904761911</c:v>
                </c:pt>
                <c:pt idx="732">
                  <c:v>23.586904761904766</c:v>
                </c:pt>
                <c:pt idx="733">
                  <c:v>23.604504761904767</c:v>
                </c:pt>
                <c:pt idx="734">
                  <c:v>23.620423809523814</c:v>
                </c:pt>
                <c:pt idx="735">
                  <c:v>23.638719047619048</c:v>
                </c:pt>
                <c:pt idx="736">
                  <c:v>23.65184285714286</c:v>
                </c:pt>
                <c:pt idx="737">
                  <c:v>23.669742857142857</c:v>
                </c:pt>
                <c:pt idx="738">
                  <c:v>23.684876190476196</c:v>
                </c:pt>
                <c:pt idx="739">
                  <c:v>23.689895238095243</c:v>
                </c:pt>
                <c:pt idx="740">
                  <c:v>23.698028571428573</c:v>
                </c:pt>
                <c:pt idx="741">
                  <c:v>23.707719047619047</c:v>
                </c:pt>
                <c:pt idx="742">
                  <c:v>23.713061904761908</c:v>
                </c:pt>
                <c:pt idx="743">
                  <c:v>23.712299999999999</c:v>
                </c:pt>
                <c:pt idx="744">
                  <c:v>23.715261904761906</c:v>
                </c:pt>
                <c:pt idx="745">
                  <c:v>23.719609523809527</c:v>
                </c:pt>
                <c:pt idx="746">
                  <c:v>23.723823809523815</c:v>
                </c:pt>
                <c:pt idx="747">
                  <c:v>23.719200000000004</c:v>
                </c:pt>
                <c:pt idx="748">
                  <c:v>23.7210380952381</c:v>
                </c:pt>
                <c:pt idx="749">
                  <c:v>23.724180952380955</c:v>
                </c:pt>
                <c:pt idx="750">
                  <c:v>23.720780952380956</c:v>
                </c:pt>
                <c:pt idx="751">
                  <c:v>23.705628571428573</c:v>
                </c:pt>
                <c:pt idx="752">
                  <c:v>23.690780952380955</c:v>
                </c:pt>
                <c:pt idx="753">
                  <c:v>23.68559047619048</c:v>
                </c:pt>
                <c:pt idx="754">
                  <c:v>23.677147619047624</c:v>
                </c:pt>
                <c:pt idx="755">
                  <c:v>23.673876190476193</c:v>
                </c:pt>
                <c:pt idx="756">
                  <c:v>23.664404761904763</c:v>
                </c:pt>
                <c:pt idx="757">
                  <c:v>23.661300000000001</c:v>
                </c:pt>
                <c:pt idx="758">
                  <c:v>23.654238095238092</c:v>
                </c:pt>
                <c:pt idx="759">
                  <c:v>23.651447619047619</c:v>
                </c:pt>
                <c:pt idx="760">
                  <c:v>23.652161904761904</c:v>
                </c:pt>
                <c:pt idx="761">
                  <c:v>23.653190476190474</c:v>
                </c:pt>
                <c:pt idx="762">
                  <c:v>23.656190476190474</c:v>
                </c:pt>
                <c:pt idx="763">
                  <c:v>23.654914285714284</c:v>
                </c:pt>
                <c:pt idx="764">
                  <c:v>23.648847619047618</c:v>
                </c:pt>
                <c:pt idx="765">
                  <c:v>23.636509523809519</c:v>
                </c:pt>
                <c:pt idx="766">
                  <c:v>23.623676190476186</c:v>
                </c:pt>
                <c:pt idx="767">
                  <c:v>23.60783809523809</c:v>
                </c:pt>
                <c:pt idx="768">
                  <c:v>23.592557142857142</c:v>
                </c:pt>
                <c:pt idx="769">
                  <c:v>23.578776190476187</c:v>
                </c:pt>
                <c:pt idx="770">
                  <c:v>23.566742857142852</c:v>
                </c:pt>
                <c:pt idx="771">
                  <c:v>23.558242857142858</c:v>
                </c:pt>
                <c:pt idx="772">
                  <c:v>23.55108095238095</c:v>
                </c:pt>
                <c:pt idx="773">
                  <c:v>23.547047619047618</c:v>
                </c:pt>
                <c:pt idx="774">
                  <c:v>23.535704761904761</c:v>
                </c:pt>
                <c:pt idx="775">
                  <c:v>23.514523809523808</c:v>
                </c:pt>
                <c:pt idx="776">
                  <c:v>23.483380952380951</c:v>
                </c:pt>
                <c:pt idx="777">
                  <c:v>23.460695238095237</c:v>
                </c:pt>
                <c:pt idx="778">
                  <c:v>23.440047619047622</c:v>
                </c:pt>
                <c:pt idx="779">
                  <c:v>23.420800000000003</c:v>
                </c:pt>
                <c:pt idx="780">
                  <c:v>23.400952380952383</c:v>
                </c:pt>
                <c:pt idx="781">
                  <c:v>23.382152380952384</c:v>
                </c:pt>
                <c:pt idx="782">
                  <c:v>23.367852380952382</c:v>
                </c:pt>
                <c:pt idx="783">
                  <c:v>23.356752380952383</c:v>
                </c:pt>
                <c:pt idx="784">
                  <c:v>23.348785714285711</c:v>
                </c:pt>
                <c:pt idx="785">
                  <c:v>23.344199999999997</c:v>
                </c:pt>
                <c:pt idx="786">
                  <c:v>23.340438095238095</c:v>
                </c:pt>
                <c:pt idx="787">
                  <c:v>23.33932857142857</c:v>
                </c:pt>
                <c:pt idx="788">
                  <c:v>23.339514285714287</c:v>
                </c:pt>
                <c:pt idx="789">
                  <c:v>23.343980952380953</c:v>
                </c:pt>
                <c:pt idx="790">
                  <c:v>23.338809523809527</c:v>
                </c:pt>
                <c:pt idx="791">
                  <c:v>23.332928571428575</c:v>
                </c:pt>
                <c:pt idx="792">
                  <c:v>23.33349047619048</c:v>
                </c:pt>
                <c:pt idx="793">
                  <c:v>23.3414380952381</c:v>
                </c:pt>
                <c:pt idx="794">
                  <c:v>23.362480952380956</c:v>
                </c:pt>
                <c:pt idx="795">
                  <c:v>23.419480952380955</c:v>
                </c:pt>
                <c:pt idx="796">
                  <c:v>23.472452380952383</c:v>
                </c:pt>
                <c:pt idx="797">
                  <c:v>23.521519047619048</c:v>
                </c:pt>
                <c:pt idx="798">
                  <c:v>23.575152380952382</c:v>
                </c:pt>
                <c:pt idx="799">
                  <c:v>23.636123809523809</c:v>
                </c:pt>
                <c:pt idx="800">
                  <c:v>23.697842857142856</c:v>
                </c:pt>
                <c:pt idx="801">
                  <c:v>23.76252380952381</c:v>
                </c:pt>
                <c:pt idx="802">
                  <c:v>23.821361904761904</c:v>
                </c:pt>
                <c:pt idx="803">
                  <c:v>23.867995238095236</c:v>
                </c:pt>
                <c:pt idx="804">
                  <c:v>23.910457142857144</c:v>
                </c:pt>
                <c:pt idx="805">
                  <c:v>23.961966666666665</c:v>
                </c:pt>
                <c:pt idx="806">
                  <c:v>24.020028571428572</c:v>
                </c:pt>
                <c:pt idx="807">
                  <c:v>24.0807</c:v>
                </c:pt>
                <c:pt idx="808">
                  <c:v>24.133166666666668</c:v>
                </c:pt>
                <c:pt idx="809">
                  <c:v>24.188323809523812</c:v>
                </c:pt>
                <c:pt idx="810">
                  <c:v>24.245338095238097</c:v>
                </c:pt>
                <c:pt idx="811">
                  <c:v>24.307933333333338</c:v>
                </c:pt>
                <c:pt idx="812">
                  <c:v>24.376433333333335</c:v>
                </c:pt>
                <c:pt idx="813">
                  <c:v>24.457395238095241</c:v>
                </c:pt>
                <c:pt idx="814">
                  <c:v>24.546614285714284</c:v>
                </c:pt>
                <c:pt idx="815">
                  <c:v>24.612538095238094</c:v>
                </c:pt>
                <c:pt idx="816">
                  <c:v>24.660714285714285</c:v>
                </c:pt>
                <c:pt idx="817">
                  <c:v>24.719461904761904</c:v>
                </c:pt>
                <c:pt idx="818">
                  <c:v>24.796999999999997</c:v>
                </c:pt>
                <c:pt idx="819">
                  <c:v>24.864199999999993</c:v>
                </c:pt>
                <c:pt idx="820">
                  <c:v>24.906504761904756</c:v>
                </c:pt>
                <c:pt idx="821">
                  <c:v>24.954914285714288</c:v>
                </c:pt>
                <c:pt idx="822">
                  <c:v>25.000352380952386</c:v>
                </c:pt>
                <c:pt idx="823">
                  <c:v>25.047928571428571</c:v>
                </c:pt>
                <c:pt idx="824">
                  <c:v>25.104357142857143</c:v>
                </c:pt>
                <c:pt idx="825">
                  <c:v>25.151933333333329</c:v>
                </c:pt>
                <c:pt idx="826">
                  <c:v>25.178004761904759</c:v>
                </c:pt>
                <c:pt idx="827">
                  <c:v>25.201338095238093</c:v>
                </c:pt>
                <c:pt idx="828">
                  <c:v>25.215447619047616</c:v>
                </c:pt>
                <c:pt idx="829">
                  <c:v>25.238052380952375</c:v>
                </c:pt>
                <c:pt idx="830">
                  <c:v>25.269933333333331</c:v>
                </c:pt>
                <c:pt idx="831">
                  <c:v>25.303495238095234</c:v>
                </c:pt>
                <c:pt idx="832">
                  <c:v>25.345585714285715</c:v>
                </c:pt>
                <c:pt idx="833">
                  <c:v>25.390699999999995</c:v>
                </c:pt>
                <c:pt idx="834">
                  <c:v>25.423314285714284</c:v>
                </c:pt>
                <c:pt idx="835">
                  <c:v>25.457752380952375</c:v>
                </c:pt>
                <c:pt idx="836">
                  <c:v>25.501395238095235</c:v>
                </c:pt>
                <c:pt idx="837">
                  <c:v>25.529085714285717</c:v>
                </c:pt>
                <c:pt idx="838">
                  <c:v>25.552580952380954</c:v>
                </c:pt>
                <c:pt idx="839">
                  <c:v>25.572761904761904</c:v>
                </c:pt>
                <c:pt idx="840">
                  <c:v>25.592276190476191</c:v>
                </c:pt>
                <c:pt idx="841">
                  <c:v>25.625290476190475</c:v>
                </c:pt>
                <c:pt idx="842">
                  <c:v>25.655209523809525</c:v>
                </c:pt>
                <c:pt idx="843">
                  <c:v>25.695428571428572</c:v>
                </c:pt>
                <c:pt idx="844">
                  <c:v>25.73446666666667</c:v>
                </c:pt>
                <c:pt idx="845">
                  <c:v>25.761600000000005</c:v>
                </c:pt>
                <c:pt idx="846">
                  <c:v>25.817442857142858</c:v>
                </c:pt>
                <c:pt idx="847">
                  <c:v>25.909590476190481</c:v>
                </c:pt>
                <c:pt idx="848">
                  <c:v>26.000495238095244</c:v>
                </c:pt>
                <c:pt idx="849">
                  <c:v>26.103419047619056</c:v>
                </c:pt>
                <c:pt idx="850">
                  <c:v>26.214304761904767</c:v>
                </c:pt>
                <c:pt idx="851">
                  <c:v>26.312180952380952</c:v>
                </c:pt>
                <c:pt idx="852">
                  <c:v>26.394376190476194</c:v>
                </c:pt>
                <c:pt idx="853">
                  <c:v>26.439171428571431</c:v>
                </c:pt>
                <c:pt idx="854">
                  <c:v>26.499971428571431</c:v>
                </c:pt>
                <c:pt idx="855">
                  <c:v>26.556161904761911</c:v>
                </c:pt>
                <c:pt idx="856">
                  <c:v>26.591219047619049</c:v>
                </c:pt>
                <c:pt idx="857">
                  <c:v>26.626090476190473</c:v>
                </c:pt>
                <c:pt idx="858">
                  <c:v>26.666147619047621</c:v>
                </c:pt>
                <c:pt idx="859">
                  <c:v>26.708738095238097</c:v>
                </c:pt>
                <c:pt idx="860">
                  <c:v>26.762638095238096</c:v>
                </c:pt>
                <c:pt idx="861">
                  <c:v>26.82736666666667</c:v>
                </c:pt>
                <c:pt idx="862">
                  <c:v>26.902761904761903</c:v>
                </c:pt>
                <c:pt idx="863">
                  <c:v>26.96009047619048</c:v>
                </c:pt>
                <c:pt idx="864">
                  <c:v>27.01096190476191</c:v>
                </c:pt>
                <c:pt idx="865">
                  <c:v>27.067133333333338</c:v>
                </c:pt>
                <c:pt idx="866">
                  <c:v>27.133095238095237</c:v>
                </c:pt>
                <c:pt idx="867">
                  <c:v>27.186895238095239</c:v>
                </c:pt>
                <c:pt idx="868">
                  <c:v>27.217609523809521</c:v>
                </c:pt>
                <c:pt idx="869">
                  <c:v>27.25008571428571</c:v>
                </c:pt>
                <c:pt idx="870">
                  <c:v>27.26588095238095</c:v>
                </c:pt>
                <c:pt idx="871">
                  <c:v>27.266147619047626</c:v>
                </c:pt>
                <c:pt idx="872">
                  <c:v>27.271852380952385</c:v>
                </c:pt>
                <c:pt idx="873">
                  <c:v>27.29604761904762</c:v>
                </c:pt>
                <c:pt idx="874">
                  <c:v>27.362614285714287</c:v>
                </c:pt>
                <c:pt idx="875">
                  <c:v>27.406352380952388</c:v>
                </c:pt>
                <c:pt idx="876">
                  <c:v>27.446442857142859</c:v>
                </c:pt>
                <c:pt idx="877">
                  <c:v>27.496109523809526</c:v>
                </c:pt>
                <c:pt idx="878">
                  <c:v>27.552309523809519</c:v>
                </c:pt>
                <c:pt idx="879">
                  <c:v>27.599938095238095</c:v>
                </c:pt>
                <c:pt idx="880">
                  <c:v>27.649414285714286</c:v>
                </c:pt>
                <c:pt idx="881">
                  <c:v>27.674519047619054</c:v>
                </c:pt>
                <c:pt idx="882">
                  <c:v>27.696452380952387</c:v>
                </c:pt>
                <c:pt idx="883">
                  <c:v>27.702990476190479</c:v>
                </c:pt>
                <c:pt idx="884">
                  <c:v>27.725723809523807</c:v>
                </c:pt>
                <c:pt idx="885">
                  <c:v>27.733509523809524</c:v>
                </c:pt>
                <c:pt idx="886">
                  <c:v>27.737785714285717</c:v>
                </c:pt>
                <c:pt idx="887">
                  <c:v>27.745795238095244</c:v>
                </c:pt>
                <c:pt idx="888">
                  <c:v>27.75358571428572</c:v>
                </c:pt>
                <c:pt idx="889">
                  <c:v>27.787000000000003</c:v>
                </c:pt>
                <c:pt idx="890">
                  <c:v>27.819123809523813</c:v>
                </c:pt>
                <c:pt idx="891">
                  <c:v>27.877247619047623</c:v>
                </c:pt>
                <c:pt idx="892">
                  <c:v>27.939971428571432</c:v>
                </c:pt>
                <c:pt idx="893">
                  <c:v>28.015409523809527</c:v>
                </c:pt>
                <c:pt idx="894">
                  <c:v>28.092742857142859</c:v>
                </c:pt>
                <c:pt idx="895">
                  <c:v>28.161290476190477</c:v>
                </c:pt>
                <c:pt idx="896">
                  <c:v>28.22676666666667</c:v>
                </c:pt>
                <c:pt idx="897">
                  <c:v>28.351142857142857</c:v>
                </c:pt>
                <c:pt idx="898">
                  <c:v>28.495928571428575</c:v>
                </c:pt>
                <c:pt idx="899">
                  <c:v>28.645023809523806</c:v>
                </c:pt>
                <c:pt idx="900">
                  <c:v>28.814419047619044</c:v>
                </c:pt>
                <c:pt idx="901">
                  <c:v>29.014923809523804</c:v>
                </c:pt>
                <c:pt idx="902">
                  <c:v>29.239095238095235</c:v>
                </c:pt>
                <c:pt idx="903">
                  <c:v>29.476119047619044</c:v>
                </c:pt>
                <c:pt idx="904">
                  <c:v>29.743152380952377</c:v>
                </c:pt>
                <c:pt idx="905">
                  <c:v>29.97300952380952</c:v>
                </c:pt>
                <c:pt idx="906">
                  <c:v>30.220542857142853</c:v>
                </c:pt>
                <c:pt idx="907">
                  <c:v>30.476385714285716</c:v>
                </c:pt>
                <c:pt idx="908">
                  <c:v>30.728399999999997</c:v>
                </c:pt>
                <c:pt idx="909">
                  <c:v>30.97900952380952</c:v>
                </c:pt>
                <c:pt idx="910">
                  <c:v>31.214595238095235</c:v>
                </c:pt>
                <c:pt idx="911">
                  <c:v>31.516919047619044</c:v>
                </c:pt>
                <c:pt idx="912">
                  <c:v>31.840857142857143</c:v>
                </c:pt>
                <c:pt idx="913">
                  <c:v>32.198152380952379</c:v>
                </c:pt>
                <c:pt idx="914">
                  <c:v>32.537352380952385</c:v>
                </c:pt>
                <c:pt idx="915">
                  <c:v>32.860376190476188</c:v>
                </c:pt>
                <c:pt idx="916">
                  <c:v>33.190333333333328</c:v>
                </c:pt>
                <c:pt idx="917">
                  <c:v>33.523104761904769</c:v>
                </c:pt>
                <c:pt idx="918">
                  <c:v>33.789423809523818</c:v>
                </c:pt>
                <c:pt idx="919">
                  <c:v>34.024204761904763</c:v>
                </c:pt>
                <c:pt idx="920">
                  <c:v>34.24371428571429</c:v>
                </c:pt>
                <c:pt idx="921">
                  <c:v>34.397938095238104</c:v>
                </c:pt>
                <c:pt idx="922">
                  <c:v>34.509571428571434</c:v>
                </c:pt>
                <c:pt idx="923">
                  <c:v>34.614571428571438</c:v>
                </c:pt>
                <c:pt idx="924">
                  <c:v>34.744380952380958</c:v>
                </c:pt>
                <c:pt idx="925">
                  <c:v>34.887776190476195</c:v>
                </c:pt>
                <c:pt idx="926">
                  <c:v>35.051966666666672</c:v>
                </c:pt>
                <c:pt idx="927">
                  <c:v>35.20800952380953</c:v>
                </c:pt>
                <c:pt idx="928">
                  <c:v>35.357190476190475</c:v>
                </c:pt>
                <c:pt idx="929">
                  <c:v>35.492542857142858</c:v>
                </c:pt>
                <c:pt idx="930">
                  <c:v>35.622276190476185</c:v>
                </c:pt>
                <c:pt idx="931">
                  <c:v>35.741561904761909</c:v>
                </c:pt>
                <c:pt idx="932">
                  <c:v>35.812023809523808</c:v>
                </c:pt>
                <c:pt idx="933">
                  <c:v>35.84968095238095</c:v>
                </c:pt>
                <c:pt idx="934">
                  <c:v>35.852142857142859</c:v>
                </c:pt>
                <c:pt idx="935">
                  <c:v>35.84075714285715</c:v>
                </c:pt>
                <c:pt idx="936">
                  <c:v>35.827609523809528</c:v>
                </c:pt>
                <c:pt idx="937">
                  <c:v>35.786842857142858</c:v>
                </c:pt>
                <c:pt idx="938">
                  <c:v>35.726680952380953</c:v>
                </c:pt>
                <c:pt idx="939">
                  <c:v>35.687090476190477</c:v>
                </c:pt>
                <c:pt idx="940">
                  <c:v>35.634857142857143</c:v>
                </c:pt>
                <c:pt idx="941">
                  <c:v>35.587547619047619</c:v>
                </c:pt>
                <c:pt idx="942">
                  <c:v>35.574761904761907</c:v>
                </c:pt>
                <c:pt idx="943">
                  <c:v>35.568214285714284</c:v>
                </c:pt>
                <c:pt idx="944">
                  <c:v>35.522619047619038</c:v>
                </c:pt>
                <c:pt idx="945">
                  <c:v>35.417309523809521</c:v>
                </c:pt>
                <c:pt idx="946">
                  <c:v>35.268580952380951</c:v>
                </c:pt>
                <c:pt idx="947">
                  <c:v>35.134371428571427</c:v>
                </c:pt>
                <c:pt idx="948">
                  <c:v>35.022504761904756</c:v>
                </c:pt>
                <c:pt idx="949">
                  <c:v>34.900666666666659</c:v>
                </c:pt>
                <c:pt idx="950">
                  <c:v>34.789671428571431</c:v>
                </c:pt>
                <c:pt idx="951">
                  <c:v>34.708295238095239</c:v>
                </c:pt>
                <c:pt idx="952">
                  <c:v>34.621757142857142</c:v>
                </c:pt>
                <c:pt idx="953">
                  <c:v>34.516100000000002</c:v>
                </c:pt>
                <c:pt idx="954">
                  <c:v>34.399823809523816</c:v>
                </c:pt>
                <c:pt idx="955">
                  <c:v>34.265590476190482</c:v>
                </c:pt>
                <c:pt idx="956">
                  <c:v>34.136276190476188</c:v>
                </c:pt>
                <c:pt idx="957">
                  <c:v>34.024209523809525</c:v>
                </c:pt>
                <c:pt idx="958">
                  <c:v>33.944433333333336</c:v>
                </c:pt>
                <c:pt idx="959">
                  <c:v>33.869052380952382</c:v>
                </c:pt>
                <c:pt idx="960">
                  <c:v>33.789838095238096</c:v>
                </c:pt>
                <c:pt idx="961">
                  <c:v>33.725776190476189</c:v>
                </c:pt>
                <c:pt idx="962">
                  <c:v>33.656723809523811</c:v>
                </c:pt>
                <c:pt idx="963">
                  <c:v>33.605242857142855</c:v>
                </c:pt>
                <c:pt idx="964">
                  <c:v>33.557533333333332</c:v>
                </c:pt>
                <c:pt idx="965">
                  <c:v>33.54065238095238</c:v>
                </c:pt>
                <c:pt idx="966">
                  <c:v>33.546085714285717</c:v>
                </c:pt>
                <c:pt idx="967">
                  <c:v>33.584223809523806</c:v>
                </c:pt>
                <c:pt idx="968">
                  <c:v>33.621704761904759</c:v>
                </c:pt>
                <c:pt idx="969">
                  <c:v>33.62446666666667</c:v>
                </c:pt>
                <c:pt idx="970">
                  <c:v>33.622176190476196</c:v>
                </c:pt>
                <c:pt idx="971">
                  <c:v>33.621085714285712</c:v>
                </c:pt>
                <c:pt idx="972">
                  <c:v>33.5991761904762</c:v>
                </c:pt>
                <c:pt idx="973">
                  <c:v>33.568028571428577</c:v>
                </c:pt>
                <c:pt idx="974">
                  <c:v>33.521761904761917</c:v>
                </c:pt>
                <c:pt idx="975">
                  <c:v>33.483838095238106</c:v>
                </c:pt>
                <c:pt idx="976">
                  <c:v>33.455509523809532</c:v>
                </c:pt>
                <c:pt idx="977">
                  <c:v>33.441890476190487</c:v>
                </c:pt>
                <c:pt idx="978">
                  <c:v>33.413676190476203</c:v>
                </c:pt>
                <c:pt idx="979">
                  <c:v>33.355357142857152</c:v>
                </c:pt>
                <c:pt idx="980">
                  <c:v>33.295752380952386</c:v>
                </c:pt>
                <c:pt idx="981">
                  <c:v>33.217333333333336</c:v>
                </c:pt>
                <c:pt idx="982">
                  <c:v>33.154542857142857</c:v>
                </c:pt>
                <c:pt idx="983">
                  <c:v>33.092209523809522</c:v>
                </c:pt>
                <c:pt idx="984">
                  <c:v>33.037028571428564</c:v>
                </c:pt>
                <c:pt idx="985">
                  <c:v>32.967095238095233</c:v>
                </c:pt>
                <c:pt idx="986">
                  <c:v>32.887723809523806</c:v>
                </c:pt>
                <c:pt idx="987">
                  <c:v>32.788747619047612</c:v>
                </c:pt>
                <c:pt idx="988">
                  <c:v>32.650438095238094</c:v>
                </c:pt>
                <c:pt idx="989">
                  <c:v>32.507195238095235</c:v>
                </c:pt>
                <c:pt idx="990">
                  <c:v>32.381561904761902</c:v>
                </c:pt>
                <c:pt idx="991">
                  <c:v>32.275176190476195</c:v>
                </c:pt>
                <c:pt idx="992">
                  <c:v>32.176866666666669</c:v>
                </c:pt>
                <c:pt idx="993">
                  <c:v>32.054533333333339</c:v>
                </c:pt>
                <c:pt idx="994">
                  <c:v>31.935247619047615</c:v>
                </c:pt>
                <c:pt idx="995">
                  <c:v>31.828490476190474</c:v>
                </c:pt>
                <c:pt idx="996">
                  <c:v>31.711628571428566</c:v>
                </c:pt>
                <c:pt idx="997">
                  <c:v>31.61934761904762</c:v>
                </c:pt>
                <c:pt idx="998">
                  <c:v>31.514757142857142</c:v>
                </c:pt>
                <c:pt idx="999">
                  <c:v>31.433023809523814</c:v>
                </c:pt>
                <c:pt idx="1000">
                  <c:v>31.371609523809525</c:v>
                </c:pt>
                <c:pt idx="1001">
                  <c:v>31.307133333333333</c:v>
                </c:pt>
                <c:pt idx="1002">
                  <c:v>31.2561</c:v>
                </c:pt>
                <c:pt idx="1003">
                  <c:v>31.207866666666664</c:v>
                </c:pt>
                <c:pt idx="1004">
                  <c:v>31.17161904761905</c:v>
                </c:pt>
                <c:pt idx="1005">
                  <c:v>31.116276190476189</c:v>
                </c:pt>
                <c:pt idx="1006">
                  <c:v>31.075799999999997</c:v>
                </c:pt>
                <c:pt idx="1007">
                  <c:v>31.044999999999998</c:v>
                </c:pt>
                <c:pt idx="1008">
                  <c:v>31.034628571428566</c:v>
                </c:pt>
                <c:pt idx="1009">
                  <c:v>31.052566666666664</c:v>
                </c:pt>
                <c:pt idx="1010">
                  <c:v>31.056609523809524</c:v>
                </c:pt>
                <c:pt idx="1011">
                  <c:v>31.059333333333338</c:v>
                </c:pt>
                <c:pt idx="1012">
                  <c:v>31.056180952380952</c:v>
                </c:pt>
                <c:pt idx="1013">
                  <c:v>31.054490476190466</c:v>
                </c:pt>
                <c:pt idx="1014">
                  <c:v>31.057071428571426</c:v>
                </c:pt>
                <c:pt idx="1015">
                  <c:v>31.078323809523805</c:v>
                </c:pt>
                <c:pt idx="1016">
                  <c:v>31.097042857142853</c:v>
                </c:pt>
                <c:pt idx="1017">
                  <c:v>31.13204285714286</c:v>
                </c:pt>
                <c:pt idx="1018">
                  <c:v>31.157642857142854</c:v>
                </c:pt>
                <c:pt idx="1019">
                  <c:v>31.194671428571432</c:v>
                </c:pt>
                <c:pt idx="1020">
                  <c:v>31.22832857142857</c:v>
                </c:pt>
                <c:pt idx="1021">
                  <c:v>31.25804761904762</c:v>
                </c:pt>
                <c:pt idx="1022">
                  <c:v>31.310790476190476</c:v>
                </c:pt>
                <c:pt idx="1023">
                  <c:v>31.413042857142859</c:v>
                </c:pt>
                <c:pt idx="1024">
                  <c:v>31.477442857142858</c:v>
                </c:pt>
                <c:pt idx="1025">
                  <c:v>31.512133333333342</c:v>
                </c:pt>
                <c:pt idx="1026">
                  <c:v>31.539019047619053</c:v>
                </c:pt>
                <c:pt idx="1027">
                  <c:v>31.571585714285717</c:v>
                </c:pt>
                <c:pt idx="1028">
                  <c:v>31.582023809523815</c:v>
                </c:pt>
                <c:pt idx="1029">
                  <c:v>31.579085714285714</c:v>
                </c:pt>
                <c:pt idx="1030">
                  <c:v>31.555371428571426</c:v>
                </c:pt>
                <c:pt idx="1031">
                  <c:v>31.552490476190471</c:v>
                </c:pt>
                <c:pt idx="1032">
                  <c:v>31.549323809523809</c:v>
                </c:pt>
                <c:pt idx="1033">
                  <c:v>31.531576190476191</c:v>
                </c:pt>
                <c:pt idx="1034">
                  <c:v>31.500752380952388</c:v>
                </c:pt>
                <c:pt idx="1035">
                  <c:v>31.518738095238106</c:v>
                </c:pt>
                <c:pt idx="1036">
                  <c:v>31.545647619047621</c:v>
                </c:pt>
                <c:pt idx="1037">
                  <c:v>31.546985714285722</c:v>
                </c:pt>
                <c:pt idx="1038">
                  <c:v>31.54671428571428</c:v>
                </c:pt>
                <c:pt idx="1039">
                  <c:v>31.529290476190475</c:v>
                </c:pt>
                <c:pt idx="1040">
                  <c:v>31.513247619047622</c:v>
                </c:pt>
                <c:pt idx="1041">
                  <c:v>31.48465238095239</c:v>
                </c:pt>
                <c:pt idx="1042">
                  <c:v>31.468438095238099</c:v>
                </c:pt>
                <c:pt idx="1043">
                  <c:v>31.450104761904765</c:v>
                </c:pt>
                <c:pt idx="1044">
                  <c:v>31.387628571428568</c:v>
                </c:pt>
                <c:pt idx="1045">
                  <c:v>31.396457142857138</c:v>
                </c:pt>
                <c:pt idx="1046">
                  <c:v>31.401157142857144</c:v>
                </c:pt>
                <c:pt idx="1047">
                  <c:v>31.402504761904765</c:v>
                </c:pt>
                <c:pt idx="1048">
                  <c:v>31.426490476190484</c:v>
                </c:pt>
                <c:pt idx="1049">
                  <c:v>31.452461904761918</c:v>
                </c:pt>
                <c:pt idx="1050">
                  <c:v>31.487700000000007</c:v>
                </c:pt>
                <c:pt idx="1051">
                  <c:v>31.512585714285716</c:v>
                </c:pt>
                <c:pt idx="1052">
                  <c:v>31.553933333333333</c:v>
                </c:pt>
                <c:pt idx="1053">
                  <c:v>31.573799999999995</c:v>
                </c:pt>
                <c:pt idx="1054">
                  <c:v>31.611799999999988</c:v>
                </c:pt>
                <c:pt idx="1055">
                  <c:v>31.647876190476193</c:v>
                </c:pt>
                <c:pt idx="1056">
                  <c:v>31.658557142857138</c:v>
                </c:pt>
                <c:pt idx="1057">
                  <c:v>31.649661904761913</c:v>
                </c:pt>
                <c:pt idx="1058">
                  <c:v>31.682347619047619</c:v>
                </c:pt>
                <c:pt idx="1059">
                  <c:v>31.707676190476192</c:v>
                </c:pt>
                <c:pt idx="1060">
                  <c:v>31.751704761904762</c:v>
                </c:pt>
                <c:pt idx="1061">
                  <c:v>31.781957142857145</c:v>
                </c:pt>
                <c:pt idx="1062">
                  <c:v>31.802185714285717</c:v>
                </c:pt>
                <c:pt idx="1063">
                  <c:v>31.79659047619047</c:v>
                </c:pt>
                <c:pt idx="1064">
                  <c:v>31.783499999999993</c:v>
                </c:pt>
                <c:pt idx="1065">
                  <c:v>31.754809523809524</c:v>
                </c:pt>
                <c:pt idx="1066">
                  <c:v>31.668738095238091</c:v>
                </c:pt>
                <c:pt idx="1067">
                  <c:v>31.601066666666664</c:v>
                </c:pt>
                <c:pt idx="1068">
                  <c:v>31.560071428571426</c:v>
                </c:pt>
                <c:pt idx="1069">
                  <c:v>31.49826666666667</c:v>
                </c:pt>
                <c:pt idx="1070">
                  <c:v>31.435790476190483</c:v>
                </c:pt>
                <c:pt idx="1071">
                  <c:v>31.362885714285717</c:v>
                </c:pt>
                <c:pt idx="1072">
                  <c:v>31.304471428571436</c:v>
                </c:pt>
                <c:pt idx="1073">
                  <c:v>31.229557142857146</c:v>
                </c:pt>
                <c:pt idx="1074">
                  <c:v>31.166895238095247</c:v>
                </c:pt>
                <c:pt idx="1075">
                  <c:v>31.093404761904768</c:v>
                </c:pt>
                <c:pt idx="1076">
                  <c:v>31.029933333333339</c:v>
                </c:pt>
                <c:pt idx="1077">
                  <c:v>30.958338095238094</c:v>
                </c:pt>
                <c:pt idx="1078">
                  <c:v>30.893090476190483</c:v>
                </c:pt>
                <c:pt idx="1079">
                  <c:v>30.809876190476189</c:v>
                </c:pt>
                <c:pt idx="1080">
                  <c:v>30.725799999999996</c:v>
                </c:pt>
                <c:pt idx="1081">
                  <c:v>30.634804761904757</c:v>
                </c:pt>
                <c:pt idx="1082">
                  <c:v>30.55652380952381</c:v>
                </c:pt>
                <c:pt idx="1083">
                  <c:v>30.483776190476185</c:v>
                </c:pt>
                <c:pt idx="1084">
                  <c:v>30.407699999999998</c:v>
                </c:pt>
                <c:pt idx="1085">
                  <c:v>30.331819047619049</c:v>
                </c:pt>
                <c:pt idx="1086">
                  <c:v>30.260123809523801</c:v>
                </c:pt>
                <c:pt idx="1087">
                  <c:v>30.199357142857139</c:v>
                </c:pt>
                <c:pt idx="1088">
                  <c:v>30.145542857142853</c:v>
                </c:pt>
                <c:pt idx="1089">
                  <c:v>30.080904761904765</c:v>
                </c:pt>
                <c:pt idx="1090">
                  <c:v>30.008314285714295</c:v>
                </c:pt>
                <c:pt idx="1091">
                  <c:v>29.947071428571423</c:v>
                </c:pt>
                <c:pt idx="1092">
                  <c:v>29.896595238095237</c:v>
                </c:pt>
                <c:pt idx="1093">
                  <c:v>29.848066666666661</c:v>
                </c:pt>
                <c:pt idx="1094">
                  <c:v>29.791876190476192</c:v>
                </c:pt>
                <c:pt idx="1095">
                  <c:v>29.740714285714279</c:v>
                </c:pt>
                <c:pt idx="1096">
                  <c:v>29.697161904761899</c:v>
                </c:pt>
                <c:pt idx="1097">
                  <c:v>29.646328571428565</c:v>
                </c:pt>
                <c:pt idx="1098">
                  <c:v>29.589342857142853</c:v>
                </c:pt>
                <c:pt idx="1099">
                  <c:v>29.533147619047625</c:v>
                </c:pt>
                <c:pt idx="1100">
                  <c:v>29.489466666666669</c:v>
                </c:pt>
                <c:pt idx="1101">
                  <c:v>29.457819047619051</c:v>
                </c:pt>
                <c:pt idx="1102">
                  <c:v>29.409566666666667</c:v>
                </c:pt>
                <c:pt idx="1103">
                  <c:v>29.365300000000005</c:v>
                </c:pt>
                <c:pt idx="1104">
                  <c:v>29.32507142857143</c:v>
                </c:pt>
                <c:pt idx="1105">
                  <c:v>29.291776190476192</c:v>
                </c:pt>
                <c:pt idx="1106">
                  <c:v>29.255285714285712</c:v>
                </c:pt>
                <c:pt idx="1107">
                  <c:v>29.217671428571425</c:v>
                </c:pt>
                <c:pt idx="1108">
                  <c:v>29.176247619047611</c:v>
                </c:pt>
                <c:pt idx="1109">
                  <c:v>29.133685714285711</c:v>
                </c:pt>
                <c:pt idx="1110">
                  <c:v>29.093961904761905</c:v>
                </c:pt>
                <c:pt idx="1111">
                  <c:v>29.063933333333335</c:v>
                </c:pt>
                <c:pt idx="1112">
                  <c:v>29.032976190476191</c:v>
                </c:pt>
                <c:pt idx="1113">
                  <c:v>29.001961904761906</c:v>
                </c:pt>
                <c:pt idx="1114">
                  <c:v>28.971533333333326</c:v>
                </c:pt>
                <c:pt idx="1115">
                  <c:v>28.950333333333326</c:v>
                </c:pt>
                <c:pt idx="1116">
                  <c:v>28.935633333333335</c:v>
                </c:pt>
                <c:pt idx="1117">
                  <c:v>28.921957142857142</c:v>
                </c:pt>
                <c:pt idx="1118">
                  <c:v>28.914709523809524</c:v>
                </c:pt>
                <c:pt idx="1119">
                  <c:v>28.907595238095237</c:v>
                </c:pt>
                <c:pt idx="1120">
                  <c:v>28.900771428571428</c:v>
                </c:pt>
                <c:pt idx="1121">
                  <c:v>28.931390476190472</c:v>
                </c:pt>
                <c:pt idx="1122">
                  <c:v>28.918276190476192</c:v>
                </c:pt>
                <c:pt idx="1123">
                  <c:v>28.924385714285719</c:v>
                </c:pt>
                <c:pt idx="1124">
                  <c:v>28.917795238095238</c:v>
                </c:pt>
                <c:pt idx="1125">
                  <c:v>28.918223809523813</c:v>
                </c:pt>
                <c:pt idx="1126">
                  <c:v>28.921314285714288</c:v>
                </c:pt>
                <c:pt idx="1127">
                  <c:v>28.945433333333334</c:v>
                </c:pt>
                <c:pt idx="1128">
                  <c:v>29.008966666666662</c:v>
                </c:pt>
                <c:pt idx="1129">
                  <c:v>29.105019047619045</c:v>
                </c:pt>
                <c:pt idx="1130">
                  <c:v>29.196738095238093</c:v>
                </c:pt>
                <c:pt idx="1131">
                  <c:v>29.270099999999999</c:v>
                </c:pt>
                <c:pt idx="1132">
                  <c:v>29.327890476190472</c:v>
                </c:pt>
                <c:pt idx="1133">
                  <c:v>29.394428571428566</c:v>
                </c:pt>
                <c:pt idx="1134">
                  <c:v>29.46685714285714</c:v>
                </c:pt>
                <c:pt idx="1135">
                  <c:v>29.548900000000003</c:v>
                </c:pt>
                <c:pt idx="1136">
                  <c:v>29.64284285714286</c:v>
                </c:pt>
                <c:pt idx="1137">
                  <c:v>29.723676190476194</c:v>
                </c:pt>
                <c:pt idx="1138">
                  <c:v>29.80202380952381</c:v>
                </c:pt>
                <c:pt idx="1139">
                  <c:v>29.880719047619053</c:v>
                </c:pt>
                <c:pt idx="1140">
                  <c:v>29.934923809523813</c:v>
                </c:pt>
                <c:pt idx="1141">
                  <c:v>29.961185714285719</c:v>
                </c:pt>
                <c:pt idx="1142">
                  <c:v>29.950580952380953</c:v>
                </c:pt>
                <c:pt idx="1143">
                  <c:v>29.987742857142855</c:v>
                </c:pt>
                <c:pt idx="1144">
                  <c:v>30.038557142857144</c:v>
                </c:pt>
                <c:pt idx="1145">
                  <c:v>30.092323809523812</c:v>
                </c:pt>
                <c:pt idx="1146">
                  <c:v>30.101161904761906</c:v>
                </c:pt>
                <c:pt idx="1147">
                  <c:v>30.109709523809524</c:v>
                </c:pt>
                <c:pt idx="1148">
                  <c:v>30.11536666666667</c:v>
                </c:pt>
                <c:pt idx="1149">
                  <c:v>30.079461904761903</c:v>
                </c:pt>
                <c:pt idx="1150">
                  <c:v>30.02251428571428</c:v>
                </c:pt>
                <c:pt idx="1151">
                  <c:v>29.973442857142853</c:v>
                </c:pt>
                <c:pt idx="1152">
                  <c:v>29.94047619047619</c:v>
                </c:pt>
                <c:pt idx="1153">
                  <c:v>29.923619047619052</c:v>
                </c:pt>
                <c:pt idx="1154">
                  <c:v>29.908419047619049</c:v>
                </c:pt>
                <c:pt idx="1155">
                  <c:v>29.886895238095242</c:v>
                </c:pt>
                <c:pt idx="1156">
                  <c:v>29.87048571428571</c:v>
                </c:pt>
                <c:pt idx="1157">
                  <c:v>29.851195238095233</c:v>
                </c:pt>
                <c:pt idx="1158">
                  <c:v>29.838776190476189</c:v>
                </c:pt>
                <c:pt idx="1159">
                  <c:v>29.834928571428566</c:v>
                </c:pt>
                <c:pt idx="1160">
                  <c:v>29.831619047619046</c:v>
                </c:pt>
                <c:pt idx="1161">
                  <c:v>29.85401904761904</c:v>
                </c:pt>
                <c:pt idx="1162">
                  <c:v>29.890038095238094</c:v>
                </c:pt>
                <c:pt idx="1163">
                  <c:v>29.903499999999998</c:v>
                </c:pt>
                <c:pt idx="1164">
                  <c:v>29.910942857142853</c:v>
                </c:pt>
                <c:pt idx="1165">
                  <c:v>29.921533333333329</c:v>
                </c:pt>
                <c:pt idx="1166">
                  <c:v>29.937280952380949</c:v>
                </c:pt>
                <c:pt idx="1167">
                  <c:v>29.982290476190478</c:v>
                </c:pt>
                <c:pt idx="1168">
                  <c:v>30.023661904761909</c:v>
                </c:pt>
                <c:pt idx="1169">
                  <c:v>30.046690476190481</c:v>
                </c:pt>
                <c:pt idx="1170">
                  <c:v>30.08143333333334</c:v>
                </c:pt>
                <c:pt idx="1171">
                  <c:v>30.112880952380948</c:v>
                </c:pt>
                <c:pt idx="1172">
                  <c:v>30.137704761904761</c:v>
                </c:pt>
                <c:pt idx="1173">
                  <c:v>30.159499999999998</c:v>
                </c:pt>
                <c:pt idx="1174">
                  <c:v>30.179485714285711</c:v>
                </c:pt>
                <c:pt idx="1175">
                  <c:v>30.198647619047613</c:v>
                </c:pt>
                <c:pt idx="1176">
                  <c:v>30.212223809523802</c:v>
                </c:pt>
                <c:pt idx="1177">
                  <c:v>30.210199999999993</c:v>
                </c:pt>
                <c:pt idx="1178">
                  <c:v>30.197114285714282</c:v>
                </c:pt>
                <c:pt idx="1179">
                  <c:v>30.180747619047619</c:v>
                </c:pt>
                <c:pt idx="1180">
                  <c:v>30.16012380952381</c:v>
                </c:pt>
                <c:pt idx="1181">
                  <c:v>30.138538095238097</c:v>
                </c:pt>
                <c:pt idx="1182">
                  <c:v>30.110652380952377</c:v>
                </c:pt>
                <c:pt idx="1183">
                  <c:v>30.093447619047613</c:v>
                </c:pt>
                <c:pt idx="1184">
                  <c:v>30.091480952380941</c:v>
                </c:pt>
                <c:pt idx="1185">
                  <c:v>30.079314285714283</c:v>
                </c:pt>
                <c:pt idx="1186">
                  <c:v>30.043995238095238</c:v>
                </c:pt>
                <c:pt idx="1187">
                  <c:v>29.996552380952387</c:v>
                </c:pt>
                <c:pt idx="1188">
                  <c:v>29.949704761904762</c:v>
                </c:pt>
                <c:pt idx="1189">
                  <c:v>29.906328571428567</c:v>
                </c:pt>
                <c:pt idx="1190">
                  <c:v>29.872980952380949</c:v>
                </c:pt>
                <c:pt idx="1191">
                  <c:v>29.826942857142853</c:v>
                </c:pt>
                <c:pt idx="1192">
                  <c:v>29.779399999999999</c:v>
                </c:pt>
                <c:pt idx="1193">
                  <c:v>29.73839523809524</c:v>
                </c:pt>
                <c:pt idx="1194">
                  <c:v>29.708052380952374</c:v>
                </c:pt>
                <c:pt idx="1195">
                  <c:v>29.677428571428567</c:v>
                </c:pt>
                <c:pt idx="1196">
                  <c:v>29.650066666666664</c:v>
                </c:pt>
                <c:pt idx="1197">
                  <c:v>29.632271428571428</c:v>
                </c:pt>
                <c:pt idx="1198">
                  <c:v>29.606657142857145</c:v>
                </c:pt>
                <c:pt idx="1199">
                  <c:v>29.587233333333334</c:v>
                </c:pt>
                <c:pt idx="1200">
                  <c:v>29.559395238095238</c:v>
                </c:pt>
                <c:pt idx="1201">
                  <c:v>29.538709523809519</c:v>
                </c:pt>
                <c:pt idx="1202">
                  <c:v>29.513066666666667</c:v>
                </c:pt>
                <c:pt idx="1203">
                  <c:v>29.484752380952379</c:v>
                </c:pt>
                <c:pt idx="1204">
                  <c:v>29.455609523809525</c:v>
                </c:pt>
                <c:pt idx="1205">
                  <c:v>29.427276190476192</c:v>
                </c:pt>
                <c:pt idx="1206">
                  <c:v>29.405566666666665</c:v>
                </c:pt>
                <c:pt idx="1207">
                  <c:v>29.390109523809521</c:v>
                </c:pt>
                <c:pt idx="1208">
                  <c:v>29.380761904761904</c:v>
                </c:pt>
                <c:pt idx="1209">
                  <c:v>29.359480952380959</c:v>
                </c:pt>
                <c:pt idx="1210">
                  <c:v>29.344914285714292</c:v>
                </c:pt>
                <c:pt idx="1211">
                  <c:v>29.326828571428575</c:v>
                </c:pt>
                <c:pt idx="1212">
                  <c:v>29.314366666666668</c:v>
                </c:pt>
                <c:pt idx="1213">
                  <c:v>29.305328571428568</c:v>
                </c:pt>
                <c:pt idx="1214">
                  <c:v>29.302490476190481</c:v>
                </c:pt>
                <c:pt idx="1215">
                  <c:v>29.292928571428575</c:v>
                </c:pt>
                <c:pt idx="1216">
                  <c:v>29.274828571428571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2-4E0C-868A-F77EFD340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91472"/>
        <c:axId val="468791800"/>
      </c:barChart>
      <c:catAx>
        <c:axId val="468791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8791800"/>
        <c:crosses val="autoZero"/>
        <c:auto val="1"/>
        <c:lblAlgn val="ctr"/>
        <c:lblOffset val="100"/>
        <c:noMultiLvlLbl val="0"/>
      </c:catAx>
      <c:valAx>
        <c:axId val="46879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879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Месяц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гистрограммы!$K$2:$K$11</c:f>
              <c:strCache>
                <c:ptCount val="10"/>
                <c:pt idx="0">
                  <c:v>от -0,13 до -0,104</c:v>
                </c:pt>
                <c:pt idx="1">
                  <c:v>от -0,104 до -0,078</c:v>
                </c:pt>
                <c:pt idx="2">
                  <c:v>от -0,078 до -0,052</c:v>
                </c:pt>
                <c:pt idx="3">
                  <c:v>от -0,052 до -0,026</c:v>
                </c:pt>
                <c:pt idx="4">
                  <c:v>от -0,026 до 0</c:v>
                </c:pt>
                <c:pt idx="5">
                  <c:v>от 0 до 0,026</c:v>
                </c:pt>
                <c:pt idx="6">
                  <c:v>от 0,026 до 0,052</c:v>
                </c:pt>
                <c:pt idx="7">
                  <c:v>от 0,052 до 0,078</c:v>
                </c:pt>
                <c:pt idx="8">
                  <c:v>от 0,078 до 0,104</c:v>
                </c:pt>
                <c:pt idx="9">
                  <c:v>от 0,104 до 0,13</c:v>
                </c:pt>
              </c:strCache>
            </c:strRef>
          </c:cat>
          <c:val>
            <c:numRef>
              <c:f>гистрограммы!$L$2:$L$11</c:f>
              <c:numCache>
                <c:formatCode>General</c:formatCode>
                <c:ptCount val="10"/>
                <c:pt idx="0">
                  <c:v>11</c:v>
                </c:pt>
                <c:pt idx="1">
                  <c:v>34</c:v>
                </c:pt>
                <c:pt idx="2">
                  <c:v>82</c:v>
                </c:pt>
                <c:pt idx="3">
                  <c:v>70</c:v>
                </c:pt>
                <c:pt idx="4">
                  <c:v>243</c:v>
                </c:pt>
                <c:pt idx="5">
                  <c:v>237</c:v>
                </c:pt>
                <c:pt idx="6">
                  <c:v>197</c:v>
                </c:pt>
                <c:pt idx="7">
                  <c:v>74</c:v>
                </c:pt>
                <c:pt idx="8">
                  <c:v>33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2-4FC6-90BE-E26A0C6B3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813440"/>
        <c:axId val="304814424"/>
      </c:barChart>
      <c:catAx>
        <c:axId val="30481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4814424"/>
        <c:crosses val="autoZero"/>
        <c:auto val="1"/>
        <c:lblAlgn val="ctr"/>
        <c:lblOffset val="100"/>
        <c:noMultiLvlLbl val="0"/>
      </c:catAx>
      <c:valAx>
        <c:axId val="30481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4813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4 месяца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гистрограммы!$M$2:$M$11</c:f>
              <c:strCache>
                <c:ptCount val="10"/>
                <c:pt idx="0">
                  <c:v>от -0,8 до -0,63</c:v>
                </c:pt>
                <c:pt idx="1">
                  <c:v>от -0,63 до -0,46</c:v>
                </c:pt>
                <c:pt idx="2">
                  <c:v>от -0,46 до -0,29</c:v>
                </c:pt>
                <c:pt idx="3">
                  <c:v>от -0,29 до -0,12</c:v>
                </c:pt>
                <c:pt idx="4">
                  <c:v>от -0,12 до 0,05</c:v>
                </c:pt>
                <c:pt idx="5">
                  <c:v>от 0,05 до 0,22</c:v>
                </c:pt>
                <c:pt idx="6">
                  <c:v>от 0,22 до 0,39</c:v>
                </c:pt>
                <c:pt idx="7">
                  <c:v>от 0,39 до 0,56</c:v>
                </c:pt>
                <c:pt idx="8">
                  <c:v>от 0,56 до 0,73</c:v>
                </c:pt>
                <c:pt idx="9">
                  <c:v>от 0,73 до 0,9</c:v>
                </c:pt>
              </c:strCache>
            </c:strRef>
          </c:cat>
          <c:val>
            <c:numRef>
              <c:f>гистрограммы!$N$2:$N$11</c:f>
              <c:numCache>
                <c:formatCode>General</c:formatCode>
                <c:ptCount val="10"/>
                <c:pt idx="0">
                  <c:v>3</c:v>
                </c:pt>
                <c:pt idx="1">
                  <c:v>38</c:v>
                </c:pt>
                <c:pt idx="2">
                  <c:v>97</c:v>
                </c:pt>
                <c:pt idx="3">
                  <c:v>182</c:v>
                </c:pt>
                <c:pt idx="4">
                  <c:v>307</c:v>
                </c:pt>
                <c:pt idx="5">
                  <c:v>200</c:v>
                </c:pt>
                <c:pt idx="6">
                  <c:v>123</c:v>
                </c:pt>
                <c:pt idx="7">
                  <c:v>74</c:v>
                </c:pt>
                <c:pt idx="8">
                  <c:v>14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C-4E1D-9AC0-8E74525D2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813768"/>
        <c:axId val="304817048"/>
      </c:barChart>
      <c:catAx>
        <c:axId val="304813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4817048"/>
        <c:crosses val="autoZero"/>
        <c:auto val="1"/>
        <c:lblAlgn val="ctr"/>
        <c:lblOffset val="100"/>
        <c:noMultiLvlLbl val="0"/>
      </c:catAx>
      <c:valAx>
        <c:axId val="30481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4813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Полугодие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гистрограммы!$O$2:$O$11</c:f>
              <c:strCache>
                <c:ptCount val="10"/>
                <c:pt idx="0">
                  <c:v>от -1,5 до -1,12</c:v>
                </c:pt>
                <c:pt idx="1">
                  <c:v>от -1,12 до -0,74</c:v>
                </c:pt>
                <c:pt idx="2">
                  <c:v>от -0,74 до -0,36</c:v>
                </c:pt>
                <c:pt idx="3">
                  <c:v>от -0,36 до 0,02</c:v>
                </c:pt>
                <c:pt idx="4">
                  <c:v>от 0,02 до 0,4</c:v>
                </c:pt>
                <c:pt idx="5">
                  <c:v>от 0,4 до 0,78</c:v>
                </c:pt>
                <c:pt idx="6">
                  <c:v>от 0,78 до 1,16</c:v>
                </c:pt>
                <c:pt idx="7">
                  <c:v>от 1,16 до 1,54</c:v>
                </c:pt>
                <c:pt idx="8">
                  <c:v>от 1,54 до 1,92</c:v>
                </c:pt>
                <c:pt idx="9">
                  <c:v>от 1,92 до 2,3</c:v>
                </c:pt>
              </c:strCache>
            </c:strRef>
          </c:cat>
          <c:val>
            <c:numRef>
              <c:f>гистрограммы!$P$2:$P$11</c:f>
              <c:numCache>
                <c:formatCode>General</c:formatCode>
                <c:ptCount val="10"/>
                <c:pt idx="0">
                  <c:v>13</c:v>
                </c:pt>
                <c:pt idx="1">
                  <c:v>81</c:v>
                </c:pt>
                <c:pt idx="2">
                  <c:v>159</c:v>
                </c:pt>
                <c:pt idx="3">
                  <c:v>331</c:v>
                </c:pt>
                <c:pt idx="4">
                  <c:v>274</c:v>
                </c:pt>
                <c:pt idx="5">
                  <c:v>122</c:v>
                </c:pt>
                <c:pt idx="6">
                  <c:v>74</c:v>
                </c:pt>
                <c:pt idx="7">
                  <c:v>26</c:v>
                </c:pt>
                <c:pt idx="8">
                  <c:v>10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4-4306-84BD-71764FED5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8583360"/>
        <c:axId val="288584672"/>
      </c:barChart>
      <c:catAx>
        <c:axId val="2885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88584672"/>
        <c:crosses val="autoZero"/>
        <c:auto val="1"/>
        <c:lblAlgn val="ctr"/>
        <c:lblOffset val="100"/>
        <c:noMultiLvlLbl val="0"/>
      </c:catAx>
      <c:valAx>
        <c:axId val="28858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8858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Год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гистрограммы!$Q$2:$Q$11</c:f>
              <c:strCache>
                <c:ptCount val="10"/>
                <c:pt idx="0">
                  <c:v>от -4,8 до -3,55</c:v>
                </c:pt>
                <c:pt idx="1">
                  <c:v>от -3,55 до -2,3</c:v>
                </c:pt>
                <c:pt idx="2">
                  <c:v>от -2,3 до -1,05</c:v>
                </c:pt>
                <c:pt idx="3">
                  <c:v>от -1,05 до 0,2</c:v>
                </c:pt>
                <c:pt idx="4">
                  <c:v>от 0,2 до 1,45</c:v>
                </c:pt>
                <c:pt idx="5">
                  <c:v>от 1,45 до 2,7</c:v>
                </c:pt>
                <c:pt idx="6">
                  <c:v>от 2,7 до 3,95</c:v>
                </c:pt>
                <c:pt idx="7">
                  <c:v>от 3,95 до 5,2</c:v>
                </c:pt>
                <c:pt idx="8">
                  <c:v>от 5,2 до 6,45</c:v>
                </c:pt>
                <c:pt idx="9">
                  <c:v>от 6,45 до 7,7</c:v>
                </c:pt>
              </c:strCache>
            </c:strRef>
          </c:cat>
          <c:val>
            <c:numRef>
              <c:f>гистрограммы!$R$2:$R$11</c:f>
              <c:numCache>
                <c:formatCode>General</c:formatCode>
                <c:ptCount val="10"/>
                <c:pt idx="0">
                  <c:v>22</c:v>
                </c:pt>
                <c:pt idx="1">
                  <c:v>75</c:v>
                </c:pt>
                <c:pt idx="2">
                  <c:v>174</c:v>
                </c:pt>
                <c:pt idx="3">
                  <c:v>442</c:v>
                </c:pt>
                <c:pt idx="4">
                  <c:v>342</c:v>
                </c:pt>
                <c:pt idx="5">
                  <c:v>98</c:v>
                </c:pt>
                <c:pt idx="6">
                  <c:v>55</c:v>
                </c:pt>
                <c:pt idx="7">
                  <c:v>14</c:v>
                </c:pt>
                <c:pt idx="8">
                  <c:v>11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3-4B30-9558-2583B269F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8585984"/>
        <c:axId val="288581064"/>
      </c:barChart>
      <c:catAx>
        <c:axId val="2885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88581064"/>
        <c:crosses val="autoZero"/>
        <c:auto val="1"/>
        <c:lblAlgn val="ctr"/>
        <c:lblOffset val="100"/>
        <c:noMultiLvlLbl val="0"/>
      </c:catAx>
      <c:valAx>
        <c:axId val="288581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8858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Месяц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гистрограммы!$AD$2:$AD$1742</c:f>
              <c:numCache>
                <c:formatCode>m/d/yyyy</c:formatCode>
                <c:ptCount val="1741"/>
                <c:pt idx="0">
                  <c:v>38476</c:v>
                </c:pt>
                <c:pt idx="1">
                  <c:v>38477</c:v>
                </c:pt>
                <c:pt idx="2">
                  <c:v>38478</c:v>
                </c:pt>
                <c:pt idx="3">
                  <c:v>38479</c:v>
                </c:pt>
                <c:pt idx="4">
                  <c:v>38484</c:v>
                </c:pt>
                <c:pt idx="5">
                  <c:v>38485</c:v>
                </c:pt>
                <c:pt idx="6">
                  <c:v>38486</c:v>
                </c:pt>
                <c:pt idx="7">
                  <c:v>38489</c:v>
                </c:pt>
                <c:pt idx="8">
                  <c:v>38490</c:v>
                </c:pt>
                <c:pt idx="9">
                  <c:v>38491</c:v>
                </c:pt>
                <c:pt idx="10">
                  <c:v>38492</c:v>
                </c:pt>
                <c:pt idx="11">
                  <c:v>38493</c:v>
                </c:pt>
                <c:pt idx="12">
                  <c:v>38496</c:v>
                </c:pt>
                <c:pt idx="13">
                  <c:v>38497</c:v>
                </c:pt>
                <c:pt idx="14">
                  <c:v>38498</c:v>
                </c:pt>
                <c:pt idx="15">
                  <c:v>38499</c:v>
                </c:pt>
                <c:pt idx="16">
                  <c:v>38500</c:v>
                </c:pt>
                <c:pt idx="17">
                  <c:v>38503</c:v>
                </c:pt>
                <c:pt idx="18">
                  <c:v>38504</c:v>
                </c:pt>
                <c:pt idx="19">
                  <c:v>38505</c:v>
                </c:pt>
                <c:pt idx="20">
                  <c:v>38506</c:v>
                </c:pt>
                <c:pt idx="21">
                  <c:v>38507</c:v>
                </c:pt>
                <c:pt idx="22">
                  <c:v>38510</c:v>
                </c:pt>
                <c:pt idx="23">
                  <c:v>38511</c:v>
                </c:pt>
                <c:pt idx="24">
                  <c:v>38512</c:v>
                </c:pt>
                <c:pt idx="25">
                  <c:v>38513</c:v>
                </c:pt>
                <c:pt idx="26">
                  <c:v>38514</c:v>
                </c:pt>
                <c:pt idx="27">
                  <c:v>38518</c:v>
                </c:pt>
                <c:pt idx="28">
                  <c:v>38519</c:v>
                </c:pt>
                <c:pt idx="29">
                  <c:v>38520</c:v>
                </c:pt>
                <c:pt idx="30">
                  <c:v>38521</c:v>
                </c:pt>
                <c:pt idx="31">
                  <c:v>38524</c:v>
                </c:pt>
                <c:pt idx="32">
                  <c:v>38525</c:v>
                </c:pt>
                <c:pt idx="33">
                  <c:v>38526</c:v>
                </c:pt>
                <c:pt idx="34">
                  <c:v>38527</c:v>
                </c:pt>
                <c:pt idx="35">
                  <c:v>38528</c:v>
                </c:pt>
                <c:pt idx="36">
                  <c:v>38531</c:v>
                </c:pt>
                <c:pt idx="37">
                  <c:v>38532</c:v>
                </c:pt>
                <c:pt idx="38">
                  <c:v>38533</c:v>
                </c:pt>
                <c:pt idx="39">
                  <c:v>38534</c:v>
                </c:pt>
                <c:pt idx="40">
                  <c:v>38535</c:v>
                </c:pt>
                <c:pt idx="41">
                  <c:v>38538</c:v>
                </c:pt>
                <c:pt idx="42">
                  <c:v>38539</c:v>
                </c:pt>
                <c:pt idx="43">
                  <c:v>38540</c:v>
                </c:pt>
                <c:pt idx="44">
                  <c:v>38541</c:v>
                </c:pt>
                <c:pt idx="45">
                  <c:v>38542</c:v>
                </c:pt>
                <c:pt idx="46">
                  <c:v>38545</c:v>
                </c:pt>
                <c:pt idx="47">
                  <c:v>38546</c:v>
                </c:pt>
                <c:pt idx="48">
                  <c:v>38547</c:v>
                </c:pt>
                <c:pt idx="49">
                  <c:v>38548</c:v>
                </c:pt>
                <c:pt idx="50">
                  <c:v>38549</c:v>
                </c:pt>
                <c:pt idx="51">
                  <c:v>38552</c:v>
                </c:pt>
                <c:pt idx="52">
                  <c:v>38553</c:v>
                </c:pt>
                <c:pt idx="53">
                  <c:v>38554</c:v>
                </c:pt>
                <c:pt idx="54">
                  <c:v>38555</c:v>
                </c:pt>
                <c:pt idx="55">
                  <c:v>38556</c:v>
                </c:pt>
                <c:pt idx="56">
                  <c:v>38559</c:v>
                </c:pt>
                <c:pt idx="57">
                  <c:v>38560</c:v>
                </c:pt>
                <c:pt idx="58">
                  <c:v>38561</c:v>
                </c:pt>
                <c:pt idx="59">
                  <c:v>38562</c:v>
                </c:pt>
                <c:pt idx="60">
                  <c:v>38563</c:v>
                </c:pt>
                <c:pt idx="61">
                  <c:v>38566</c:v>
                </c:pt>
                <c:pt idx="62">
                  <c:v>38567</c:v>
                </c:pt>
                <c:pt idx="63">
                  <c:v>38568</c:v>
                </c:pt>
                <c:pt idx="64">
                  <c:v>38569</c:v>
                </c:pt>
                <c:pt idx="65">
                  <c:v>38570</c:v>
                </c:pt>
                <c:pt idx="66">
                  <c:v>38573</c:v>
                </c:pt>
                <c:pt idx="67">
                  <c:v>38574</c:v>
                </c:pt>
                <c:pt idx="68">
                  <c:v>38575</c:v>
                </c:pt>
                <c:pt idx="69">
                  <c:v>38576</c:v>
                </c:pt>
                <c:pt idx="70">
                  <c:v>38577</c:v>
                </c:pt>
                <c:pt idx="71">
                  <c:v>38580</c:v>
                </c:pt>
                <c:pt idx="72">
                  <c:v>38581</c:v>
                </c:pt>
                <c:pt idx="73">
                  <c:v>38582</c:v>
                </c:pt>
                <c:pt idx="74">
                  <c:v>38583</c:v>
                </c:pt>
                <c:pt idx="75">
                  <c:v>38584</c:v>
                </c:pt>
                <c:pt idx="76">
                  <c:v>38587</c:v>
                </c:pt>
                <c:pt idx="77">
                  <c:v>38588</c:v>
                </c:pt>
                <c:pt idx="78">
                  <c:v>38589</c:v>
                </c:pt>
                <c:pt idx="79">
                  <c:v>38590</c:v>
                </c:pt>
                <c:pt idx="80">
                  <c:v>38591</c:v>
                </c:pt>
                <c:pt idx="81">
                  <c:v>38594</c:v>
                </c:pt>
                <c:pt idx="82">
                  <c:v>38595</c:v>
                </c:pt>
                <c:pt idx="83">
                  <c:v>38596</c:v>
                </c:pt>
                <c:pt idx="84">
                  <c:v>38597</c:v>
                </c:pt>
                <c:pt idx="85">
                  <c:v>38598</c:v>
                </c:pt>
                <c:pt idx="86">
                  <c:v>38601</c:v>
                </c:pt>
                <c:pt idx="87">
                  <c:v>38602</c:v>
                </c:pt>
                <c:pt idx="88">
                  <c:v>38603</c:v>
                </c:pt>
                <c:pt idx="89">
                  <c:v>38604</c:v>
                </c:pt>
                <c:pt idx="90">
                  <c:v>38605</c:v>
                </c:pt>
                <c:pt idx="91">
                  <c:v>38608</c:v>
                </c:pt>
                <c:pt idx="92">
                  <c:v>38609</c:v>
                </c:pt>
                <c:pt idx="93">
                  <c:v>38610</c:v>
                </c:pt>
                <c:pt idx="94">
                  <c:v>38611</c:v>
                </c:pt>
                <c:pt idx="95">
                  <c:v>38612</c:v>
                </c:pt>
                <c:pt idx="96">
                  <c:v>38615</c:v>
                </c:pt>
                <c:pt idx="97">
                  <c:v>38616</c:v>
                </c:pt>
                <c:pt idx="98">
                  <c:v>38617</c:v>
                </c:pt>
                <c:pt idx="99">
                  <c:v>38618</c:v>
                </c:pt>
                <c:pt idx="100">
                  <c:v>38619</c:v>
                </c:pt>
                <c:pt idx="101">
                  <c:v>38622</c:v>
                </c:pt>
                <c:pt idx="102">
                  <c:v>38623</c:v>
                </c:pt>
                <c:pt idx="103">
                  <c:v>38624</c:v>
                </c:pt>
                <c:pt idx="104">
                  <c:v>38625</c:v>
                </c:pt>
                <c:pt idx="105">
                  <c:v>38626</c:v>
                </c:pt>
                <c:pt idx="106">
                  <c:v>38629</c:v>
                </c:pt>
                <c:pt idx="107">
                  <c:v>38630</c:v>
                </c:pt>
                <c:pt idx="108">
                  <c:v>38631</c:v>
                </c:pt>
                <c:pt idx="109">
                  <c:v>38632</c:v>
                </c:pt>
                <c:pt idx="110">
                  <c:v>38633</c:v>
                </c:pt>
                <c:pt idx="111">
                  <c:v>38636</c:v>
                </c:pt>
                <c:pt idx="112">
                  <c:v>38637</c:v>
                </c:pt>
                <c:pt idx="113">
                  <c:v>38638</c:v>
                </c:pt>
                <c:pt idx="114">
                  <c:v>38639</c:v>
                </c:pt>
                <c:pt idx="115">
                  <c:v>38640</c:v>
                </c:pt>
                <c:pt idx="116">
                  <c:v>38643</c:v>
                </c:pt>
                <c:pt idx="117">
                  <c:v>38644</c:v>
                </c:pt>
                <c:pt idx="118">
                  <c:v>38645</c:v>
                </c:pt>
                <c:pt idx="119">
                  <c:v>38646</c:v>
                </c:pt>
                <c:pt idx="120">
                  <c:v>38647</c:v>
                </c:pt>
                <c:pt idx="121">
                  <c:v>38650</c:v>
                </c:pt>
                <c:pt idx="122">
                  <c:v>38651</c:v>
                </c:pt>
                <c:pt idx="123">
                  <c:v>38652</c:v>
                </c:pt>
                <c:pt idx="124">
                  <c:v>38653</c:v>
                </c:pt>
                <c:pt idx="125">
                  <c:v>38654</c:v>
                </c:pt>
                <c:pt idx="126">
                  <c:v>38657</c:v>
                </c:pt>
                <c:pt idx="127">
                  <c:v>38658</c:v>
                </c:pt>
                <c:pt idx="128">
                  <c:v>38659</c:v>
                </c:pt>
                <c:pt idx="129">
                  <c:v>38660</c:v>
                </c:pt>
                <c:pt idx="130">
                  <c:v>38664</c:v>
                </c:pt>
                <c:pt idx="131">
                  <c:v>38665</c:v>
                </c:pt>
                <c:pt idx="132">
                  <c:v>38666</c:v>
                </c:pt>
                <c:pt idx="133">
                  <c:v>38667</c:v>
                </c:pt>
                <c:pt idx="134">
                  <c:v>38668</c:v>
                </c:pt>
                <c:pt idx="135">
                  <c:v>38671</c:v>
                </c:pt>
                <c:pt idx="136">
                  <c:v>38672</c:v>
                </c:pt>
                <c:pt idx="137">
                  <c:v>38673</c:v>
                </c:pt>
                <c:pt idx="138">
                  <c:v>38674</c:v>
                </c:pt>
                <c:pt idx="139">
                  <c:v>38675</c:v>
                </c:pt>
                <c:pt idx="140">
                  <c:v>38678</c:v>
                </c:pt>
                <c:pt idx="141">
                  <c:v>38679</c:v>
                </c:pt>
                <c:pt idx="142">
                  <c:v>38680</c:v>
                </c:pt>
                <c:pt idx="143">
                  <c:v>38681</c:v>
                </c:pt>
                <c:pt idx="144">
                  <c:v>38682</c:v>
                </c:pt>
                <c:pt idx="145">
                  <c:v>38685</c:v>
                </c:pt>
                <c:pt idx="146">
                  <c:v>38686</c:v>
                </c:pt>
                <c:pt idx="147">
                  <c:v>38687</c:v>
                </c:pt>
                <c:pt idx="148">
                  <c:v>38688</c:v>
                </c:pt>
                <c:pt idx="149">
                  <c:v>38689</c:v>
                </c:pt>
                <c:pt idx="150">
                  <c:v>38692</c:v>
                </c:pt>
                <c:pt idx="151">
                  <c:v>38693</c:v>
                </c:pt>
                <c:pt idx="152">
                  <c:v>38694</c:v>
                </c:pt>
                <c:pt idx="153">
                  <c:v>38695</c:v>
                </c:pt>
                <c:pt idx="154">
                  <c:v>38696</c:v>
                </c:pt>
                <c:pt idx="155">
                  <c:v>38699</c:v>
                </c:pt>
                <c:pt idx="156">
                  <c:v>38700</c:v>
                </c:pt>
                <c:pt idx="157">
                  <c:v>38701</c:v>
                </c:pt>
                <c:pt idx="158">
                  <c:v>38702</c:v>
                </c:pt>
                <c:pt idx="159">
                  <c:v>38703</c:v>
                </c:pt>
                <c:pt idx="160">
                  <c:v>38706</c:v>
                </c:pt>
                <c:pt idx="161">
                  <c:v>38707</c:v>
                </c:pt>
                <c:pt idx="162">
                  <c:v>38708</c:v>
                </c:pt>
                <c:pt idx="163">
                  <c:v>38709</c:v>
                </c:pt>
                <c:pt idx="164">
                  <c:v>38710</c:v>
                </c:pt>
                <c:pt idx="165">
                  <c:v>38713</c:v>
                </c:pt>
                <c:pt idx="166">
                  <c:v>38714</c:v>
                </c:pt>
                <c:pt idx="167">
                  <c:v>38715</c:v>
                </c:pt>
                <c:pt idx="168">
                  <c:v>38716</c:v>
                </c:pt>
                <c:pt idx="169">
                  <c:v>38717</c:v>
                </c:pt>
                <c:pt idx="170">
                  <c:v>38728</c:v>
                </c:pt>
                <c:pt idx="171">
                  <c:v>38729</c:v>
                </c:pt>
                <c:pt idx="172">
                  <c:v>38730</c:v>
                </c:pt>
                <c:pt idx="173">
                  <c:v>38731</c:v>
                </c:pt>
                <c:pt idx="174">
                  <c:v>38734</c:v>
                </c:pt>
                <c:pt idx="175">
                  <c:v>38735</c:v>
                </c:pt>
                <c:pt idx="176">
                  <c:v>38736</c:v>
                </c:pt>
                <c:pt idx="177">
                  <c:v>38737</c:v>
                </c:pt>
                <c:pt idx="178">
                  <c:v>38738</c:v>
                </c:pt>
                <c:pt idx="179">
                  <c:v>38741</c:v>
                </c:pt>
                <c:pt idx="180">
                  <c:v>38742</c:v>
                </c:pt>
                <c:pt idx="181">
                  <c:v>38743</c:v>
                </c:pt>
                <c:pt idx="182">
                  <c:v>38744</c:v>
                </c:pt>
                <c:pt idx="183">
                  <c:v>38745</c:v>
                </c:pt>
                <c:pt idx="184">
                  <c:v>38748</c:v>
                </c:pt>
                <c:pt idx="185">
                  <c:v>38749</c:v>
                </c:pt>
                <c:pt idx="186">
                  <c:v>38750</c:v>
                </c:pt>
                <c:pt idx="187">
                  <c:v>38751</c:v>
                </c:pt>
                <c:pt idx="188">
                  <c:v>38752</c:v>
                </c:pt>
                <c:pt idx="189">
                  <c:v>38755</c:v>
                </c:pt>
                <c:pt idx="190">
                  <c:v>38756</c:v>
                </c:pt>
                <c:pt idx="191">
                  <c:v>38757</c:v>
                </c:pt>
                <c:pt idx="192">
                  <c:v>38758</c:v>
                </c:pt>
                <c:pt idx="193">
                  <c:v>38759</c:v>
                </c:pt>
                <c:pt idx="194">
                  <c:v>38762</c:v>
                </c:pt>
                <c:pt idx="195">
                  <c:v>38763</c:v>
                </c:pt>
                <c:pt idx="196">
                  <c:v>38764</c:v>
                </c:pt>
                <c:pt idx="197">
                  <c:v>38765</c:v>
                </c:pt>
                <c:pt idx="198">
                  <c:v>38766</c:v>
                </c:pt>
                <c:pt idx="199">
                  <c:v>38769</c:v>
                </c:pt>
                <c:pt idx="200">
                  <c:v>38770</c:v>
                </c:pt>
                <c:pt idx="201">
                  <c:v>38771</c:v>
                </c:pt>
                <c:pt idx="202">
                  <c:v>38775</c:v>
                </c:pt>
                <c:pt idx="203">
                  <c:v>38776</c:v>
                </c:pt>
                <c:pt idx="204">
                  <c:v>38777</c:v>
                </c:pt>
                <c:pt idx="205">
                  <c:v>38778</c:v>
                </c:pt>
                <c:pt idx="206">
                  <c:v>38779</c:v>
                </c:pt>
                <c:pt idx="207">
                  <c:v>38780</c:v>
                </c:pt>
                <c:pt idx="208">
                  <c:v>38783</c:v>
                </c:pt>
                <c:pt idx="209">
                  <c:v>38784</c:v>
                </c:pt>
                <c:pt idx="210">
                  <c:v>38786</c:v>
                </c:pt>
                <c:pt idx="211">
                  <c:v>38787</c:v>
                </c:pt>
                <c:pt idx="212">
                  <c:v>38790</c:v>
                </c:pt>
                <c:pt idx="213">
                  <c:v>38791</c:v>
                </c:pt>
                <c:pt idx="214">
                  <c:v>38792</c:v>
                </c:pt>
                <c:pt idx="215">
                  <c:v>38793</c:v>
                </c:pt>
                <c:pt idx="216">
                  <c:v>38794</c:v>
                </c:pt>
                <c:pt idx="217">
                  <c:v>38797</c:v>
                </c:pt>
                <c:pt idx="218">
                  <c:v>38798</c:v>
                </c:pt>
                <c:pt idx="219">
                  <c:v>38799</c:v>
                </c:pt>
                <c:pt idx="220">
                  <c:v>38800</c:v>
                </c:pt>
                <c:pt idx="221">
                  <c:v>38801</c:v>
                </c:pt>
                <c:pt idx="222">
                  <c:v>38804</c:v>
                </c:pt>
                <c:pt idx="223">
                  <c:v>38805</c:v>
                </c:pt>
                <c:pt idx="224">
                  <c:v>38806</c:v>
                </c:pt>
                <c:pt idx="225">
                  <c:v>38807</c:v>
                </c:pt>
                <c:pt idx="226">
                  <c:v>38808</c:v>
                </c:pt>
                <c:pt idx="227">
                  <c:v>38811</c:v>
                </c:pt>
                <c:pt idx="228">
                  <c:v>38812</c:v>
                </c:pt>
                <c:pt idx="229">
                  <c:v>38813</c:v>
                </c:pt>
                <c:pt idx="230">
                  <c:v>38814</c:v>
                </c:pt>
                <c:pt idx="231">
                  <c:v>38815</c:v>
                </c:pt>
                <c:pt idx="232">
                  <c:v>38818</c:v>
                </c:pt>
                <c:pt idx="233">
                  <c:v>38819</c:v>
                </c:pt>
                <c:pt idx="234">
                  <c:v>38820</c:v>
                </c:pt>
                <c:pt idx="235">
                  <c:v>38821</c:v>
                </c:pt>
                <c:pt idx="236">
                  <c:v>38822</c:v>
                </c:pt>
                <c:pt idx="237">
                  <c:v>38825</c:v>
                </c:pt>
                <c:pt idx="238">
                  <c:v>38826</c:v>
                </c:pt>
                <c:pt idx="239">
                  <c:v>38827</c:v>
                </c:pt>
                <c:pt idx="240">
                  <c:v>38828</c:v>
                </c:pt>
                <c:pt idx="241">
                  <c:v>38829</c:v>
                </c:pt>
                <c:pt idx="242">
                  <c:v>38832</c:v>
                </c:pt>
                <c:pt idx="243">
                  <c:v>38833</c:v>
                </c:pt>
                <c:pt idx="244">
                  <c:v>38834</c:v>
                </c:pt>
                <c:pt idx="245">
                  <c:v>38835</c:v>
                </c:pt>
                <c:pt idx="246">
                  <c:v>38836</c:v>
                </c:pt>
                <c:pt idx="247">
                  <c:v>38840</c:v>
                </c:pt>
                <c:pt idx="248">
                  <c:v>38841</c:v>
                </c:pt>
                <c:pt idx="249">
                  <c:v>38842</c:v>
                </c:pt>
                <c:pt idx="250">
                  <c:v>38843</c:v>
                </c:pt>
                <c:pt idx="251">
                  <c:v>38844</c:v>
                </c:pt>
                <c:pt idx="252">
                  <c:v>38848</c:v>
                </c:pt>
                <c:pt idx="253">
                  <c:v>38849</c:v>
                </c:pt>
                <c:pt idx="254">
                  <c:v>38850</c:v>
                </c:pt>
                <c:pt idx="255">
                  <c:v>38853</c:v>
                </c:pt>
                <c:pt idx="256">
                  <c:v>38854</c:v>
                </c:pt>
                <c:pt idx="257">
                  <c:v>38855</c:v>
                </c:pt>
                <c:pt idx="258">
                  <c:v>38856</c:v>
                </c:pt>
                <c:pt idx="259">
                  <c:v>38857</c:v>
                </c:pt>
                <c:pt idx="260">
                  <c:v>38860</c:v>
                </c:pt>
                <c:pt idx="261">
                  <c:v>38861</c:v>
                </c:pt>
                <c:pt idx="262">
                  <c:v>38862</c:v>
                </c:pt>
                <c:pt idx="263">
                  <c:v>38863</c:v>
                </c:pt>
                <c:pt idx="264">
                  <c:v>38864</c:v>
                </c:pt>
                <c:pt idx="265">
                  <c:v>38867</c:v>
                </c:pt>
                <c:pt idx="266">
                  <c:v>38868</c:v>
                </c:pt>
                <c:pt idx="267">
                  <c:v>38869</c:v>
                </c:pt>
                <c:pt idx="268">
                  <c:v>38870</c:v>
                </c:pt>
                <c:pt idx="269">
                  <c:v>38871</c:v>
                </c:pt>
                <c:pt idx="270">
                  <c:v>38874</c:v>
                </c:pt>
                <c:pt idx="271">
                  <c:v>38875</c:v>
                </c:pt>
                <c:pt idx="272">
                  <c:v>38876</c:v>
                </c:pt>
                <c:pt idx="273">
                  <c:v>38877</c:v>
                </c:pt>
                <c:pt idx="274">
                  <c:v>38878</c:v>
                </c:pt>
                <c:pt idx="275">
                  <c:v>38882</c:v>
                </c:pt>
                <c:pt idx="276">
                  <c:v>38883</c:v>
                </c:pt>
                <c:pt idx="277">
                  <c:v>38884</c:v>
                </c:pt>
                <c:pt idx="278">
                  <c:v>38885</c:v>
                </c:pt>
                <c:pt idx="279">
                  <c:v>38888</c:v>
                </c:pt>
                <c:pt idx="280">
                  <c:v>38889</c:v>
                </c:pt>
                <c:pt idx="281">
                  <c:v>38890</c:v>
                </c:pt>
                <c:pt idx="282">
                  <c:v>38891</c:v>
                </c:pt>
                <c:pt idx="283">
                  <c:v>38892</c:v>
                </c:pt>
                <c:pt idx="284">
                  <c:v>38895</c:v>
                </c:pt>
                <c:pt idx="285">
                  <c:v>38896</c:v>
                </c:pt>
                <c:pt idx="286">
                  <c:v>38897</c:v>
                </c:pt>
                <c:pt idx="287">
                  <c:v>38898</c:v>
                </c:pt>
                <c:pt idx="288">
                  <c:v>38899</c:v>
                </c:pt>
                <c:pt idx="289">
                  <c:v>38902</c:v>
                </c:pt>
                <c:pt idx="290">
                  <c:v>38903</c:v>
                </c:pt>
                <c:pt idx="291">
                  <c:v>38904</c:v>
                </c:pt>
                <c:pt idx="292">
                  <c:v>38905</c:v>
                </c:pt>
                <c:pt idx="293">
                  <c:v>38906</c:v>
                </c:pt>
                <c:pt idx="294">
                  <c:v>38909</c:v>
                </c:pt>
                <c:pt idx="295">
                  <c:v>38910</c:v>
                </c:pt>
                <c:pt idx="296">
                  <c:v>38911</c:v>
                </c:pt>
                <c:pt idx="297">
                  <c:v>38912</c:v>
                </c:pt>
                <c:pt idx="298">
                  <c:v>38913</c:v>
                </c:pt>
                <c:pt idx="299">
                  <c:v>38916</c:v>
                </c:pt>
                <c:pt idx="300">
                  <c:v>38917</c:v>
                </c:pt>
                <c:pt idx="301">
                  <c:v>38918</c:v>
                </c:pt>
                <c:pt idx="302">
                  <c:v>38919</c:v>
                </c:pt>
                <c:pt idx="303">
                  <c:v>38920</c:v>
                </c:pt>
                <c:pt idx="304">
                  <c:v>38923</c:v>
                </c:pt>
                <c:pt idx="305">
                  <c:v>38924</c:v>
                </c:pt>
                <c:pt idx="306">
                  <c:v>38925</c:v>
                </c:pt>
                <c:pt idx="307">
                  <c:v>38926</c:v>
                </c:pt>
                <c:pt idx="308">
                  <c:v>38927</c:v>
                </c:pt>
                <c:pt idx="309">
                  <c:v>38930</c:v>
                </c:pt>
                <c:pt idx="310">
                  <c:v>38931</c:v>
                </c:pt>
                <c:pt idx="311">
                  <c:v>38932</c:v>
                </c:pt>
                <c:pt idx="312">
                  <c:v>38933</c:v>
                </c:pt>
                <c:pt idx="313">
                  <c:v>38934</c:v>
                </c:pt>
                <c:pt idx="314">
                  <c:v>38937</c:v>
                </c:pt>
                <c:pt idx="315">
                  <c:v>38938</c:v>
                </c:pt>
                <c:pt idx="316">
                  <c:v>38939</c:v>
                </c:pt>
                <c:pt idx="317">
                  <c:v>38940</c:v>
                </c:pt>
                <c:pt idx="318">
                  <c:v>38941</c:v>
                </c:pt>
                <c:pt idx="319">
                  <c:v>38944</c:v>
                </c:pt>
                <c:pt idx="320">
                  <c:v>38945</c:v>
                </c:pt>
                <c:pt idx="321">
                  <c:v>38946</c:v>
                </c:pt>
                <c:pt idx="322">
                  <c:v>38947</c:v>
                </c:pt>
                <c:pt idx="323">
                  <c:v>38948</c:v>
                </c:pt>
                <c:pt idx="324">
                  <c:v>38951</c:v>
                </c:pt>
                <c:pt idx="325">
                  <c:v>38952</c:v>
                </c:pt>
                <c:pt idx="326">
                  <c:v>38953</c:v>
                </c:pt>
                <c:pt idx="327">
                  <c:v>38954</c:v>
                </c:pt>
                <c:pt idx="328">
                  <c:v>38955</c:v>
                </c:pt>
                <c:pt idx="329">
                  <c:v>38958</c:v>
                </c:pt>
                <c:pt idx="330">
                  <c:v>38959</c:v>
                </c:pt>
                <c:pt idx="331">
                  <c:v>38960</c:v>
                </c:pt>
                <c:pt idx="332">
                  <c:v>38961</c:v>
                </c:pt>
                <c:pt idx="333">
                  <c:v>38962</c:v>
                </c:pt>
                <c:pt idx="334">
                  <c:v>38965</c:v>
                </c:pt>
                <c:pt idx="335">
                  <c:v>38966</c:v>
                </c:pt>
                <c:pt idx="336">
                  <c:v>38967</c:v>
                </c:pt>
                <c:pt idx="337">
                  <c:v>38968</c:v>
                </c:pt>
                <c:pt idx="338">
                  <c:v>38969</c:v>
                </c:pt>
                <c:pt idx="339">
                  <c:v>38972</c:v>
                </c:pt>
                <c:pt idx="340">
                  <c:v>38973</c:v>
                </c:pt>
                <c:pt idx="341">
                  <c:v>38974</c:v>
                </c:pt>
                <c:pt idx="342">
                  <c:v>38975</c:v>
                </c:pt>
                <c:pt idx="343">
                  <c:v>38976</c:v>
                </c:pt>
                <c:pt idx="344">
                  <c:v>38979</c:v>
                </c:pt>
                <c:pt idx="345">
                  <c:v>38980</c:v>
                </c:pt>
                <c:pt idx="346">
                  <c:v>38981</c:v>
                </c:pt>
                <c:pt idx="347">
                  <c:v>38982</c:v>
                </c:pt>
                <c:pt idx="348">
                  <c:v>38983</c:v>
                </c:pt>
                <c:pt idx="349">
                  <c:v>38986</c:v>
                </c:pt>
                <c:pt idx="350">
                  <c:v>38987</c:v>
                </c:pt>
                <c:pt idx="351">
                  <c:v>38988</c:v>
                </c:pt>
                <c:pt idx="352">
                  <c:v>38989</c:v>
                </c:pt>
                <c:pt idx="353">
                  <c:v>38990</c:v>
                </c:pt>
                <c:pt idx="354">
                  <c:v>38993</c:v>
                </c:pt>
                <c:pt idx="355">
                  <c:v>38994</c:v>
                </c:pt>
                <c:pt idx="356">
                  <c:v>38995</c:v>
                </c:pt>
                <c:pt idx="357">
                  <c:v>38996</c:v>
                </c:pt>
                <c:pt idx="358">
                  <c:v>38997</c:v>
                </c:pt>
                <c:pt idx="359">
                  <c:v>39000</c:v>
                </c:pt>
                <c:pt idx="360">
                  <c:v>39001</c:v>
                </c:pt>
                <c:pt idx="361">
                  <c:v>39002</c:v>
                </c:pt>
                <c:pt idx="362">
                  <c:v>39003</c:v>
                </c:pt>
                <c:pt idx="363">
                  <c:v>39004</c:v>
                </c:pt>
                <c:pt idx="364">
                  <c:v>39007</c:v>
                </c:pt>
                <c:pt idx="365">
                  <c:v>39008</c:v>
                </c:pt>
                <c:pt idx="366">
                  <c:v>39009</c:v>
                </c:pt>
                <c:pt idx="367">
                  <c:v>39010</c:v>
                </c:pt>
                <c:pt idx="368">
                  <c:v>39011</c:v>
                </c:pt>
                <c:pt idx="369">
                  <c:v>39014</c:v>
                </c:pt>
                <c:pt idx="370">
                  <c:v>39015</c:v>
                </c:pt>
                <c:pt idx="371">
                  <c:v>39016</c:v>
                </c:pt>
                <c:pt idx="372">
                  <c:v>39017</c:v>
                </c:pt>
                <c:pt idx="373">
                  <c:v>39018</c:v>
                </c:pt>
                <c:pt idx="374">
                  <c:v>39021</c:v>
                </c:pt>
                <c:pt idx="375">
                  <c:v>39022</c:v>
                </c:pt>
                <c:pt idx="376">
                  <c:v>39023</c:v>
                </c:pt>
                <c:pt idx="377">
                  <c:v>39024</c:v>
                </c:pt>
                <c:pt idx="378">
                  <c:v>39025</c:v>
                </c:pt>
                <c:pt idx="379">
                  <c:v>39029</c:v>
                </c:pt>
                <c:pt idx="380">
                  <c:v>39030</c:v>
                </c:pt>
                <c:pt idx="381">
                  <c:v>39031</c:v>
                </c:pt>
                <c:pt idx="382">
                  <c:v>39032</c:v>
                </c:pt>
                <c:pt idx="383">
                  <c:v>39035</c:v>
                </c:pt>
                <c:pt idx="384">
                  <c:v>39036</c:v>
                </c:pt>
                <c:pt idx="385">
                  <c:v>39037</c:v>
                </c:pt>
                <c:pt idx="386">
                  <c:v>39038</c:v>
                </c:pt>
                <c:pt idx="387">
                  <c:v>39039</c:v>
                </c:pt>
                <c:pt idx="388">
                  <c:v>39042</c:v>
                </c:pt>
                <c:pt idx="389">
                  <c:v>39043</c:v>
                </c:pt>
                <c:pt idx="390">
                  <c:v>39044</c:v>
                </c:pt>
                <c:pt idx="391">
                  <c:v>39045</c:v>
                </c:pt>
                <c:pt idx="392">
                  <c:v>39046</c:v>
                </c:pt>
                <c:pt idx="393">
                  <c:v>39049</c:v>
                </c:pt>
                <c:pt idx="394">
                  <c:v>39050</c:v>
                </c:pt>
                <c:pt idx="395">
                  <c:v>39051</c:v>
                </c:pt>
                <c:pt idx="396">
                  <c:v>39052</c:v>
                </c:pt>
                <c:pt idx="397">
                  <c:v>39053</c:v>
                </c:pt>
                <c:pt idx="398">
                  <c:v>39056</c:v>
                </c:pt>
                <c:pt idx="399">
                  <c:v>39057</c:v>
                </c:pt>
                <c:pt idx="400">
                  <c:v>39058</c:v>
                </c:pt>
                <c:pt idx="401">
                  <c:v>39059</c:v>
                </c:pt>
                <c:pt idx="402">
                  <c:v>39060</c:v>
                </c:pt>
                <c:pt idx="403">
                  <c:v>39063</c:v>
                </c:pt>
                <c:pt idx="404">
                  <c:v>39064</c:v>
                </c:pt>
                <c:pt idx="405">
                  <c:v>39065</c:v>
                </c:pt>
                <c:pt idx="406">
                  <c:v>39066</c:v>
                </c:pt>
                <c:pt idx="407">
                  <c:v>39067</c:v>
                </c:pt>
                <c:pt idx="408">
                  <c:v>39070</c:v>
                </c:pt>
                <c:pt idx="409">
                  <c:v>39071</c:v>
                </c:pt>
                <c:pt idx="410">
                  <c:v>39072</c:v>
                </c:pt>
                <c:pt idx="411">
                  <c:v>39073</c:v>
                </c:pt>
                <c:pt idx="412">
                  <c:v>39074</c:v>
                </c:pt>
                <c:pt idx="413">
                  <c:v>39077</c:v>
                </c:pt>
                <c:pt idx="414">
                  <c:v>39078</c:v>
                </c:pt>
                <c:pt idx="415">
                  <c:v>39079</c:v>
                </c:pt>
                <c:pt idx="416">
                  <c:v>39080</c:v>
                </c:pt>
                <c:pt idx="417">
                  <c:v>39081</c:v>
                </c:pt>
                <c:pt idx="418">
                  <c:v>39092</c:v>
                </c:pt>
                <c:pt idx="419">
                  <c:v>39093</c:v>
                </c:pt>
                <c:pt idx="420">
                  <c:v>39094</c:v>
                </c:pt>
                <c:pt idx="421">
                  <c:v>39095</c:v>
                </c:pt>
                <c:pt idx="422">
                  <c:v>39098</c:v>
                </c:pt>
                <c:pt idx="423">
                  <c:v>39099</c:v>
                </c:pt>
                <c:pt idx="424">
                  <c:v>39100</c:v>
                </c:pt>
                <c:pt idx="425">
                  <c:v>39101</c:v>
                </c:pt>
                <c:pt idx="426">
                  <c:v>39102</c:v>
                </c:pt>
                <c:pt idx="427">
                  <c:v>39105</c:v>
                </c:pt>
                <c:pt idx="428">
                  <c:v>39106</c:v>
                </c:pt>
                <c:pt idx="429">
                  <c:v>39107</c:v>
                </c:pt>
                <c:pt idx="430">
                  <c:v>39108</c:v>
                </c:pt>
                <c:pt idx="431">
                  <c:v>39109</c:v>
                </c:pt>
                <c:pt idx="432">
                  <c:v>39112</c:v>
                </c:pt>
                <c:pt idx="433">
                  <c:v>39113</c:v>
                </c:pt>
                <c:pt idx="434">
                  <c:v>39114</c:v>
                </c:pt>
                <c:pt idx="435">
                  <c:v>39115</c:v>
                </c:pt>
                <c:pt idx="436">
                  <c:v>39116</c:v>
                </c:pt>
                <c:pt idx="437">
                  <c:v>39119</c:v>
                </c:pt>
                <c:pt idx="438">
                  <c:v>39120</c:v>
                </c:pt>
                <c:pt idx="439">
                  <c:v>39121</c:v>
                </c:pt>
                <c:pt idx="440">
                  <c:v>39122</c:v>
                </c:pt>
                <c:pt idx="441">
                  <c:v>39123</c:v>
                </c:pt>
                <c:pt idx="442">
                  <c:v>39126</c:v>
                </c:pt>
                <c:pt idx="443">
                  <c:v>39127</c:v>
                </c:pt>
                <c:pt idx="444">
                  <c:v>39128</c:v>
                </c:pt>
                <c:pt idx="445">
                  <c:v>39129</c:v>
                </c:pt>
                <c:pt idx="446">
                  <c:v>39130</c:v>
                </c:pt>
                <c:pt idx="447">
                  <c:v>39133</c:v>
                </c:pt>
                <c:pt idx="448">
                  <c:v>39134</c:v>
                </c:pt>
                <c:pt idx="449">
                  <c:v>39135</c:v>
                </c:pt>
                <c:pt idx="450">
                  <c:v>39136</c:v>
                </c:pt>
                <c:pt idx="451">
                  <c:v>39140</c:v>
                </c:pt>
                <c:pt idx="452">
                  <c:v>39141</c:v>
                </c:pt>
                <c:pt idx="453">
                  <c:v>39142</c:v>
                </c:pt>
                <c:pt idx="454">
                  <c:v>39143</c:v>
                </c:pt>
                <c:pt idx="455">
                  <c:v>39144</c:v>
                </c:pt>
                <c:pt idx="456">
                  <c:v>39147</c:v>
                </c:pt>
                <c:pt idx="457">
                  <c:v>39148</c:v>
                </c:pt>
                <c:pt idx="458">
                  <c:v>39149</c:v>
                </c:pt>
                <c:pt idx="459">
                  <c:v>39151</c:v>
                </c:pt>
                <c:pt idx="460">
                  <c:v>39154</c:v>
                </c:pt>
                <c:pt idx="461">
                  <c:v>39155</c:v>
                </c:pt>
                <c:pt idx="462">
                  <c:v>39156</c:v>
                </c:pt>
                <c:pt idx="463">
                  <c:v>39157</c:v>
                </c:pt>
                <c:pt idx="464">
                  <c:v>39158</c:v>
                </c:pt>
                <c:pt idx="465">
                  <c:v>39161</c:v>
                </c:pt>
                <c:pt idx="466">
                  <c:v>39162</c:v>
                </c:pt>
                <c:pt idx="467">
                  <c:v>39163</c:v>
                </c:pt>
                <c:pt idx="468">
                  <c:v>39164</c:v>
                </c:pt>
                <c:pt idx="469">
                  <c:v>39165</c:v>
                </c:pt>
                <c:pt idx="470">
                  <c:v>39168</c:v>
                </c:pt>
                <c:pt idx="471">
                  <c:v>39169</c:v>
                </c:pt>
                <c:pt idx="472">
                  <c:v>39170</c:v>
                </c:pt>
                <c:pt idx="473">
                  <c:v>39171</c:v>
                </c:pt>
                <c:pt idx="474">
                  <c:v>39172</c:v>
                </c:pt>
                <c:pt idx="475">
                  <c:v>39175</c:v>
                </c:pt>
                <c:pt idx="476">
                  <c:v>39176</c:v>
                </c:pt>
                <c:pt idx="477">
                  <c:v>39177</c:v>
                </c:pt>
                <c:pt idx="478">
                  <c:v>39178</c:v>
                </c:pt>
                <c:pt idx="479">
                  <c:v>39179</c:v>
                </c:pt>
                <c:pt idx="480">
                  <c:v>39182</c:v>
                </c:pt>
                <c:pt idx="481">
                  <c:v>39183</c:v>
                </c:pt>
                <c:pt idx="482">
                  <c:v>39184</c:v>
                </c:pt>
                <c:pt idx="483">
                  <c:v>39185</c:v>
                </c:pt>
                <c:pt idx="484">
                  <c:v>39186</c:v>
                </c:pt>
                <c:pt idx="485">
                  <c:v>39189</c:v>
                </c:pt>
                <c:pt idx="486">
                  <c:v>39190</c:v>
                </c:pt>
                <c:pt idx="487">
                  <c:v>39191</c:v>
                </c:pt>
                <c:pt idx="488">
                  <c:v>39192</c:v>
                </c:pt>
                <c:pt idx="489">
                  <c:v>39193</c:v>
                </c:pt>
                <c:pt idx="490">
                  <c:v>39196</c:v>
                </c:pt>
                <c:pt idx="491">
                  <c:v>39197</c:v>
                </c:pt>
                <c:pt idx="492">
                  <c:v>39198</c:v>
                </c:pt>
                <c:pt idx="493">
                  <c:v>39199</c:v>
                </c:pt>
                <c:pt idx="494">
                  <c:v>39200</c:v>
                </c:pt>
                <c:pt idx="495">
                  <c:v>39201</c:v>
                </c:pt>
                <c:pt idx="496">
                  <c:v>39205</c:v>
                </c:pt>
                <c:pt idx="497">
                  <c:v>39206</c:v>
                </c:pt>
                <c:pt idx="498">
                  <c:v>39207</c:v>
                </c:pt>
                <c:pt idx="499">
                  <c:v>39210</c:v>
                </c:pt>
                <c:pt idx="500">
                  <c:v>39211</c:v>
                </c:pt>
                <c:pt idx="501">
                  <c:v>39213</c:v>
                </c:pt>
                <c:pt idx="502">
                  <c:v>39214</c:v>
                </c:pt>
                <c:pt idx="503">
                  <c:v>39217</c:v>
                </c:pt>
                <c:pt idx="504">
                  <c:v>39218</c:v>
                </c:pt>
                <c:pt idx="505">
                  <c:v>39219</c:v>
                </c:pt>
                <c:pt idx="506">
                  <c:v>39220</c:v>
                </c:pt>
                <c:pt idx="507">
                  <c:v>39221</c:v>
                </c:pt>
                <c:pt idx="508">
                  <c:v>39224</c:v>
                </c:pt>
                <c:pt idx="509">
                  <c:v>39225</c:v>
                </c:pt>
                <c:pt idx="510">
                  <c:v>39226</c:v>
                </c:pt>
                <c:pt idx="511">
                  <c:v>39227</c:v>
                </c:pt>
                <c:pt idx="512">
                  <c:v>39228</c:v>
                </c:pt>
                <c:pt idx="513">
                  <c:v>39231</c:v>
                </c:pt>
                <c:pt idx="514">
                  <c:v>39232</c:v>
                </c:pt>
                <c:pt idx="515">
                  <c:v>39233</c:v>
                </c:pt>
                <c:pt idx="516">
                  <c:v>39234</c:v>
                </c:pt>
                <c:pt idx="517">
                  <c:v>39235</c:v>
                </c:pt>
                <c:pt idx="518">
                  <c:v>39238</c:v>
                </c:pt>
                <c:pt idx="519">
                  <c:v>39239</c:v>
                </c:pt>
                <c:pt idx="520">
                  <c:v>39240</c:v>
                </c:pt>
                <c:pt idx="521">
                  <c:v>39241</c:v>
                </c:pt>
                <c:pt idx="522">
                  <c:v>39242</c:v>
                </c:pt>
                <c:pt idx="523">
                  <c:v>39243</c:v>
                </c:pt>
                <c:pt idx="524">
                  <c:v>39247</c:v>
                </c:pt>
                <c:pt idx="525">
                  <c:v>39248</c:v>
                </c:pt>
                <c:pt idx="526">
                  <c:v>39249</c:v>
                </c:pt>
                <c:pt idx="527">
                  <c:v>39252</c:v>
                </c:pt>
                <c:pt idx="528">
                  <c:v>39253</c:v>
                </c:pt>
                <c:pt idx="529">
                  <c:v>39254</c:v>
                </c:pt>
                <c:pt idx="530">
                  <c:v>39255</c:v>
                </c:pt>
                <c:pt idx="531">
                  <c:v>39256</c:v>
                </c:pt>
                <c:pt idx="532">
                  <c:v>39259</c:v>
                </c:pt>
                <c:pt idx="533">
                  <c:v>39260</c:v>
                </c:pt>
                <c:pt idx="534">
                  <c:v>39261</c:v>
                </c:pt>
                <c:pt idx="535">
                  <c:v>39262</c:v>
                </c:pt>
                <c:pt idx="536">
                  <c:v>39263</c:v>
                </c:pt>
                <c:pt idx="537">
                  <c:v>39266</c:v>
                </c:pt>
                <c:pt idx="538">
                  <c:v>39267</c:v>
                </c:pt>
                <c:pt idx="539">
                  <c:v>39268</c:v>
                </c:pt>
                <c:pt idx="540">
                  <c:v>39269</c:v>
                </c:pt>
                <c:pt idx="541">
                  <c:v>39270</c:v>
                </c:pt>
                <c:pt idx="542">
                  <c:v>39273</c:v>
                </c:pt>
                <c:pt idx="543">
                  <c:v>39274</c:v>
                </c:pt>
                <c:pt idx="544">
                  <c:v>39275</c:v>
                </c:pt>
                <c:pt idx="545">
                  <c:v>39276</c:v>
                </c:pt>
                <c:pt idx="546">
                  <c:v>39277</c:v>
                </c:pt>
                <c:pt idx="547">
                  <c:v>39280</c:v>
                </c:pt>
                <c:pt idx="548">
                  <c:v>39281</c:v>
                </c:pt>
                <c:pt idx="549">
                  <c:v>39282</c:v>
                </c:pt>
                <c:pt idx="550">
                  <c:v>39283</c:v>
                </c:pt>
                <c:pt idx="551">
                  <c:v>39284</c:v>
                </c:pt>
                <c:pt idx="552">
                  <c:v>39287</c:v>
                </c:pt>
                <c:pt idx="553">
                  <c:v>39288</c:v>
                </c:pt>
                <c:pt idx="554">
                  <c:v>39289</c:v>
                </c:pt>
                <c:pt idx="555">
                  <c:v>39290</c:v>
                </c:pt>
                <c:pt idx="556">
                  <c:v>39291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39301</c:v>
                </c:pt>
                <c:pt idx="563">
                  <c:v>39302</c:v>
                </c:pt>
                <c:pt idx="564">
                  <c:v>39303</c:v>
                </c:pt>
                <c:pt idx="565">
                  <c:v>39304</c:v>
                </c:pt>
                <c:pt idx="566">
                  <c:v>39305</c:v>
                </c:pt>
                <c:pt idx="567">
                  <c:v>39308</c:v>
                </c:pt>
                <c:pt idx="568">
                  <c:v>39309</c:v>
                </c:pt>
                <c:pt idx="569">
                  <c:v>39310</c:v>
                </c:pt>
                <c:pt idx="570">
                  <c:v>39311</c:v>
                </c:pt>
                <c:pt idx="571">
                  <c:v>39312</c:v>
                </c:pt>
                <c:pt idx="572">
                  <c:v>39315</c:v>
                </c:pt>
                <c:pt idx="573">
                  <c:v>39316</c:v>
                </c:pt>
                <c:pt idx="574">
                  <c:v>39317</c:v>
                </c:pt>
                <c:pt idx="575">
                  <c:v>39318</c:v>
                </c:pt>
                <c:pt idx="576">
                  <c:v>39319</c:v>
                </c:pt>
                <c:pt idx="577">
                  <c:v>39322</c:v>
                </c:pt>
                <c:pt idx="578">
                  <c:v>39323</c:v>
                </c:pt>
                <c:pt idx="579">
                  <c:v>39324</c:v>
                </c:pt>
                <c:pt idx="580">
                  <c:v>39325</c:v>
                </c:pt>
                <c:pt idx="581">
                  <c:v>39326</c:v>
                </c:pt>
                <c:pt idx="582">
                  <c:v>39329</c:v>
                </c:pt>
                <c:pt idx="583">
                  <c:v>39330</c:v>
                </c:pt>
                <c:pt idx="584">
                  <c:v>39331</c:v>
                </c:pt>
                <c:pt idx="585">
                  <c:v>39332</c:v>
                </c:pt>
                <c:pt idx="586">
                  <c:v>39333</c:v>
                </c:pt>
                <c:pt idx="587">
                  <c:v>39336</c:v>
                </c:pt>
                <c:pt idx="588">
                  <c:v>39337</c:v>
                </c:pt>
                <c:pt idx="589">
                  <c:v>39338</c:v>
                </c:pt>
                <c:pt idx="590">
                  <c:v>39339</c:v>
                </c:pt>
                <c:pt idx="591">
                  <c:v>39340</c:v>
                </c:pt>
                <c:pt idx="592">
                  <c:v>39343</c:v>
                </c:pt>
                <c:pt idx="593">
                  <c:v>39344</c:v>
                </c:pt>
                <c:pt idx="594">
                  <c:v>39345</c:v>
                </c:pt>
                <c:pt idx="595">
                  <c:v>39346</c:v>
                </c:pt>
                <c:pt idx="596">
                  <c:v>39347</c:v>
                </c:pt>
                <c:pt idx="597">
                  <c:v>39350</c:v>
                </c:pt>
                <c:pt idx="598">
                  <c:v>39351</c:v>
                </c:pt>
                <c:pt idx="599">
                  <c:v>39352</c:v>
                </c:pt>
                <c:pt idx="600">
                  <c:v>39353</c:v>
                </c:pt>
                <c:pt idx="601">
                  <c:v>39354</c:v>
                </c:pt>
                <c:pt idx="602">
                  <c:v>39357</c:v>
                </c:pt>
                <c:pt idx="603">
                  <c:v>39358</c:v>
                </c:pt>
                <c:pt idx="604">
                  <c:v>39359</c:v>
                </c:pt>
                <c:pt idx="605">
                  <c:v>39360</c:v>
                </c:pt>
                <c:pt idx="606">
                  <c:v>39361</c:v>
                </c:pt>
                <c:pt idx="607">
                  <c:v>39364</c:v>
                </c:pt>
                <c:pt idx="608">
                  <c:v>39365</c:v>
                </c:pt>
                <c:pt idx="609">
                  <c:v>39366</c:v>
                </c:pt>
                <c:pt idx="610">
                  <c:v>39367</c:v>
                </c:pt>
                <c:pt idx="611">
                  <c:v>39368</c:v>
                </c:pt>
                <c:pt idx="612">
                  <c:v>39371</c:v>
                </c:pt>
                <c:pt idx="613">
                  <c:v>39372</c:v>
                </c:pt>
                <c:pt idx="614">
                  <c:v>39373</c:v>
                </c:pt>
                <c:pt idx="615">
                  <c:v>39374</c:v>
                </c:pt>
                <c:pt idx="616">
                  <c:v>39375</c:v>
                </c:pt>
                <c:pt idx="617">
                  <c:v>39378</c:v>
                </c:pt>
                <c:pt idx="618">
                  <c:v>39379</c:v>
                </c:pt>
                <c:pt idx="619">
                  <c:v>39380</c:v>
                </c:pt>
                <c:pt idx="620">
                  <c:v>39381</c:v>
                </c:pt>
                <c:pt idx="621">
                  <c:v>39382</c:v>
                </c:pt>
                <c:pt idx="622">
                  <c:v>39385</c:v>
                </c:pt>
                <c:pt idx="623">
                  <c:v>39386</c:v>
                </c:pt>
                <c:pt idx="624">
                  <c:v>39387</c:v>
                </c:pt>
                <c:pt idx="625">
                  <c:v>39388</c:v>
                </c:pt>
                <c:pt idx="626">
                  <c:v>39389</c:v>
                </c:pt>
                <c:pt idx="627">
                  <c:v>39393</c:v>
                </c:pt>
                <c:pt idx="628">
                  <c:v>39394</c:v>
                </c:pt>
                <c:pt idx="629">
                  <c:v>39395</c:v>
                </c:pt>
                <c:pt idx="630">
                  <c:v>39396</c:v>
                </c:pt>
                <c:pt idx="631">
                  <c:v>39399</c:v>
                </c:pt>
                <c:pt idx="632">
                  <c:v>39400</c:v>
                </c:pt>
                <c:pt idx="633">
                  <c:v>39401</c:v>
                </c:pt>
                <c:pt idx="634">
                  <c:v>39402</c:v>
                </c:pt>
                <c:pt idx="635">
                  <c:v>39403</c:v>
                </c:pt>
                <c:pt idx="636">
                  <c:v>39406</c:v>
                </c:pt>
                <c:pt idx="637">
                  <c:v>39407</c:v>
                </c:pt>
                <c:pt idx="638">
                  <c:v>39408</c:v>
                </c:pt>
                <c:pt idx="639">
                  <c:v>39409</c:v>
                </c:pt>
                <c:pt idx="640">
                  <c:v>39410</c:v>
                </c:pt>
                <c:pt idx="641">
                  <c:v>39413</c:v>
                </c:pt>
                <c:pt idx="642">
                  <c:v>39414</c:v>
                </c:pt>
                <c:pt idx="643">
                  <c:v>39415</c:v>
                </c:pt>
                <c:pt idx="644">
                  <c:v>39416</c:v>
                </c:pt>
                <c:pt idx="645">
                  <c:v>39417</c:v>
                </c:pt>
                <c:pt idx="646">
                  <c:v>39420</c:v>
                </c:pt>
                <c:pt idx="647">
                  <c:v>39421</c:v>
                </c:pt>
                <c:pt idx="648">
                  <c:v>39422</c:v>
                </c:pt>
                <c:pt idx="649">
                  <c:v>39423</c:v>
                </c:pt>
                <c:pt idx="650">
                  <c:v>39424</c:v>
                </c:pt>
                <c:pt idx="651">
                  <c:v>39427</c:v>
                </c:pt>
                <c:pt idx="652">
                  <c:v>39428</c:v>
                </c:pt>
                <c:pt idx="653">
                  <c:v>39429</c:v>
                </c:pt>
                <c:pt idx="654">
                  <c:v>39430</c:v>
                </c:pt>
                <c:pt idx="655">
                  <c:v>39431</c:v>
                </c:pt>
                <c:pt idx="656">
                  <c:v>39434</c:v>
                </c:pt>
                <c:pt idx="657">
                  <c:v>39435</c:v>
                </c:pt>
                <c:pt idx="658">
                  <c:v>39436</c:v>
                </c:pt>
                <c:pt idx="659">
                  <c:v>39437</c:v>
                </c:pt>
                <c:pt idx="660">
                  <c:v>39438</c:v>
                </c:pt>
                <c:pt idx="661">
                  <c:v>39441</c:v>
                </c:pt>
                <c:pt idx="662">
                  <c:v>39442</c:v>
                </c:pt>
                <c:pt idx="663">
                  <c:v>39443</c:v>
                </c:pt>
                <c:pt idx="664">
                  <c:v>39444</c:v>
                </c:pt>
                <c:pt idx="665">
                  <c:v>39445</c:v>
                </c:pt>
                <c:pt idx="666">
                  <c:v>39446</c:v>
                </c:pt>
                <c:pt idx="667">
                  <c:v>39457</c:v>
                </c:pt>
                <c:pt idx="668">
                  <c:v>39458</c:v>
                </c:pt>
                <c:pt idx="669">
                  <c:v>39459</c:v>
                </c:pt>
                <c:pt idx="670">
                  <c:v>39462</c:v>
                </c:pt>
                <c:pt idx="671">
                  <c:v>39463</c:v>
                </c:pt>
                <c:pt idx="672">
                  <c:v>39464</c:v>
                </c:pt>
                <c:pt idx="673">
                  <c:v>39465</c:v>
                </c:pt>
                <c:pt idx="674">
                  <c:v>39466</c:v>
                </c:pt>
                <c:pt idx="675">
                  <c:v>39469</c:v>
                </c:pt>
                <c:pt idx="676">
                  <c:v>39470</c:v>
                </c:pt>
                <c:pt idx="677">
                  <c:v>39471</c:v>
                </c:pt>
                <c:pt idx="678">
                  <c:v>39472</c:v>
                </c:pt>
                <c:pt idx="679">
                  <c:v>39473</c:v>
                </c:pt>
                <c:pt idx="680">
                  <c:v>39476</c:v>
                </c:pt>
                <c:pt idx="681">
                  <c:v>39477</c:v>
                </c:pt>
                <c:pt idx="682">
                  <c:v>39478</c:v>
                </c:pt>
                <c:pt idx="683">
                  <c:v>39479</c:v>
                </c:pt>
                <c:pt idx="684">
                  <c:v>39480</c:v>
                </c:pt>
                <c:pt idx="685">
                  <c:v>39483</c:v>
                </c:pt>
                <c:pt idx="686">
                  <c:v>39484</c:v>
                </c:pt>
                <c:pt idx="687">
                  <c:v>39485</c:v>
                </c:pt>
                <c:pt idx="688">
                  <c:v>39486</c:v>
                </c:pt>
                <c:pt idx="689">
                  <c:v>39487</c:v>
                </c:pt>
                <c:pt idx="690">
                  <c:v>39490</c:v>
                </c:pt>
                <c:pt idx="691">
                  <c:v>39491</c:v>
                </c:pt>
                <c:pt idx="692">
                  <c:v>39492</c:v>
                </c:pt>
                <c:pt idx="693">
                  <c:v>39493</c:v>
                </c:pt>
                <c:pt idx="694">
                  <c:v>39494</c:v>
                </c:pt>
                <c:pt idx="695">
                  <c:v>39497</c:v>
                </c:pt>
                <c:pt idx="696">
                  <c:v>39498</c:v>
                </c:pt>
                <c:pt idx="697">
                  <c:v>39499</c:v>
                </c:pt>
                <c:pt idx="698">
                  <c:v>39500</c:v>
                </c:pt>
                <c:pt idx="699">
                  <c:v>39501</c:v>
                </c:pt>
                <c:pt idx="700">
                  <c:v>39505</c:v>
                </c:pt>
                <c:pt idx="701">
                  <c:v>39506</c:v>
                </c:pt>
                <c:pt idx="702">
                  <c:v>39507</c:v>
                </c:pt>
                <c:pt idx="703">
                  <c:v>39508</c:v>
                </c:pt>
                <c:pt idx="704">
                  <c:v>39511</c:v>
                </c:pt>
                <c:pt idx="705">
                  <c:v>39512</c:v>
                </c:pt>
                <c:pt idx="706">
                  <c:v>39513</c:v>
                </c:pt>
                <c:pt idx="707">
                  <c:v>39514</c:v>
                </c:pt>
                <c:pt idx="708">
                  <c:v>39515</c:v>
                </c:pt>
                <c:pt idx="709">
                  <c:v>39519</c:v>
                </c:pt>
                <c:pt idx="710">
                  <c:v>39520</c:v>
                </c:pt>
                <c:pt idx="711">
                  <c:v>39521</c:v>
                </c:pt>
                <c:pt idx="712">
                  <c:v>39522</c:v>
                </c:pt>
                <c:pt idx="713">
                  <c:v>39525</c:v>
                </c:pt>
                <c:pt idx="714">
                  <c:v>39526</c:v>
                </c:pt>
                <c:pt idx="715">
                  <c:v>39527</c:v>
                </c:pt>
                <c:pt idx="716">
                  <c:v>39528</c:v>
                </c:pt>
                <c:pt idx="717">
                  <c:v>39529</c:v>
                </c:pt>
                <c:pt idx="718">
                  <c:v>39532</c:v>
                </c:pt>
                <c:pt idx="719">
                  <c:v>39533</c:v>
                </c:pt>
                <c:pt idx="720">
                  <c:v>39534</c:v>
                </c:pt>
                <c:pt idx="721">
                  <c:v>39535</c:v>
                </c:pt>
                <c:pt idx="722">
                  <c:v>39536</c:v>
                </c:pt>
                <c:pt idx="723">
                  <c:v>39539</c:v>
                </c:pt>
                <c:pt idx="724">
                  <c:v>39540</c:v>
                </c:pt>
                <c:pt idx="725">
                  <c:v>39541</c:v>
                </c:pt>
                <c:pt idx="726">
                  <c:v>39542</c:v>
                </c:pt>
                <c:pt idx="727">
                  <c:v>39543</c:v>
                </c:pt>
                <c:pt idx="728">
                  <c:v>39546</c:v>
                </c:pt>
                <c:pt idx="729">
                  <c:v>39547</c:v>
                </c:pt>
                <c:pt idx="730">
                  <c:v>39548</c:v>
                </c:pt>
                <c:pt idx="731">
                  <c:v>39549</c:v>
                </c:pt>
                <c:pt idx="732">
                  <c:v>39550</c:v>
                </c:pt>
                <c:pt idx="733">
                  <c:v>39553</c:v>
                </c:pt>
                <c:pt idx="734">
                  <c:v>39554</c:v>
                </c:pt>
                <c:pt idx="735">
                  <c:v>39555</c:v>
                </c:pt>
                <c:pt idx="736">
                  <c:v>39556</c:v>
                </c:pt>
                <c:pt idx="737">
                  <c:v>39557</c:v>
                </c:pt>
                <c:pt idx="738">
                  <c:v>39560</c:v>
                </c:pt>
                <c:pt idx="739">
                  <c:v>39561</c:v>
                </c:pt>
                <c:pt idx="740">
                  <c:v>39562</c:v>
                </c:pt>
                <c:pt idx="741">
                  <c:v>39563</c:v>
                </c:pt>
                <c:pt idx="742">
                  <c:v>39564</c:v>
                </c:pt>
                <c:pt idx="743">
                  <c:v>39567</c:v>
                </c:pt>
                <c:pt idx="744">
                  <c:v>39568</c:v>
                </c:pt>
                <c:pt idx="745">
                  <c:v>39569</c:v>
                </c:pt>
                <c:pt idx="746">
                  <c:v>39573</c:v>
                </c:pt>
                <c:pt idx="747">
                  <c:v>39574</c:v>
                </c:pt>
                <c:pt idx="748">
                  <c:v>39575</c:v>
                </c:pt>
                <c:pt idx="749">
                  <c:v>39576</c:v>
                </c:pt>
                <c:pt idx="750">
                  <c:v>39577</c:v>
                </c:pt>
                <c:pt idx="751">
                  <c:v>39581</c:v>
                </c:pt>
                <c:pt idx="752">
                  <c:v>39582</c:v>
                </c:pt>
                <c:pt idx="753">
                  <c:v>39583</c:v>
                </c:pt>
                <c:pt idx="754">
                  <c:v>39584</c:v>
                </c:pt>
                <c:pt idx="755">
                  <c:v>39585</c:v>
                </c:pt>
                <c:pt idx="756">
                  <c:v>39588</c:v>
                </c:pt>
                <c:pt idx="757">
                  <c:v>39589</c:v>
                </c:pt>
                <c:pt idx="758">
                  <c:v>39590</c:v>
                </c:pt>
                <c:pt idx="759">
                  <c:v>39591</c:v>
                </c:pt>
                <c:pt idx="760">
                  <c:v>39592</c:v>
                </c:pt>
                <c:pt idx="761">
                  <c:v>39595</c:v>
                </c:pt>
                <c:pt idx="762">
                  <c:v>39596</c:v>
                </c:pt>
                <c:pt idx="763">
                  <c:v>39597</c:v>
                </c:pt>
                <c:pt idx="764">
                  <c:v>39598</c:v>
                </c:pt>
                <c:pt idx="765">
                  <c:v>39599</c:v>
                </c:pt>
                <c:pt idx="766">
                  <c:v>39602</c:v>
                </c:pt>
                <c:pt idx="767">
                  <c:v>39603</c:v>
                </c:pt>
                <c:pt idx="768">
                  <c:v>39604</c:v>
                </c:pt>
                <c:pt idx="769">
                  <c:v>39605</c:v>
                </c:pt>
                <c:pt idx="770">
                  <c:v>39606</c:v>
                </c:pt>
                <c:pt idx="771">
                  <c:v>39607</c:v>
                </c:pt>
                <c:pt idx="772">
                  <c:v>39609</c:v>
                </c:pt>
                <c:pt idx="773">
                  <c:v>39610</c:v>
                </c:pt>
                <c:pt idx="774">
                  <c:v>39611</c:v>
                </c:pt>
                <c:pt idx="775">
                  <c:v>39616</c:v>
                </c:pt>
                <c:pt idx="776">
                  <c:v>39617</c:v>
                </c:pt>
                <c:pt idx="777">
                  <c:v>39618</c:v>
                </c:pt>
                <c:pt idx="778">
                  <c:v>39619</c:v>
                </c:pt>
                <c:pt idx="779">
                  <c:v>39620</c:v>
                </c:pt>
                <c:pt idx="780">
                  <c:v>39623</c:v>
                </c:pt>
                <c:pt idx="781">
                  <c:v>39624</c:v>
                </c:pt>
                <c:pt idx="782">
                  <c:v>39625</c:v>
                </c:pt>
                <c:pt idx="783">
                  <c:v>39626</c:v>
                </c:pt>
                <c:pt idx="784">
                  <c:v>39627</c:v>
                </c:pt>
                <c:pt idx="785">
                  <c:v>39630</c:v>
                </c:pt>
                <c:pt idx="786">
                  <c:v>39631</c:v>
                </c:pt>
                <c:pt idx="787">
                  <c:v>39632</c:v>
                </c:pt>
                <c:pt idx="788">
                  <c:v>39633</c:v>
                </c:pt>
                <c:pt idx="789">
                  <c:v>39634</c:v>
                </c:pt>
                <c:pt idx="790">
                  <c:v>39637</c:v>
                </c:pt>
                <c:pt idx="791">
                  <c:v>39638</c:v>
                </c:pt>
                <c:pt idx="792">
                  <c:v>39639</c:v>
                </c:pt>
                <c:pt idx="793">
                  <c:v>39640</c:v>
                </c:pt>
                <c:pt idx="794">
                  <c:v>39641</c:v>
                </c:pt>
                <c:pt idx="795">
                  <c:v>39644</c:v>
                </c:pt>
                <c:pt idx="796">
                  <c:v>39645</c:v>
                </c:pt>
                <c:pt idx="797">
                  <c:v>39646</c:v>
                </c:pt>
                <c:pt idx="798">
                  <c:v>39647</c:v>
                </c:pt>
                <c:pt idx="799">
                  <c:v>39648</c:v>
                </c:pt>
                <c:pt idx="800">
                  <c:v>39651</c:v>
                </c:pt>
                <c:pt idx="801">
                  <c:v>39652</c:v>
                </c:pt>
                <c:pt idx="802">
                  <c:v>39653</c:v>
                </c:pt>
                <c:pt idx="803">
                  <c:v>39654</c:v>
                </c:pt>
                <c:pt idx="804">
                  <c:v>39655</c:v>
                </c:pt>
                <c:pt idx="805">
                  <c:v>39658</c:v>
                </c:pt>
                <c:pt idx="806">
                  <c:v>39659</c:v>
                </c:pt>
                <c:pt idx="807">
                  <c:v>39660</c:v>
                </c:pt>
                <c:pt idx="808">
                  <c:v>39661</c:v>
                </c:pt>
                <c:pt idx="809">
                  <c:v>39662</c:v>
                </c:pt>
                <c:pt idx="810">
                  <c:v>39665</c:v>
                </c:pt>
                <c:pt idx="811">
                  <c:v>39666</c:v>
                </c:pt>
                <c:pt idx="812">
                  <c:v>39667</c:v>
                </c:pt>
                <c:pt idx="813">
                  <c:v>39668</c:v>
                </c:pt>
                <c:pt idx="814">
                  <c:v>39669</c:v>
                </c:pt>
                <c:pt idx="815">
                  <c:v>39672</c:v>
                </c:pt>
                <c:pt idx="816">
                  <c:v>39673</c:v>
                </c:pt>
                <c:pt idx="817">
                  <c:v>39674</c:v>
                </c:pt>
                <c:pt idx="818">
                  <c:v>39675</c:v>
                </c:pt>
                <c:pt idx="819">
                  <c:v>39676</c:v>
                </c:pt>
                <c:pt idx="820">
                  <c:v>39679</c:v>
                </c:pt>
                <c:pt idx="821">
                  <c:v>39680</c:v>
                </c:pt>
                <c:pt idx="822">
                  <c:v>39681</c:v>
                </c:pt>
                <c:pt idx="823">
                  <c:v>39682</c:v>
                </c:pt>
                <c:pt idx="824">
                  <c:v>39683</c:v>
                </c:pt>
                <c:pt idx="825">
                  <c:v>39686</c:v>
                </c:pt>
                <c:pt idx="826">
                  <c:v>39687</c:v>
                </c:pt>
                <c:pt idx="827">
                  <c:v>39688</c:v>
                </c:pt>
                <c:pt idx="828">
                  <c:v>39689</c:v>
                </c:pt>
                <c:pt idx="829">
                  <c:v>39690</c:v>
                </c:pt>
                <c:pt idx="830">
                  <c:v>39693</c:v>
                </c:pt>
                <c:pt idx="831">
                  <c:v>39694</c:v>
                </c:pt>
                <c:pt idx="832">
                  <c:v>39695</c:v>
                </c:pt>
                <c:pt idx="833">
                  <c:v>39696</c:v>
                </c:pt>
                <c:pt idx="834">
                  <c:v>39697</c:v>
                </c:pt>
                <c:pt idx="835">
                  <c:v>39700</c:v>
                </c:pt>
                <c:pt idx="836">
                  <c:v>39701</c:v>
                </c:pt>
                <c:pt idx="837">
                  <c:v>39702</c:v>
                </c:pt>
                <c:pt idx="838">
                  <c:v>39703</c:v>
                </c:pt>
                <c:pt idx="839">
                  <c:v>39704</c:v>
                </c:pt>
                <c:pt idx="840">
                  <c:v>39707</c:v>
                </c:pt>
                <c:pt idx="841">
                  <c:v>39708</c:v>
                </c:pt>
                <c:pt idx="842">
                  <c:v>39709</c:v>
                </c:pt>
                <c:pt idx="843">
                  <c:v>39710</c:v>
                </c:pt>
                <c:pt idx="844">
                  <c:v>39711</c:v>
                </c:pt>
                <c:pt idx="845">
                  <c:v>39714</c:v>
                </c:pt>
                <c:pt idx="846">
                  <c:v>39715</c:v>
                </c:pt>
                <c:pt idx="847">
                  <c:v>39716</c:v>
                </c:pt>
                <c:pt idx="848">
                  <c:v>39717</c:v>
                </c:pt>
                <c:pt idx="849">
                  <c:v>39718</c:v>
                </c:pt>
                <c:pt idx="850">
                  <c:v>39721</c:v>
                </c:pt>
                <c:pt idx="851">
                  <c:v>39722</c:v>
                </c:pt>
                <c:pt idx="852">
                  <c:v>39723</c:v>
                </c:pt>
                <c:pt idx="853">
                  <c:v>39724</c:v>
                </c:pt>
                <c:pt idx="854">
                  <c:v>39725</c:v>
                </c:pt>
                <c:pt idx="855">
                  <c:v>39728</c:v>
                </c:pt>
                <c:pt idx="856">
                  <c:v>39729</c:v>
                </c:pt>
                <c:pt idx="857">
                  <c:v>39730</c:v>
                </c:pt>
                <c:pt idx="858">
                  <c:v>39731</c:v>
                </c:pt>
                <c:pt idx="859">
                  <c:v>39732</c:v>
                </c:pt>
                <c:pt idx="860">
                  <c:v>39735</c:v>
                </c:pt>
                <c:pt idx="861">
                  <c:v>39736</c:v>
                </c:pt>
                <c:pt idx="862">
                  <c:v>39737</c:v>
                </c:pt>
                <c:pt idx="863">
                  <c:v>39738</c:v>
                </c:pt>
                <c:pt idx="864">
                  <c:v>39739</c:v>
                </c:pt>
                <c:pt idx="865">
                  <c:v>39742</c:v>
                </c:pt>
                <c:pt idx="866">
                  <c:v>39743</c:v>
                </c:pt>
                <c:pt idx="867">
                  <c:v>39744</c:v>
                </c:pt>
                <c:pt idx="868">
                  <c:v>39745</c:v>
                </c:pt>
                <c:pt idx="869">
                  <c:v>39746</c:v>
                </c:pt>
                <c:pt idx="870">
                  <c:v>39749</c:v>
                </c:pt>
                <c:pt idx="871">
                  <c:v>39750</c:v>
                </c:pt>
                <c:pt idx="872">
                  <c:v>39751</c:v>
                </c:pt>
                <c:pt idx="873">
                  <c:v>39752</c:v>
                </c:pt>
                <c:pt idx="874">
                  <c:v>39753</c:v>
                </c:pt>
                <c:pt idx="875">
                  <c:v>39754</c:v>
                </c:pt>
                <c:pt idx="876">
                  <c:v>39758</c:v>
                </c:pt>
                <c:pt idx="877">
                  <c:v>39759</c:v>
                </c:pt>
                <c:pt idx="878">
                  <c:v>39760</c:v>
                </c:pt>
                <c:pt idx="879">
                  <c:v>39763</c:v>
                </c:pt>
                <c:pt idx="880">
                  <c:v>39764</c:v>
                </c:pt>
                <c:pt idx="881">
                  <c:v>39765</c:v>
                </c:pt>
                <c:pt idx="882">
                  <c:v>39766</c:v>
                </c:pt>
                <c:pt idx="883">
                  <c:v>39767</c:v>
                </c:pt>
                <c:pt idx="884">
                  <c:v>39770</c:v>
                </c:pt>
                <c:pt idx="885">
                  <c:v>39771</c:v>
                </c:pt>
                <c:pt idx="886">
                  <c:v>39772</c:v>
                </c:pt>
                <c:pt idx="887">
                  <c:v>39773</c:v>
                </c:pt>
                <c:pt idx="888">
                  <c:v>39774</c:v>
                </c:pt>
                <c:pt idx="889">
                  <c:v>39777</c:v>
                </c:pt>
                <c:pt idx="890">
                  <c:v>39778</c:v>
                </c:pt>
                <c:pt idx="891">
                  <c:v>39779</c:v>
                </c:pt>
                <c:pt idx="892">
                  <c:v>39780</c:v>
                </c:pt>
                <c:pt idx="893">
                  <c:v>39781</c:v>
                </c:pt>
                <c:pt idx="894">
                  <c:v>39784</c:v>
                </c:pt>
                <c:pt idx="895">
                  <c:v>39785</c:v>
                </c:pt>
                <c:pt idx="896">
                  <c:v>39786</c:v>
                </c:pt>
                <c:pt idx="897">
                  <c:v>39787</c:v>
                </c:pt>
                <c:pt idx="898">
                  <c:v>39788</c:v>
                </c:pt>
                <c:pt idx="899">
                  <c:v>39791</c:v>
                </c:pt>
                <c:pt idx="900">
                  <c:v>39792</c:v>
                </c:pt>
                <c:pt idx="901">
                  <c:v>39793</c:v>
                </c:pt>
                <c:pt idx="902">
                  <c:v>39794</c:v>
                </c:pt>
                <c:pt idx="903">
                  <c:v>39795</c:v>
                </c:pt>
                <c:pt idx="904">
                  <c:v>39798</c:v>
                </c:pt>
                <c:pt idx="905">
                  <c:v>39799</c:v>
                </c:pt>
                <c:pt idx="906">
                  <c:v>39800</c:v>
                </c:pt>
                <c:pt idx="907">
                  <c:v>39801</c:v>
                </c:pt>
                <c:pt idx="908">
                  <c:v>39802</c:v>
                </c:pt>
                <c:pt idx="909">
                  <c:v>39805</c:v>
                </c:pt>
                <c:pt idx="910">
                  <c:v>39806</c:v>
                </c:pt>
                <c:pt idx="911">
                  <c:v>39807</c:v>
                </c:pt>
                <c:pt idx="912">
                  <c:v>39808</c:v>
                </c:pt>
                <c:pt idx="913">
                  <c:v>39809</c:v>
                </c:pt>
                <c:pt idx="914">
                  <c:v>39812</c:v>
                </c:pt>
                <c:pt idx="915">
                  <c:v>39813</c:v>
                </c:pt>
                <c:pt idx="916">
                  <c:v>39814</c:v>
                </c:pt>
                <c:pt idx="917">
                  <c:v>39825</c:v>
                </c:pt>
                <c:pt idx="918">
                  <c:v>39826</c:v>
                </c:pt>
                <c:pt idx="919">
                  <c:v>39827</c:v>
                </c:pt>
                <c:pt idx="920">
                  <c:v>39828</c:v>
                </c:pt>
                <c:pt idx="921">
                  <c:v>39829</c:v>
                </c:pt>
                <c:pt idx="922">
                  <c:v>39830</c:v>
                </c:pt>
                <c:pt idx="923">
                  <c:v>39833</c:v>
                </c:pt>
                <c:pt idx="924">
                  <c:v>39834</c:v>
                </c:pt>
                <c:pt idx="925">
                  <c:v>39835</c:v>
                </c:pt>
                <c:pt idx="926">
                  <c:v>39836</c:v>
                </c:pt>
                <c:pt idx="927">
                  <c:v>39837</c:v>
                </c:pt>
                <c:pt idx="928">
                  <c:v>39840</c:v>
                </c:pt>
                <c:pt idx="929">
                  <c:v>39841</c:v>
                </c:pt>
                <c:pt idx="930">
                  <c:v>39842</c:v>
                </c:pt>
                <c:pt idx="931">
                  <c:v>39843</c:v>
                </c:pt>
                <c:pt idx="932">
                  <c:v>39844</c:v>
                </c:pt>
                <c:pt idx="933">
                  <c:v>39847</c:v>
                </c:pt>
                <c:pt idx="934">
                  <c:v>39848</c:v>
                </c:pt>
                <c:pt idx="935">
                  <c:v>39849</c:v>
                </c:pt>
                <c:pt idx="936">
                  <c:v>39850</c:v>
                </c:pt>
                <c:pt idx="937">
                  <c:v>39851</c:v>
                </c:pt>
                <c:pt idx="938">
                  <c:v>39854</c:v>
                </c:pt>
                <c:pt idx="939">
                  <c:v>39855</c:v>
                </c:pt>
                <c:pt idx="940">
                  <c:v>39856</c:v>
                </c:pt>
                <c:pt idx="941">
                  <c:v>39857</c:v>
                </c:pt>
                <c:pt idx="942">
                  <c:v>39858</c:v>
                </c:pt>
                <c:pt idx="943">
                  <c:v>39861</c:v>
                </c:pt>
                <c:pt idx="944">
                  <c:v>39862</c:v>
                </c:pt>
                <c:pt idx="945">
                  <c:v>39863</c:v>
                </c:pt>
                <c:pt idx="946">
                  <c:v>39864</c:v>
                </c:pt>
                <c:pt idx="947">
                  <c:v>39865</c:v>
                </c:pt>
                <c:pt idx="948">
                  <c:v>39869</c:v>
                </c:pt>
                <c:pt idx="949">
                  <c:v>39870</c:v>
                </c:pt>
                <c:pt idx="950">
                  <c:v>39871</c:v>
                </c:pt>
                <c:pt idx="951">
                  <c:v>39872</c:v>
                </c:pt>
                <c:pt idx="952">
                  <c:v>39875</c:v>
                </c:pt>
                <c:pt idx="953">
                  <c:v>39876</c:v>
                </c:pt>
                <c:pt idx="954">
                  <c:v>39877</c:v>
                </c:pt>
                <c:pt idx="955">
                  <c:v>39878</c:v>
                </c:pt>
                <c:pt idx="956">
                  <c:v>39879</c:v>
                </c:pt>
                <c:pt idx="957">
                  <c:v>39883</c:v>
                </c:pt>
                <c:pt idx="958">
                  <c:v>39884</c:v>
                </c:pt>
                <c:pt idx="959">
                  <c:v>39885</c:v>
                </c:pt>
                <c:pt idx="960">
                  <c:v>39886</c:v>
                </c:pt>
                <c:pt idx="961">
                  <c:v>39889</c:v>
                </c:pt>
                <c:pt idx="962">
                  <c:v>39890</c:v>
                </c:pt>
                <c:pt idx="963">
                  <c:v>39891</c:v>
                </c:pt>
                <c:pt idx="964">
                  <c:v>39892</c:v>
                </c:pt>
                <c:pt idx="965">
                  <c:v>39893</c:v>
                </c:pt>
                <c:pt idx="966">
                  <c:v>39896</c:v>
                </c:pt>
                <c:pt idx="967">
                  <c:v>39897</c:v>
                </c:pt>
                <c:pt idx="968">
                  <c:v>39898</c:v>
                </c:pt>
                <c:pt idx="969">
                  <c:v>39899</c:v>
                </c:pt>
                <c:pt idx="970">
                  <c:v>39900</c:v>
                </c:pt>
                <c:pt idx="971">
                  <c:v>39903</c:v>
                </c:pt>
                <c:pt idx="972">
                  <c:v>39904</c:v>
                </c:pt>
                <c:pt idx="973">
                  <c:v>39905</c:v>
                </c:pt>
                <c:pt idx="974">
                  <c:v>39906</c:v>
                </c:pt>
                <c:pt idx="975">
                  <c:v>39907</c:v>
                </c:pt>
                <c:pt idx="976">
                  <c:v>39910</c:v>
                </c:pt>
                <c:pt idx="977">
                  <c:v>39911</c:v>
                </c:pt>
                <c:pt idx="978">
                  <c:v>39912</c:v>
                </c:pt>
                <c:pt idx="979">
                  <c:v>39913</c:v>
                </c:pt>
                <c:pt idx="980">
                  <c:v>39914</c:v>
                </c:pt>
                <c:pt idx="981">
                  <c:v>39917</c:v>
                </c:pt>
                <c:pt idx="982">
                  <c:v>39918</c:v>
                </c:pt>
                <c:pt idx="983">
                  <c:v>39919</c:v>
                </c:pt>
                <c:pt idx="984">
                  <c:v>39920</c:v>
                </c:pt>
                <c:pt idx="985">
                  <c:v>39921</c:v>
                </c:pt>
                <c:pt idx="986">
                  <c:v>39924</c:v>
                </c:pt>
                <c:pt idx="987">
                  <c:v>39925</c:v>
                </c:pt>
                <c:pt idx="988">
                  <c:v>39926</c:v>
                </c:pt>
                <c:pt idx="989">
                  <c:v>39927</c:v>
                </c:pt>
                <c:pt idx="990">
                  <c:v>39928</c:v>
                </c:pt>
                <c:pt idx="991">
                  <c:v>39931</c:v>
                </c:pt>
                <c:pt idx="992">
                  <c:v>39932</c:v>
                </c:pt>
                <c:pt idx="993">
                  <c:v>39933</c:v>
                </c:pt>
                <c:pt idx="994">
                  <c:v>39934</c:v>
                </c:pt>
                <c:pt idx="995">
                  <c:v>39938</c:v>
                </c:pt>
                <c:pt idx="996">
                  <c:v>39939</c:v>
                </c:pt>
                <c:pt idx="997">
                  <c:v>39940</c:v>
                </c:pt>
                <c:pt idx="998">
                  <c:v>39941</c:v>
                </c:pt>
                <c:pt idx="999">
                  <c:v>39942</c:v>
                </c:pt>
                <c:pt idx="1000">
                  <c:v>39946</c:v>
                </c:pt>
                <c:pt idx="1001">
                  <c:v>39947</c:v>
                </c:pt>
                <c:pt idx="1002">
                  <c:v>39948</c:v>
                </c:pt>
                <c:pt idx="1003">
                  <c:v>39949</c:v>
                </c:pt>
                <c:pt idx="1004">
                  <c:v>39952</c:v>
                </c:pt>
                <c:pt idx="1005">
                  <c:v>39953</c:v>
                </c:pt>
                <c:pt idx="1006">
                  <c:v>39954</c:v>
                </c:pt>
                <c:pt idx="1007">
                  <c:v>39955</c:v>
                </c:pt>
                <c:pt idx="1008">
                  <c:v>39956</c:v>
                </c:pt>
                <c:pt idx="1009">
                  <c:v>39959</c:v>
                </c:pt>
                <c:pt idx="1010">
                  <c:v>39960</c:v>
                </c:pt>
                <c:pt idx="1011">
                  <c:v>39961</c:v>
                </c:pt>
                <c:pt idx="1012">
                  <c:v>39962</c:v>
                </c:pt>
                <c:pt idx="1013">
                  <c:v>39963</c:v>
                </c:pt>
                <c:pt idx="1014">
                  <c:v>39966</c:v>
                </c:pt>
                <c:pt idx="1015">
                  <c:v>39967</c:v>
                </c:pt>
                <c:pt idx="1016">
                  <c:v>39968</c:v>
                </c:pt>
                <c:pt idx="1017">
                  <c:v>39969</c:v>
                </c:pt>
                <c:pt idx="1018">
                  <c:v>39970</c:v>
                </c:pt>
                <c:pt idx="1019">
                  <c:v>39973</c:v>
                </c:pt>
                <c:pt idx="1020">
                  <c:v>39974</c:v>
                </c:pt>
                <c:pt idx="1021">
                  <c:v>39975</c:v>
                </c:pt>
                <c:pt idx="1022">
                  <c:v>39976</c:v>
                </c:pt>
                <c:pt idx="1023">
                  <c:v>39980</c:v>
                </c:pt>
                <c:pt idx="1024">
                  <c:v>39981</c:v>
                </c:pt>
                <c:pt idx="1025">
                  <c:v>39982</c:v>
                </c:pt>
                <c:pt idx="1026">
                  <c:v>39983</c:v>
                </c:pt>
                <c:pt idx="1027">
                  <c:v>39984</c:v>
                </c:pt>
                <c:pt idx="1028">
                  <c:v>39987</c:v>
                </c:pt>
                <c:pt idx="1029">
                  <c:v>39988</c:v>
                </c:pt>
                <c:pt idx="1030">
                  <c:v>39989</c:v>
                </c:pt>
                <c:pt idx="1031">
                  <c:v>39990</c:v>
                </c:pt>
                <c:pt idx="1032">
                  <c:v>39991</c:v>
                </c:pt>
                <c:pt idx="1033">
                  <c:v>39994</c:v>
                </c:pt>
                <c:pt idx="1034">
                  <c:v>39995</c:v>
                </c:pt>
                <c:pt idx="1035">
                  <c:v>39996</c:v>
                </c:pt>
                <c:pt idx="1036">
                  <c:v>39997</c:v>
                </c:pt>
                <c:pt idx="1037">
                  <c:v>39998</c:v>
                </c:pt>
                <c:pt idx="1038">
                  <c:v>40001</c:v>
                </c:pt>
                <c:pt idx="1039">
                  <c:v>40002</c:v>
                </c:pt>
                <c:pt idx="1040">
                  <c:v>40003</c:v>
                </c:pt>
                <c:pt idx="1041">
                  <c:v>40004</c:v>
                </c:pt>
                <c:pt idx="1042">
                  <c:v>40005</c:v>
                </c:pt>
                <c:pt idx="1043">
                  <c:v>40008</c:v>
                </c:pt>
                <c:pt idx="1044">
                  <c:v>40009</c:v>
                </c:pt>
                <c:pt idx="1045">
                  <c:v>40010</c:v>
                </c:pt>
                <c:pt idx="1046">
                  <c:v>40011</c:v>
                </c:pt>
                <c:pt idx="1047">
                  <c:v>40012</c:v>
                </c:pt>
                <c:pt idx="1048">
                  <c:v>40015</c:v>
                </c:pt>
                <c:pt idx="1049">
                  <c:v>40016</c:v>
                </c:pt>
                <c:pt idx="1050">
                  <c:v>40017</c:v>
                </c:pt>
                <c:pt idx="1051">
                  <c:v>40018</c:v>
                </c:pt>
                <c:pt idx="1052">
                  <c:v>40019</c:v>
                </c:pt>
                <c:pt idx="1053">
                  <c:v>40022</c:v>
                </c:pt>
                <c:pt idx="1054">
                  <c:v>40023</c:v>
                </c:pt>
                <c:pt idx="1055">
                  <c:v>40024</c:v>
                </c:pt>
                <c:pt idx="1056">
                  <c:v>40025</c:v>
                </c:pt>
                <c:pt idx="1057">
                  <c:v>40026</c:v>
                </c:pt>
                <c:pt idx="1058">
                  <c:v>40029</c:v>
                </c:pt>
                <c:pt idx="1059">
                  <c:v>40030</c:v>
                </c:pt>
                <c:pt idx="1060">
                  <c:v>40031</c:v>
                </c:pt>
                <c:pt idx="1061">
                  <c:v>40032</c:v>
                </c:pt>
                <c:pt idx="1062">
                  <c:v>40033</c:v>
                </c:pt>
                <c:pt idx="1063">
                  <c:v>40036</c:v>
                </c:pt>
                <c:pt idx="1064">
                  <c:v>40037</c:v>
                </c:pt>
                <c:pt idx="1065">
                  <c:v>40038</c:v>
                </c:pt>
                <c:pt idx="1066">
                  <c:v>40039</c:v>
                </c:pt>
                <c:pt idx="1067">
                  <c:v>40040</c:v>
                </c:pt>
                <c:pt idx="1068">
                  <c:v>40043</c:v>
                </c:pt>
                <c:pt idx="1069">
                  <c:v>40044</c:v>
                </c:pt>
                <c:pt idx="1070">
                  <c:v>40045</c:v>
                </c:pt>
                <c:pt idx="1071">
                  <c:v>40046</c:v>
                </c:pt>
                <c:pt idx="1072">
                  <c:v>40047</c:v>
                </c:pt>
                <c:pt idx="1073">
                  <c:v>40050</c:v>
                </c:pt>
                <c:pt idx="1074">
                  <c:v>40051</c:v>
                </c:pt>
                <c:pt idx="1075">
                  <c:v>40052</c:v>
                </c:pt>
                <c:pt idx="1076">
                  <c:v>40053</c:v>
                </c:pt>
                <c:pt idx="1077">
                  <c:v>40054</c:v>
                </c:pt>
                <c:pt idx="1078">
                  <c:v>40057</c:v>
                </c:pt>
                <c:pt idx="1079">
                  <c:v>40058</c:v>
                </c:pt>
                <c:pt idx="1080">
                  <c:v>40059</c:v>
                </c:pt>
                <c:pt idx="1081">
                  <c:v>40060</c:v>
                </c:pt>
                <c:pt idx="1082">
                  <c:v>40061</c:v>
                </c:pt>
                <c:pt idx="1083">
                  <c:v>40064</c:v>
                </c:pt>
                <c:pt idx="1084">
                  <c:v>40065</c:v>
                </c:pt>
                <c:pt idx="1085">
                  <c:v>40066</c:v>
                </c:pt>
                <c:pt idx="1086">
                  <c:v>40067</c:v>
                </c:pt>
                <c:pt idx="1087">
                  <c:v>40068</c:v>
                </c:pt>
                <c:pt idx="1088">
                  <c:v>40071</c:v>
                </c:pt>
                <c:pt idx="1089">
                  <c:v>40072</c:v>
                </c:pt>
                <c:pt idx="1090">
                  <c:v>40073</c:v>
                </c:pt>
                <c:pt idx="1091">
                  <c:v>40074</c:v>
                </c:pt>
                <c:pt idx="1092">
                  <c:v>40075</c:v>
                </c:pt>
                <c:pt idx="1093">
                  <c:v>40078</c:v>
                </c:pt>
                <c:pt idx="1094">
                  <c:v>40079</c:v>
                </c:pt>
                <c:pt idx="1095">
                  <c:v>40080</c:v>
                </c:pt>
                <c:pt idx="1096">
                  <c:v>40081</c:v>
                </c:pt>
                <c:pt idx="1097">
                  <c:v>40082</c:v>
                </c:pt>
                <c:pt idx="1098">
                  <c:v>40085</c:v>
                </c:pt>
                <c:pt idx="1099">
                  <c:v>40086</c:v>
                </c:pt>
                <c:pt idx="1100">
                  <c:v>40087</c:v>
                </c:pt>
                <c:pt idx="1101">
                  <c:v>40088</c:v>
                </c:pt>
                <c:pt idx="1102">
                  <c:v>40089</c:v>
                </c:pt>
                <c:pt idx="1103">
                  <c:v>40092</c:v>
                </c:pt>
                <c:pt idx="1104">
                  <c:v>40093</c:v>
                </c:pt>
                <c:pt idx="1105">
                  <c:v>40094</c:v>
                </c:pt>
                <c:pt idx="1106">
                  <c:v>40095</c:v>
                </c:pt>
                <c:pt idx="1107">
                  <c:v>40096</c:v>
                </c:pt>
                <c:pt idx="1108">
                  <c:v>40099</c:v>
                </c:pt>
                <c:pt idx="1109">
                  <c:v>40100</c:v>
                </c:pt>
                <c:pt idx="1110">
                  <c:v>40101</c:v>
                </c:pt>
                <c:pt idx="1111">
                  <c:v>40102</c:v>
                </c:pt>
                <c:pt idx="1112">
                  <c:v>40103</c:v>
                </c:pt>
                <c:pt idx="1113">
                  <c:v>40106</c:v>
                </c:pt>
                <c:pt idx="1114">
                  <c:v>40107</c:v>
                </c:pt>
                <c:pt idx="1115">
                  <c:v>40108</c:v>
                </c:pt>
                <c:pt idx="1116">
                  <c:v>40109</c:v>
                </c:pt>
                <c:pt idx="1117">
                  <c:v>40110</c:v>
                </c:pt>
                <c:pt idx="1118">
                  <c:v>40113</c:v>
                </c:pt>
                <c:pt idx="1119">
                  <c:v>40114</c:v>
                </c:pt>
                <c:pt idx="1120">
                  <c:v>40115</c:v>
                </c:pt>
                <c:pt idx="1121">
                  <c:v>40116</c:v>
                </c:pt>
                <c:pt idx="1122">
                  <c:v>40117</c:v>
                </c:pt>
                <c:pt idx="1123">
                  <c:v>40120</c:v>
                </c:pt>
                <c:pt idx="1124">
                  <c:v>40121</c:v>
                </c:pt>
                <c:pt idx="1125">
                  <c:v>40123</c:v>
                </c:pt>
                <c:pt idx="1126">
                  <c:v>40124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40134</c:v>
                </c:pt>
                <c:pt idx="1133">
                  <c:v>40135</c:v>
                </c:pt>
                <c:pt idx="1134">
                  <c:v>40136</c:v>
                </c:pt>
                <c:pt idx="1135">
                  <c:v>40137</c:v>
                </c:pt>
                <c:pt idx="1136">
                  <c:v>40138</c:v>
                </c:pt>
                <c:pt idx="1137">
                  <c:v>40141</c:v>
                </c:pt>
                <c:pt idx="1138">
                  <c:v>40142</c:v>
                </c:pt>
                <c:pt idx="1139">
                  <c:v>40143</c:v>
                </c:pt>
                <c:pt idx="1140">
                  <c:v>40144</c:v>
                </c:pt>
                <c:pt idx="1141">
                  <c:v>40145</c:v>
                </c:pt>
                <c:pt idx="1142">
                  <c:v>40148</c:v>
                </c:pt>
                <c:pt idx="1143">
                  <c:v>40149</c:v>
                </c:pt>
                <c:pt idx="1144">
                  <c:v>40150</c:v>
                </c:pt>
                <c:pt idx="1145">
                  <c:v>40151</c:v>
                </c:pt>
                <c:pt idx="1146">
                  <c:v>40152</c:v>
                </c:pt>
                <c:pt idx="1147">
                  <c:v>40155</c:v>
                </c:pt>
                <c:pt idx="1148">
                  <c:v>40156</c:v>
                </c:pt>
                <c:pt idx="1149">
                  <c:v>40157</c:v>
                </c:pt>
                <c:pt idx="1150">
                  <c:v>40158</c:v>
                </c:pt>
                <c:pt idx="1151">
                  <c:v>40159</c:v>
                </c:pt>
                <c:pt idx="1152">
                  <c:v>40162</c:v>
                </c:pt>
                <c:pt idx="1153">
                  <c:v>40163</c:v>
                </c:pt>
                <c:pt idx="1154">
                  <c:v>40164</c:v>
                </c:pt>
                <c:pt idx="1155">
                  <c:v>40165</c:v>
                </c:pt>
                <c:pt idx="1156">
                  <c:v>40166</c:v>
                </c:pt>
                <c:pt idx="1157">
                  <c:v>40169</c:v>
                </c:pt>
                <c:pt idx="1158">
                  <c:v>40170</c:v>
                </c:pt>
                <c:pt idx="1159">
                  <c:v>40171</c:v>
                </c:pt>
                <c:pt idx="1160">
                  <c:v>40172</c:v>
                </c:pt>
                <c:pt idx="1161">
                  <c:v>40173</c:v>
                </c:pt>
                <c:pt idx="1162">
                  <c:v>40176</c:v>
                </c:pt>
                <c:pt idx="1163">
                  <c:v>40177</c:v>
                </c:pt>
                <c:pt idx="1164">
                  <c:v>40178</c:v>
                </c:pt>
                <c:pt idx="1165">
                  <c:v>40179</c:v>
                </c:pt>
                <c:pt idx="1166">
                  <c:v>40190</c:v>
                </c:pt>
                <c:pt idx="1167">
                  <c:v>40191</c:v>
                </c:pt>
                <c:pt idx="1168">
                  <c:v>40192</c:v>
                </c:pt>
                <c:pt idx="1169">
                  <c:v>40193</c:v>
                </c:pt>
                <c:pt idx="1170">
                  <c:v>40194</c:v>
                </c:pt>
                <c:pt idx="1171">
                  <c:v>40197</c:v>
                </c:pt>
                <c:pt idx="1172">
                  <c:v>40198</c:v>
                </c:pt>
                <c:pt idx="1173">
                  <c:v>40199</c:v>
                </c:pt>
                <c:pt idx="1174">
                  <c:v>40200</c:v>
                </c:pt>
                <c:pt idx="1175">
                  <c:v>40201</c:v>
                </c:pt>
                <c:pt idx="1176">
                  <c:v>40204</c:v>
                </c:pt>
                <c:pt idx="1177">
                  <c:v>40205</c:v>
                </c:pt>
                <c:pt idx="1178">
                  <c:v>40206</c:v>
                </c:pt>
                <c:pt idx="1179">
                  <c:v>40207</c:v>
                </c:pt>
                <c:pt idx="1180">
                  <c:v>40208</c:v>
                </c:pt>
                <c:pt idx="1181">
                  <c:v>40211</c:v>
                </c:pt>
                <c:pt idx="1182">
                  <c:v>40212</c:v>
                </c:pt>
                <c:pt idx="1183">
                  <c:v>40213</c:v>
                </c:pt>
                <c:pt idx="1184">
                  <c:v>40214</c:v>
                </c:pt>
                <c:pt idx="1185">
                  <c:v>40215</c:v>
                </c:pt>
                <c:pt idx="1186">
                  <c:v>40218</c:v>
                </c:pt>
                <c:pt idx="1187">
                  <c:v>40219</c:v>
                </c:pt>
                <c:pt idx="1188">
                  <c:v>40220</c:v>
                </c:pt>
                <c:pt idx="1189">
                  <c:v>40221</c:v>
                </c:pt>
                <c:pt idx="1190">
                  <c:v>40222</c:v>
                </c:pt>
                <c:pt idx="1191">
                  <c:v>40225</c:v>
                </c:pt>
                <c:pt idx="1192">
                  <c:v>40226</c:v>
                </c:pt>
                <c:pt idx="1193">
                  <c:v>40227</c:v>
                </c:pt>
                <c:pt idx="1194">
                  <c:v>40228</c:v>
                </c:pt>
                <c:pt idx="1195">
                  <c:v>40229</c:v>
                </c:pt>
                <c:pt idx="1196">
                  <c:v>40234</c:v>
                </c:pt>
                <c:pt idx="1197">
                  <c:v>40235</c:v>
                </c:pt>
                <c:pt idx="1198">
                  <c:v>40236</c:v>
                </c:pt>
                <c:pt idx="1199">
                  <c:v>40237</c:v>
                </c:pt>
                <c:pt idx="1200">
                  <c:v>40239</c:v>
                </c:pt>
                <c:pt idx="1201">
                  <c:v>40240</c:v>
                </c:pt>
                <c:pt idx="1202">
                  <c:v>40241</c:v>
                </c:pt>
                <c:pt idx="1203">
                  <c:v>40242</c:v>
                </c:pt>
                <c:pt idx="1204">
                  <c:v>40243</c:v>
                </c:pt>
                <c:pt idx="1205">
                  <c:v>40247</c:v>
                </c:pt>
                <c:pt idx="1206">
                  <c:v>40248</c:v>
                </c:pt>
                <c:pt idx="1207">
                  <c:v>40249</c:v>
                </c:pt>
                <c:pt idx="1208">
                  <c:v>40250</c:v>
                </c:pt>
                <c:pt idx="1209">
                  <c:v>40253</c:v>
                </c:pt>
                <c:pt idx="1210">
                  <c:v>40254</c:v>
                </c:pt>
                <c:pt idx="1211">
                  <c:v>40255</c:v>
                </c:pt>
                <c:pt idx="1212">
                  <c:v>40256</c:v>
                </c:pt>
                <c:pt idx="1213">
                  <c:v>40257</c:v>
                </c:pt>
                <c:pt idx="1214">
                  <c:v>40260</c:v>
                </c:pt>
                <c:pt idx="1215">
                  <c:v>40261</c:v>
                </c:pt>
                <c:pt idx="1216">
                  <c:v>40262</c:v>
                </c:pt>
                <c:pt idx="1217">
                  <c:v>40263</c:v>
                </c:pt>
                <c:pt idx="1218">
                  <c:v>40264</c:v>
                </c:pt>
                <c:pt idx="1219">
                  <c:v>40267</c:v>
                </c:pt>
                <c:pt idx="1220">
                  <c:v>40268</c:v>
                </c:pt>
                <c:pt idx="1221">
                  <c:v>40269</c:v>
                </c:pt>
                <c:pt idx="1222">
                  <c:v>40270</c:v>
                </c:pt>
                <c:pt idx="1223">
                  <c:v>40271</c:v>
                </c:pt>
                <c:pt idx="1224">
                  <c:v>40274</c:v>
                </c:pt>
                <c:pt idx="1225">
                  <c:v>40275</c:v>
                </c:pt>
                <c:pt idx="1226">
                  <c:v>40276</c:v>
                </c:pt>
                <c:pt idx="1227">
                  <c:v>40277</c:v>
                </c:pt>
                <c:pt idx="1228">
                  <c:v>40278</c:v>
                </c:pt>
                <c:pt idx="1229">
                  <c:v>40281</c:v>
                </c:pt>
                <c:pt idx="1230">
                  <c:v>40282</c:v>
                </c:pt>
                <c:pt idx="1231">
                  <c:v>40283</c:v>
                </c:pt>
                <c:pt idx="1232">
                  <c:v>40284</c:v>
                </c:pt>
                <c:pt idx="1233">
                  <c:v>40285</c:v>
                </c:pt>
                <c:pt idx="1234">
                  <c:v>40288</c:v>
                </c:pt>
                <c:pt idx="1235">
                  <c:v>40289</c:v>
                </c:pt>
                <c:pt idx="1236">
                  <c:v>40290</c:v>
                </c:pt>
                <c:pt idx="1237">
                  <c:v>40291</c:v>
                </c:pt>
                <c:pt idx="1238">
                  <c:v>40292</c:v>
                </c:pt>
                <c:pt idx="1239">
                  <c:v>40295</c:v>
                </c:pt>
                <c:pt idx="1240">
                  <c:v>40296</c:v>
                </c:pt>
                <c:pt idx="1241">
                  <c:v>40297</c:v>
                </c:pt>
                <c:pt idx="1242">
                  <c:v>40298</c:v>
                </c:pt>
                <c:pt idx="1243">
                  <c:v>40299</c:v>
                </c:pt>
                <c:pt idx="1244">
                  <c:v>40303</c:v>
                </c:pt>
                <c:pt idx="1245">
                  <c:v>40304</c:v>
                </c:pt>
                <c:pt idx="1246">
                  <c:v>40305</c:v>
                </c:pt>
                <c:pt idx="1247">
                  <c:v>40306</c:v>
                </c:pt>
                <c:pt idx="1248">
                  <c:v>40310</c:v>
                </c:pt>
                <c:pt idx="1249">
                  <c:v>40311</c:v>
                </c:pt>
                <c:pt idx="1250">
                  <c:v>40312</c:v>
                </c:pt>
                <c:pt idx="1251">
                  <c:v>40313</c:v>
                </c:pt>
                <c:pt idx="1252">
                  <c:v>40316</c:v>
                </c:pt>
                <c:pt idx="1253">
                  <c:v>40317</c:v>
                </c:pt>
                <c:pt idx="1254">
                  <c:v>40318</c:v>
                </c:pt>
                <c:pt idx="1255">
                  <c:v>40319</c:v>
                </c:pt>
                <c:pt idx="1256">
                  <c:v>40320</c:v>
                </c:pt>
                <c:pt idx="1257">
                  <c:v>40323</c:v>
                </c:pt>
                <c:pt idx="1258">
                  <c:v>40324</c:v>
                </c:pt>
                <c:pt idx="1259">
                  <c:v>40325</c:v>
                </c:pt>
                <c:pt idx="1260">
                  <c:v>40326</c:v>
                </c:pt>
                <c:pt idx="1261">
                  <c:v>40327</c:v>
                </c:pt>
                <c:pt idx="1262">
                  <c:v>40330</c:v>
                </c:pt>
                <c:pt idx="1263">
                  <c:v>40331</c:v>
                </c:pt>
                <c:pt idx="1264">
                  <c:v>40332</c:v>
                </c:pt>
                <c:pt idx="1265">
                  <c:v>40333</c:v>
                </c:pt>
                <c:pt idx="1266">
                  <c:v>40334</c:v>
                </c:pt>
                <c:pt idx="1267">
                  <c:v>40337</c:v>
                </c:pt>
                <c:pt idx="1268">
                  <c:v>40338</c:v>
                </c:pt>
                <c:pt idx="1269">
                  <c:v>40339</c:v>
                </c:pt>
                <c:pt idx="1270">
                  <c:v>40340</c:v>
                </c:pt>
                <c:pt idx="1271">
                  <c:v>40341</c:v>
                </c:pt>
                <c:pt idx="1272">
                  <c:v>40345</c:v>
                </c:pt>
                <c:pt idx="1273">
                  <c:v>40346</c:v>
                </c:pt>
                <c:pt idx="1274">
                  <c:v>40347</c:v>
                </c:pt>
                <c:pt idx="1275">
                  <c:v>40348</c:v>
                </c:pt>
                <c:pt idx="1276">
                  <c:v>40351</c:v>
                </c:pt>
                <c:pt idx="1277">
                  <c:v>40352</c:v>
                </c:pt>
                <c:pt idx="1278">
                  <c:v>40353</c:v>
                </c:pt>
                <c:pt idx="1279">
                  <c:v>40354</c:v>
                </c:pt>
                <c:pt idx="1280">
                  <c:v>40355</c:v>
                </c:pt>
                <c:pt idx="1281">
                  <c:v>40358</c:v>
                </c:pt>
                <c:pt idx="1282">
                  <c:v>40359</c:v>
                </c:pt>
                <c:pt idx="1283">
                  <c:v>40360</c:v>
                </c:pt>
                <c:pt idx="1284">
                  <c:v>40361</c:v>
                </c:pt>
                <c:pt idx="1285">
                  <c:v>40362</c:v>
                </c:pt>
                <c:pt idx="1286">
                  <c:v>40365</c:v>
                </c:pt>
                <c:pt idx="1287">
                  <c:v>40366</c:v>
                </c:pt>
                <c:pt idx="1288">
                  <c:v>40367</c:v>
                </c:pt>
                <c:pt idx="1289">
                  <c:v>40368</c:v>
                </c:pt>
                <c:pt idx="1290">
                  <c:v>40369</c:v>
                </c:pt>
                <c:pt idx="1291">
                  <c:v>40372</c:v>
                </c:pt>
                <c:pt idx="1292">
                  <c:v>40373</c:v>
                </c:pt>
                <c:pt idx="1293">
                  <c:v>40374</c:v>
                </c:pt>
                <c:pt idx="1294">
                  <c:v>40375</c:v>
                </c:pt>
                <c:pt idx="1295">
                  <c:v>40376</c:v>
                </c:pt>
                <c:pt idx="1296">
                  <c:v>40379</c:v>
                </c:pt>
                <c:pt idx="1297">
                  <c:v>40380</c:v>
                </c:pt>
                <c:pt idx="1298">
                  <c:v>40381</c:v>
                </c:pt>
                <c:pt idx="1299">
                  <c:v>40382</c:v>
                </c:pt>
                <c:pt idx="1300">
                  <c:v>40383</c:v>
                </c:pt>
                <c:pt idx="1301">
                  <c:v>40386</c:v>
                </c:pt>
                <c:pt idx="1302">
                  <c:v>40387</c:v>
                </c:pt>
                <c:pt idx="1303">
                  <c:v>40388</c:v>
                </c:pt>
                <c:pt idx="1304">
                  <c:v>40389</c:v>
                </c:pt>
                <c:pt idx="1305">
                  <c:v>40390</c:v>
                </c:pt>
                <c:pt idx="1306">
                  <c:v>40393</c:v>
                </c:pt>
                <c:pt idx="1307">
                  <c:v>40394</c:v>
                </c:pt>
                <c:pt idx="1308">
                  <c:v>40395</c:v>
                </c:pt>
                <c:pt idx="1309">
                  <c:v>40396</c:v>
                </c:pt>
                <c:pt idx="1310">
                  <c:v>40397</c:v>
                </c:pt>
                <c:pt idx="1311">
                  <c:v>40400</c:v>
                </c:pt>
                <c:pt idx="1312">
                  <c:v>40401</c:v>
                </c:pt>
                <c:pt idx="1313">
                  <c:v>40402</c:v>
                </c:pt>
                <c:pt idx="1314">
                  <c:v>40403</c:v>
                </c:pt>
                <c:pt idx="1315">
                  <c:v>40404</c:v>
                </c:pt>
                <c:pt idx="1316">
                  <c:v>40407</c:v>
                </c:pt>
                <c:pt idx="1317">
                  <c:v>40408</c:v>
                </c:pt>
                <c:pt idx="1318">
                  <c:v>40409</c:v>
                </c:pt>
                <c:pt idx="1319">
                  <c:v>40410</c:v>
                </c:pt>
                <c:pt idx="1320">
                  <c:v>40411</c:v>
                </c:pt>
                <c:pt idx="1321">
                  <c:v>40414</c:v>
                </c:pt>
                <c:pt idx="1322">
                  <c:v>40415</c:v>
                </c:pt>
                <c:pt idx="1323">
                  <c:v>40416</c:v>
                </c:pt>
                <c:pt idx="1324">
                  <c:v>40417</c:v>
                </c:pt>
                <c:pt idx="1325">
                  <c:v>40418</c:v>
                </c:pt>
                <c:pt idx="1326">
                  <c:v>40421</c:v>
                </c:pt>
                <c:pt idx="1327">
                  <c:v>40422</c:v>
                </c:pt>
                <c:pt idx="1328">
                  <c:v>40423</c:v>
                </c:pt>
                <c:pt idx="1329">
                  <c:v>40424</c:v>
                </c:pt>
                <c:pt idx="1330">
                  <c:v>40425</c:v>
                </c:pt>
                <c:pt idx="1331">
                  <c:v>40428</c:v>
                </c:pt>
                <c:pt idx="1332">
                  <c:v>40429</c:v>
                </c:pt>
                <c:pt idx="1333">
                  <c:v>40430</c:v>
                </c:pt>
                <c:pt idx="1334">
                  <c:v>40431</c:v>
                </c:pt>
                <c:pt idx="1335">
                  <c:v>40432</c:v>
                </c:pt>
                <c:pt idx="1336">
                  <c:v>40435</c:v>
                </c:pt>
                <c:pt idx="1337">
                  <c:v>40436</c:v>
                </c:pt>
                <c:pt idx="1338">
                  <c:v>40437</c:v>
                </c:pt>
                <c:pt idx="1339">
                  <c:v>40438</c:v>
                </c:pt>
                <c:pt idx="1340">
                  <c:v>40439</c:v>
                </c:pt>
                <c:pt idx="1341">
                  <c:v>40442</c:v>
                </c:pt>
                <c:pt idx="1342">
                  <c:v>40443</c:v>
                </c:pt>
                <c:pt idx="1343">
                  <c:v>40444</c:v>
                </c:pt>
                <c:pt idx="1344">
                  <c:v>40445</c:v>
                </c:pt>
                <c:pt idx="1345">
                  <c:v>40446</c:v>
                </c:pt>
                <c:pt idx="1346">
                  <c:v>40449</c:v>
                </c:pt>
                <c:pt idx="1347">
                  <c:v>40450</c:v>
                </c:pt>
                <c:pt idx="1348">
                  <c:v>40451</c:v>
                </c:pt>
                <c:pt idx="1349">
                  <c:v>40452</c:v>
                </c:pt>
                <c:pt idx="1350">
                  <c:v>40453</c:v>
                </c:pt>
                <c:pt idx="1351">
                  <c:v>40456</c:v>
                </c:pt>
                <c:pt idx="1352">
                  <c:v>40457</c:v>
                </c:pt>
                <c:pt idx="1353">
                  <c:v>40458</c:v>
                </c:pt>
                <c:pt idx="1354">
                  <c:v>40459</c:v>
                </c:pt>
                <c:pt idx="1355">
                  <c:v>40460</c:v>
                </c:pt>
                <c:pt idx="1356">
                  <c:v>40463</c:v>
                </c:pt>
                <c:pt idx="1357">
                  <c:v>40464</c:v>
                </c:pt>
                <c:pt idx="1358">
                  <c:v>40465</c:v>
                </c:pt>
                <c:pt idx="1359">
                  <c:v>40466</c:v>
                </c:pt>
                <c:pt idx="1360">
                  <c:v>40467</c:v>
                </c:pt>
                <c:pt idx="1361">
                  <c:v>40470</c:v>
                </c:pt>
                <c:pt idx="1362">
                  <c:v>40471</c:v>
                </c:pt>
                <c:pt idx="1363">
                  <c:v>40472</c:v>
                </c:pt>
                <c:pt idx="1364">
                  <c:v>40473</c:v>
                </c:pt>
                <c:pt idx="1365">
                  <c:v>40474</c:v>
                </c:pt>
                <c:pt idx="1366">
                  <c:v>40477</c:v>
                </c:pt>
                <c:pt idx="1367">
                  <c:v>40478</c:v>
                </c:pt>
                <c:pt idx="1368">
                  <c:v>40479</c:v>
                </c:pt>
                <c:pt idx="1369">
                  <c:v>40480</c:v>
                </c:pt>
                <c:pt idx="1370">
                  <c:v>40481</c:v>
                </c:pt>
                <c:pt idx="1371">
                  <c:v>40484</c:v>
                </c:pt>
                <c:pt idx="1372">
                  <c:v>40485</c:v>
                </c:pt>
                <c:pt idx="1373">
                  <c:v>40486</c:v>
                </c:pt>
                <c:pt idx="1374">
                  <c:v>40491</c:v>
                </c:pt>
                <c:pt idx="1375">
                  <c:v>40492</c:v>
                </c:pt>
                <c:pt idx="1376">
                  <c:v>40493</c:v>
                </c:pt>
                <c:pt idx="1377">
                  <c:v>40494</c:v>
                </c:pt>
                <c:pt idx="1378">
                  <c:v>40495</c:v>
                </c:pt>
                <c:pt idx="1379">
                  <c:v>40496</c:v>
                </c:pt>
                <c:pt idx="1380">
                  <c:v>40498</c:v>
                </c:pt>
                <c:pt idx="1381">
                  <c:v>40499</c:v>
                </c:pt>
                <c:pt idx="1382">
                  <c:v>40500</c:v>
                </c:pt>
                <c:pt idx="1383">
                  <c:v>40501</c:v>
                </c:pt>
                <c:pt idx="1384">
                  <c:v>40502</c:v>
                </c:pt>
                <c:pt idx="1385">
                  <c:v>40505</c:v>
                </c:pt>
                <c:pt idx="1386">
                  <c:v>40506</c:v>
                </c:pt>
                <c:pt idx="1387">
                  <c:v>40507</c:v>
                </c:pt>
                <c:pt idx="1388">
                  <c:v>40508</c:v>
                </c:pt>
                <c:pt idx="1389">
                  <c:v>40509</c:v>
                </c:pt>
                <c:pt idx="1390">
                  <c:v>40512</c:v>
                </c:pt>
                <c:pt idx="1391">
                  <c:v>40513</c:v>
                </c:pt>
                <c:pt idx="1392">
                  <c:v>40514</c:v>
                </c:pt>
                <c:pt idx="1393">
                  <c:v>40515</c:v>
                </c:pt>
                <c:pt idx="1394">
                  <c:v>40516</c:v>
                </c:pt>
                <c:pt idx="1395">
                  <c:v>40519</c:v>
                </c:pt>
                <c:pt idx="1396">
                  <c:v>40520</c:v>
                </c:pt>
                <c:pt idx="1397">
                  <c:v>40521</c:v>
                </c:pt>
                <c:pt idx="1398">
                  <c:v>40522</c:v>
                </c:pt>
                <c:pt idx="1399">
                  <c:v>40523</c:v>
                </c:pt>
                <c:pt idx="1400">
                  <c:v>40526</c:v>
                </c:pt>
                <c:pt idx="1401">
                  <c:v>40527</c:v>
                </c:pt>
                <c:pt idx="1402">
                  <c:v>40528</c:v>
                </c:pt>
                <c:pt idx="1403">
                  <c:v>40529</c:v>
                </c:pt>
                <c:pt idx="1404">
                  <c:v>40530</c:v>
                </c:pt>
                <c:pt idx="1405">
                  <c:v>40533</c:v>
                </c:pt>
                <c:pt idx="1406">
                  <c:v>40534</c:v>
                </c:pt>
                <c:pt idx="1407">
                  <c:v>40535</c:v>
                </c:pt>
                <c:pt idx="1408">
                  <c:v>40536</c:v>
                </c:pt>
                <c:pt idx="1409">
                  <c:v>40537</c:v>
                </c:pt>
                <c:pt idx="1410">
                  <c:v>40540</c:v>
                </c:pt>
                <c:pt idx="1411">
                  <c:v>40541</c:v>
                </c:pt>
                <c:pt idx="1412">
                  <c:v>40542</c:v>
                </c:pt>
                <c:pt idx="1413">
                  <c:v>40543</c:v>
                </c:pt>
                <c:pt idx="1414">
                  <c:v>40544</c:v>
                </c:pt>
                <c:pt idx="1415">
                  <c:v>40555</c:v>
                </c:pt>
                <c:pt idx="1416">
                  <c:v>40556</c:v>
                </c:pt>
                <c:pt idx="1417">
                  <c:v>40557</c:v>
                </c:pt>
                <c:pt idx="1418">
                  <c:v>40558</c:v>
                </c:pt>
                <c:pt idx="1419">
                  <c:v>40561</c:v>
                </c:pt>
                <c:pt idx="1420">
                  <c:v>40562</c:v>
                </c:pt>
                <c:pt idx="1421">
                  <c:v>40563</c:v>
                </c:pt>
                <c:pt idx="1422">
                  <c:v>40564</c:v>
                </c:pt>
                <c:pt idx="1423">
                  <c:v>40565</c:v>
                </c:pt>
                <c:pt idx="1424">
                  <c:v>40568</c:v>
                </c:pt>
                <c:pt idx="1425">
                  <c:v>40569</c:v>
                </c:pt>
                <c:pt idx="1426">
                  <c:v>40570</c:v>
                </c:pt>
                <c:pt idx="1427">
                  <c:v>40571</c:v>
                </c:pt>
                <c:pt idx="1428">
                  <c:v>40572</c:v>
                </c:pt>
                <c:pt idx="1429">
                  <c:v>40575</c:v>
                </c:pt>
                <c:pt idx="1430">
                  <c:v>40576</c:v>
                </c:pt>
                <c:pt idx="1431">
                  <c:v>40577</c:v>
                </c:pt>
                <c:pt idx="1432">
                  <c:v>40578</c:v>
                </c:pt>
                <c:pt idx="1433">
                  <c:v>40579</c:v>
                </c:pt>
                <c:pt idx="1434">
                  <c:v>40582</c:v>
                </c:pt>
                <c:pt idx="1435">
                  <c:v>40583</c:v>
                </c:pt>
                <c:pt idx="1436">
                  <c:v>40584</c:v>
                </c:pt>
                <c:pt idx="1437">
                  <c:v>40585</c:v>
                </c:pt>
                <c:pt idx="1438">
                  <c:v>40586</c:v>
                </c:pt>
                <c:pt idx="1439">
                  <c:v>40589</c:v>
                </c:pt>
                <c:pt idx="1440">
                  <c:v>40590</c:v>
                </c:pt>
                <c:pt idx="1441">
                  <c:v>40591</c:v>
                </c:pt>
                <c:pt idx="1442">
                  <c:v>40592</c:v>
                </c:pt>
                <c:pt idx="1443">
                  <c:v>40593</c:v>
                </c:pt>
                <c:pt idx="1444">
                  <c:v>40596</c:v>
                </c:pt>
                <c:pt idx="1445">
                  <c:v>40597</c:v>
                </c:pt>
                <c:pt idx="1446">
                  <c:v>40599</c:v>
                </c:pt>
                <c:pt idx="1447">
                  <c:v>40600</c:v>
                </c:pt>
                <c:pt idx="1448">
                  <c:v>40603</c:v>
                </c:pt>
                <c:pt idx="1449">
                  <c:v>40604</c:v>
                </c:pt>
                <c:pt idx="1450">
                  <c:v>40605</c:v>
                </c:pt>
                <c:pt idx="1451">
                  <c:v>40606</c:v>
                </c:pt>
                <c:pt idx="1452">
                  <c:v>40607</c:v>
                </c:pt>
                <c:pt idx="1453">
                  <c:v>40608</c:v>
                </c:pt>
                <c:pt idx="1454">
                  <c:v>40612</c:v>
                </c:pt>
                <c:pt idx="1455">
                  <c:v>40613</c:v>
                </c:pt>
                <c:pt idx="1456">
                  <c:v>40614</c:v>
                </c:pt>
                <c:pt idx="1457">
                  <c:v>40617</c:v>
                </c:pt>
                <c:pt idx="1458">
                  <c:v>40618</c:v>
                </c:pt>
                <c:pt idx="1459">
                  <c:v>40619</c:v>
                </c:pt>
                <c:pt idx="1460">
                  <c:v>40620</c:v>
                </c:pt>
                <c:pt idx="1461">
                  <c:v>40621</c:v>
                </c:pt>
                <c:pt idx="1462">
                  <c:v>40624</c:v>
                </c:pt>
                <c:pt idx="1463">
                  <c:v>40625</c:v>
                </c:pt>
                <c:pt idx="1464">
                  <c:v>40626</c:v>
                </c:pt>
                <c:pt idx="1465">
                  <c:v>40627</c:v>
                </c:pt>
                <c:pt idx="1466">
                  <c:v>40628</c:v>
                </c:pt>
                <c:pt idx="1467">
                  <c:v>40631</c:v>
                </c:pt>
                <c:pt idx="1468">
                  <c:v>40632</c:v>
                </c:pt>
                <c:pt idx="1469">
                  <c:v>40633</c:v>
                </c:pt>
                <c:pt idx="1470">
                  <c:v>40634</c:v>
                </c:pt>
                <c:pt idx="1471">
                  <c:v>40635</c:v>
                </c:pt>
                <c:pt idx="1472">
                  <c:v>40638</c:v>
                </c:pt>
                <c:pt idx="1473">
                  <c:v>40639</c:v>
                </c:pt>
                <c:pt idx="1474">
                  <c:v>40640</c:v>
                </c:pt>
                <c:pt idx="1475">
                  <c:v>40641</c:v>
                </c:pt>
                <c:pt idx="1476">
                  <c:v>40642</c:v>
                </c:pt>
                <c:pt idx="1477">
                  <c:v>40645</c:v>
                </c:pt>
                <c:pt idx="1478">
                  <c:v>40646</c:v>
                </c:pt>
                <c:pt idx="1479">
                  <c:v>40647</c:v>
                </c:pt>
                <c:pt idx="1480">
                  <c:v>40648</c:v>
                </c:pt>
                <c:pt idx="1481">
                  <c:v>40649</c:v>
                </c:pt>
                <c:pt idx="1482">
                  <c:v>40652</c:v>
                </c:pt>
                <c:pt idx="1483">
                  <c:v>40653</c:v>
                </c:pt>
                <c:pt idx="1484">
                  <c:v>40654</c:v>
                </c:pt>
                <c:pt idx="1485">
                  <c:v>40655</c:v>
                </c:pt>
                <c:pt idx="1486">
                  <c:v>40656</c:v>
                </c:pt>
                <c:pt idx="1487">
                  <c:v>40659</c:v>
                </c:pt>
                <c:pt idx="1488">
                  <c:v>40660</c:v>
                </c:pt>
                <c:pt idx="1489">
                  <c:v>40661</c:v>
                </c:pt>
                <c:pt idx="1490">
                  <c:v>40662</c:v>
                </c:pt>
                <c:pt idx="1491">
                  <c:v>40663</c:v>
                </c:pt>
                <c:pt idx="1492">
                  <c:v>40667</c:v>
                </c:pt>
                <c:pt idx="1493">
                  <c:v>40668</c:v>
                </c:pt>
                <c:pt idx="1494">
                  <c:v>40669</c:v>
                </c:pt>
                <c:pt idx="1495">
                  <c:v>40670</c:v>
                </c:pt>
                <c:pt idx="1496">
                  <c:v>40674</c:v>
                </c:pt>
                <c:pt idx="1497">
                  <c:v>40675</c:v>
                </c:pt>
                <c:pt idx="1498">
                  <c:v>40676</c:v>
                </c:pt>
                <c:pt idx="1499">
                  <c:v>40677</c:v>
                </c:pt>
                <c:pt idx="1500">
                  <c:v>40680</c:v>
                </c:pt>
                <c:pt idx="1501">
                  <c:v>40681</c:v>
                </c:pt>
                <c:pt idx="1502">
                  <c:v>40682</c:v>
                </c:pt>
                <c:pt idx="1503">
                  <c:v>40683</c:v>
                </c:pt>
                <c:pt idx="1504">
                  <c:v>40684</c:v>
                </c:pt>
                <c:pt idx="1505">
                  <c:v>40687</c:v>
                </c:pt>
                <c:pt idx="1506">
                  <c:v>40688</c:v>
                </c:pt>
                <c:pt idx="1507">
                  <c:v>40689</c:v>
                </c:pt>
                <c:pt idx="1508">
                  <c:v>40690</c:v>
                </c:pt>
                <c:pt idx="1509">
                  <c:v>40691</c:v>
                </c:pt>
                <c:pt idx="1510">
                  <c:v>40694</c:v>
                </c:pt>
                <c:pt idx="1511">
                  <c:v>40695</c:v>
                </c:pt>
                <c:pt idx="1512">
                  <c:v>40696</c:v>
                </c:pt>
                <c:pt idx="1513">
                  <c:v>40697</c:v>
                </c:pt>
                <c:pt idx="1514">
                  <c:v>40698</c:v>
                </c:pt>
                <c:pt idx="1515">
                  <c:v>40701</c:v>
                </c:pt>
                <c:pt idx="1516">
                  <c:v>40702</c:v>
                </c:pt>
                <c:pt idx="1517">
                  <c:v>40703</c:v>
                </c:pt>
                <c:pt idx="1518">
                  <c:v>40704</c:v>
                </c:pt>
                <c:pt idx="1519">
                  <c:v>40705</c:v>
                </c:pt>
                <c:pt idx="1520">
                  <c:v>40709</c:v>
                </c:pt>
                <c:pt idx="1521">
                  <c:v>40710</c:v>
                </c:pt>
                <c:pt idx="1522">
                  <c:v>40711</c:v>
                </c:pt>
                <c:pt idx="1523">
                  <c:v>40712</c:v>
                </c:pt>
                <c:pt idx="1524">
                  <c:v>40715</c:v>
                </c:pt>
                <c:pt idx="1525">
                  <c:v>40716</c:v>
                </c:pt>
                <c:pt idx="1526">
                  <c:v>40717</c:v>
                </c:pt>
                <c:pt idx="1527">
                  <c:v>40718</c:v>
                </c:pt>
                <c:pt idx="1528">
                  <c:v>40719</c:v>
                </c:pt>
                <c:pt idx="1529">
                  <c:v>40722</c:v>
                </c:pt>
                <c:pt idx="1530">
                  <c:v>40723</c:v>
                </c:pt>
                <c:pt idx="1531">
                  <c:v>40724</c:v>
                </c:pt>
                <c:pt idx="1532">
                  <c:v>40725</c:v>
                </c:pt>
                <c:pt idx="1533">
                  <c:v>40726</c:v>
                </c:pt>
                <c:pt idx="1534">
                  <c:v>40729</c:v>
                </c:pt>
                <c:pt idx="1535">
                  <c:v>40730</c:v>
                </c:pt>
                <c:pt idx="1536">
                  <c:v>40731</c:v>
                </c:pt>
                <c:pt idx="1537">
                  <c:v>40732</c:v>
                </c:pt>
                <c:pt idx="1538">
                  <c:v>40733</c:v>
                </c:pt>
                <c:pt idx="1539">
                  <c:v>40736</c:v>
                </c:pt>
                <c:pt idx="1540">
                  <c:v>40737</c:v>
                </c:pt>
                <c:pt idx="1541">
                  <c:v>40738</c:v>
                </c:pt>
                <c:pt idx="1542">
                  <c:v>40739</c:v>
                </c:pt>
                <c:pt idx="1543">
                  <c:v>40740</c:v>
                </c:pt>
                <c:pt idx="1544">
                  <c:v>40743</c:v>
                </c:pt>
                <c:pt idx="1545">
                  <c:v>40744</c:v>
                </c:pt>
                <c:pt idx="1546">
                  <c:v>40745</c:v>
                </c:pt>
                <c:pt idx="1547">
                  <c:v>40746</c:v>
                </c:pt>
                <c:pt idx="1548">
                  <c:v>40747</c:v>
                </c:pt>
                <c:pt idx="1549">
                  <c:v>40750</c:v>
                </c:pt>
                <c:pt idx="1550">
                  <c:v>40751</c:v>
                </c:pt>
                <c:pt idx="1551">
                  <c:v>40752</c:v>
                </c:pt>
                <c:pt idx="1552">
                  <c:v>40753</c:v>
                </c:pt>
                <c:pt idx="1553">
                  <c:v>40754</c:v>
                </c:pt>
                <c:pt idx="1554">
                  <c:v>40757</c:v>
                </c:pt>
                <c:pt idx="1555">
                  <c:v>40758</c:v>
                </c:pt>
                <c:pt idx="1556">
                  <c:v>40759</c:v>
                </c:pt>
                <c:pt idx="1557">
                  <c:v>40760</c:v>
                </c:pt>
                <c:pt idx="1558">
                  <c:v>40761</c:v>
                </c:pt>
                <c:pt idx="1559">
                  <c:v>40764</c:v>
                </c:pt>
                <c:pt idx="1560">
                  <c:v>40765</c:v>
                </c:pt>
                <c:pt idx="1561">
                  <c:v>40766</c:v>
                </c:pt>
                <c:pt idx="1562">
                  <c:v>40767</c:v>
                </c:pt>
                <c:pt idx="1563">
                  <c:v>40768</c:v>
                </c:pt>
                <c:pt idx="1564">
                  <c:v>40771</c:v>
                </c:pt>
                <c:pt idx="1565">
                  <c:v>40772</c:v>
                </c:pt>
                <c:pt idx="1566">
                  <c:v>40773</c:v>
                </c:pt>
                <c:pt idx="1567">
                  <c:v>40774</c:v>
                </c:pt>
                <c:pt idx="1568">
                  <c:v>40775</c:v>
                </c:pt>
                <c:pt idx="1569">
                  <c:v>40778</c:v>
                </c:pt>
                <c:pt idx="1570">
                  <c:v>40779</c:v>
                </c:pt>
                <c:pt idx="1571">
                  <c:v>40780</c:v>
                </c:pt>
                <c:pt idx="1572">
                  <c:v>40781</c:v>
                </c:pt>
                <c:pt idx="1573">
                  <c:v>40782</c:v>
                </c:pt>
                <c:pt idx="1574">
                  <c:v>40785</c:v>
                </c:pt>
                <c:pt idx="1575">
                  <c:v>40786</c:v>
                </c:pt>
                <c:pt idx="1576">
                  <c:v>40787</c:v>
                </c:pt>
                <c:pt idx="1577">
                  <c:v>40788</c:v>
                </c:pt>
                <c:pt idx="1578">
                  <c:v>40789</c:v>
                </c:pt>
                <c:pt idx="1579">
                  <c:v>40792</c:v>
                </c:pt>
                <c:pt idx="1580">
                  <c:v>40793</c:v>
                </c:pt>
                <c:pt idx="1581">
                  <c:v>40794</c:v>
                </c:pt>
                <c:pt idx="1582">
                  <c:v>40795</c:v>
                </c:pt>
                <c:pt idx="1583">
                  <c:v>40796</c:v>
                </c:pt>
                <c:pt idx="1584">
                  <c:v>40799</c:v>
                </c:pt>
                <c:pt idx="1585">
                  <c:v>40800</c:v>
                </c:pt>
                <c:pt idx="1586">
                  <c:v>40801</c:v>
                </c:pt>
                <c:pt idx="1587">
                  <c:v>40802</c:v>
                </c:pt>
                <c:pt idx="1588">
                  <c:v>40803</c:v>
                </c:pt>
                <c:pt idx="1589">
                  <c:v>40806</c:v>
                </c:pt>
                <c:pt idx="1590">
                  <c:v>40807</c:v>
                </c:pt>
                <c:pt idx="1591">
                  <c:v>40808</c:v>
                </c:pt>
                <c:pt idx="1592">
                  <c:v>40809</c:v>
                </c:pt>
                <c:pt idx="1593">
                  <c:v>40810</c:v>
                </c:pt>
                <c:pt idx="1594">
                  <c:v>40813</c:v>
                </c:pt>
                <c:pt idx="1595">
                  <c:v>40814</c:v>
                </c:pt>
                <c:pt idx="1596">
                  <c:v>40815</c:v>
                </c:pt>
                <c:pt idx="1597">
                  <c:v>40816</c:v>
                </c:pt>
                <c:pt idx="1598">
                  <c:v>40817</c:v>
                </c:pt>
                <c:pt idx="1599">
                  <c:v>40820</c:v>
                </c:pt>
                <c:pt idx="1600">
                  <c:v>40821</c:v>
                </c:pt>
                <c:pt idx="1601">
                  <c:v>40822</c:v>
                </c:pt>
                <c:pt idx="1602">
                  <c:v>40823</c:v>
                </c:pt>
                <c:pt idx="1603">
                  <c:v>40824</c:v>
                </c:pt>
                <c:pt idx="1604">
                  <c:v>40827</c:v>
                </c:pt>
                <c:pt idx="1605">
                  <c:v>40828</c:v>
                </c:pt>
                <c:pt idx="1606">
                  <c:v>40829</c:v>
                </c:pt>
                <c:pt idx="1607">
                  <c:v>40830</c:v>
                </c:pt>
                <c:pt idx="1608">
                  <c:v>40831</c:v>
                </c:pt>
                <c:pt idx="1609">
                  <c:v>40834</c:v>
                </c:pt>
                <c:pt idx="1610">
                  <c:v>40835</c:v>
                </c:pt>
                <c:pt idx="1611">
                  <c:v>40836</c:v>
                </c:pt>
                <c:pt idx="1612">
                  <c:v>40837</c:v>
                </c:pt>
                <c:pt idx="1613">
                  <c:v>40838</c:v>
                </c:pt>
                <c:pt idx="1614">
                  <c:v>40841</c:v>
                </c:pt>
                <c:pt idx="1615">
                  <c:v>40842</c:v>
                </c:pt>
                <c:pt idx="1616">
                  <c:v>40843</c:v>
                </c:pt>
                <c:pt idx="1617">
                  <c:v>40844</c:v>
                </c:pt>
                <c:pt idx="1618">
                  <c:v>40845</c:v>
                </c:pt>
                <c:pt idx="1619">
                  <c:v>40848</c:v>
                </c:pt>
                <c:pt idx="1620">
                  <c:v>40849</c:v>
                </c:pt>
                <c:pt idx="1621">
                  <c:v>40850</c:v>
                </c:pt>
                <c:pt idx="1622">
                  <c:v>40851</c:v>
                </c:pt>
                <c:pt idx="1623">
                  <c:v>40855</c:v>
                </c:pt>
                <c:pt idx="1624">
                  <c:v>40856</c:v>
                </c:pt>
                <c:pt idx="1625">
                  <c:v>40857</c:v>
                </c:pt>
                <c:pt idx="1626">
                  <c:v>40858</c:v>
                </c:pt>
                <c:pt idx="1627">
                  <c:v>40859</c:v>
                </c:pt>
                <c:pt idx="1628">
                  <c:v>40862</c:v>
                </c:pt>
                <c:pt idx="1629">
                  <c:v>40863</c:v>
                </c:pt>
                <c:pt idx="1630">
                  <c:v>40864</c:v>
                </c:pt>
                <c:pt idx="1631">
                  <c:v>40865</c:v>
                </c:pt>
                <c:pt idx="1632">
                  <c:v>40866</c:v>
                </c:pt>
                <c:pt idx="1633">
                  <c:v>40869</c:v>
                </c:pt>
                <c:pt idx="1634">
                  <c:v>40870</c:v>
                </c:pt>
                <c:pt idx="1635">
                  <c:v>40871</c:v>
                </c:pt>
                <c:pt idx="1636">
                  <c:v>40872</c:v>
                </c:pt>
                <c:pt idx="1637">
                  <c:v>40873</c:v>
                </c:pt>
                <c:pt idx="1638">
                  <c:v>40876</c:v>
                </c:pt>
                <c:pt idx="1639">
                  <c:v>40877</c:v>
                </c:pt>
                <c:pt idx="1640">
                  <c:v>40878</c:v>
                </c:pt>
                <c:pt idx="1641">
                  <c:v>40879</c:v>
                </c:pt>
                <c:pt idx="1642">
                  <c:v>40880</c:v>
                </c:pt>
                <c:pt idx="1643">
                  <c:v>40883</c:v>
                </c:pt>
                <c:pt idx="1644">
                  <c:v>40884</c:v>
                </c:pt>
                <c:pt idx="1645">
                  <c:v>40885</c:v>
                </c:pt>
                <c:pt idx="1646">
                  <c:v>40886</c:v>
                </c:pt>
                <c:pt idx="1647">
                  <c:v>40887</c:v>
                </c:pt>
                <c:pt idx="1648">
                  <c:v>40890</c:v>
                </c:pt>
                <c:pt idx="1649">
                  <c:v>40891</c:v>
                </c:pt>
                <c:pt idx="1650">
                  <c:v>40892</c:v>
                </c:pt>
                <c:pt idx="1651">
                  <c:v>40893</c:v>
                </c:pt>
                <c:pt idx="1652">
                  <c:v>40894</c:v>
                </c:pt>
                <c:pt idx="1653">
                  <c:v>40897</c:v>
                </c:pt>
                <c:pt idx="1654">
                  <c:v>40898</c:v>
                </c:pt>
                <c:pt idx="1655">
                  <c:v>40899</c:v>
                </c:pt>
                <c:pt idx="1656">
                  <c:v>40900</c:v>
                </c:pt>
                <c:pt idx="1657">
                  <c:v>40901</c:v>
                </c:pt>
                <c:pt idx="1658">
                  <c:v>40904</c:v>
                </c:pt>
                <c:pt idx="1659">
                  <c:v>40905</c:v>
                </c:pt>
                <c:pt idx="1660">
                  <c:v>40906</c:v>
                </c:pt>
                <c:pt idx="1661">
                  <c:v>40907</c:v>
                </c:pt>
                <c:pt idx="1662">
                  <c:v>40908</c:v>
                </c:pt>
                <c:pt idx="1663">
                  <c:v>40919</c:v>
                </c:pt>
                <c:pt idx="1664">
                  <c:v>40920</c:v>
                </c:pt>
                <c:pt idx="1665">
                  <c:v>40921</c:v>
                </c:pt>
                <c:pt idx="1666">
                  <c:v>40922</c:v>
                </c:pt>
                <c:pt idx="1667">
                  <c:v>40925</c:v>
                </c:pt>
                <c:pt idx="1668">
                  <c:v>40926</c:v>
                </c:pt>
                <c:pt idx="1669">
                  <c:v>40927</c:v>
                </c:pt>
                <c:pt idx="1670">
                  <c:v>40928</c:v>
                </c:pt>
                <c:pt idx="1671">
                  <c:v>40929</c:v>
                </c:pt>
                <c:pt idx="1672">
                  <c:v>40932</c:v>
                </c:pt>
                <c:pt idx="1673">
                  <c:v>40933</c:v>
                </c:pt>
                <c:pt idx="1674">
                  <c:v>40934</c:v>
                </c:pt>
                <c:pt idx="1675">
                  <c:v>40935</c:v>
                </c:pt>
                <c:pt idx="1676">
                  <c:v>40936</c:v>
                </c:pt>
                <c:pt idx="1677">
                  <c:v>40939</c:v>
                </c:pt>
                <c:pt idx="1678">
                  <c:v>40940</c:v>
                </c:pt>
                <c:pt idx="1679">
                  <c:v>40941</c:v>
                </c:pt>
                <c:pt idx="1680">
                  <c:v>40942</c:v>
                </c:pt>
                <c:pt idx="1681">
                  <c:v>40943</c:v>
                </c:pt>
                <c:pt idx="1682">
                  <c:v>40946</c:v>
                </c:pt>
                <c:pt idx="1683">
                  <c:v>40947</c:v>
                </c:pt>
                <c:pt idx="1684">
                  <c:v>40948</c:v>
                </c:pt>
                <c:pt idx="1685">
                  <c:v>40949</c:v>
                </c:pt>
                <c:pt idx="1686">
                  <c:v>40950</c:v>
                </c:pt>
                <c:pt idx="1687">
                  <c:v>40953</c:v>
                </c:pt>
                <c:pt idx="1688">
                  <c:v>40954</c:v>
                </c:pt>
                <c:pt idx="1689">
                  <c:v>40955</c:v>
                </c:pt>
                <c:pt idx="1690">
                  <c:v>40956</c:v>
                </c:pt>
                <c:pt idx="1691">
                  <c:v>40957</c:v>
                </c:pt>
                <c:pt idx="1692">
                  <c:v>40960</c:v>
                </c:pt>
                <c:pt idx="1693">
                  <c:v>40961</c:v>
                </c:pt>
                <c:pt idx="1694">
                  <c:v>40962</c:v>
                </c:pt>
                <c:pt idx="1695">
                  <c:v>40964</c:v>
                </c:pt>
                <c:pt idx="1696">
                  <c:v>40967</c:v>
                </c:pt>
                <c:pt idx="1697">
                  <c:v>40968</c:v>
                </c:pt>
                <c:pt idx="1698">
                  <c:v>40969</c:v>
                </c:pt>
                <c:pt idx="1699">
                  <c:v>40970</c:v>
                </c:pt>
                <c:pt idx="1700">
                  <c:v>40971</c:v>
                </c:pt>
                <c:pt idx="1701">
                  <c:v>40974</c:v>
                </c:pt>
                <c:pt idx="1702">
                  <c:v>40975</c:v>
                </c:pt>
                <c:pt idx="1703">
                  <c:v>40976</c:v>
                </c:pt>
                <c:pt idx="1704">
                  <c:v>40980</c:v>
                </c:pt>
                <c:pt idx="1705">
                  <c:v>40981</c:v>
                </c:pt>
                <c:pt idx="1706">
                  <c:v>40982</c:v>
                </c:pt>
                <c:pt idx="1707">
                  <c:v>40983</c:v>
                </c:pt>
                <c:pt idx="1708">
                  <c:v>40984</c:v>
                </c:pt>
                <c:pt idx="1709">
                  <c:v>40985</c:v>
                </c:pt>
                <c:pt idx="1710">
                  <c:v>40988</c:v>
                </c:pt>
                <c:pt idx="1711">
                  <c:v>40989</c:v>
                </c:pt>
                <c:pt idx="1712">
                  <c:v>40990</c:v>
                </c:pt>
                <c:pt idx="1713">
                  <c:v>40991</c:v>
                </c:pt>
                <c:pt idx="1714">
                  <c:v>40992</c:v>
                </c:pt>
                <c:pt idx="1715">
                  <c:v>40995</c:v>
                </c:pt>
                <c:pt idx="1716">
                  <c:v>40996</c:v>
                </c:pt>
                <c:pt idx="1717">
                  <c:v>40997</c:v>
                </c:pt>
                <c:pt idx="1718">
                  <c:v>40998</c:v>
                </c:pt>
                <c:pt idx="1719">
                  <c:v>40999</c:v>
                </c:pt>
                <c:pt idx="1720">
                  <c:v>41002</c:v>
                </c:pt>
                <c:pt idx="1721">
                  <c:v>41003</c:v>
                </c:pt>
                <c:pt idx="1722">
                  <c:v>41004</c:v>
                </c:pt>
                <c:pt idx="1723">
                  <c:v>41005</c:v>
                </c:pt>
                <c:pt idx="1724">
                  <c:v>41006</c:v>
                </c:pt>
                <c:pt idx="1725">
                  <c:v>41009</c:v>
                </c:pt>
                <c:pt idx="1726">
                  <c:v>41010</c:v>
                </c:pt>
                <c:pt idx="1727">
                  <c:v>41011</c:v>
                </c:pt>
                <c:pt idx="1728">
                  <c:v>41012</c:v>
                </c:pt>
                <c:pt idx="1729">
                  <c:v>41013</c:v>
                </c:pt>
                <c:pt idx="1730">
                  <c:v>41016</c:v>
                </c:pt>
                <c:pt idx="1731">
                  <c:v>41017</c:v>
                </c:pt>
                <c:pt idx="1732">
                  <c:v>41018</c:v>
                </c:pt>
                <c:pt idx="1733">
                  <c:v>41019</c:v>
                </c:pt>
                <c:pt idx="1734">
                  <c:v>41020</c:v>
                </c:pt>
                <c:pt idx="1735">
                  <c:v>41023</c:v>
                </c:pt>
                <c:pt idx="1736">
                  <c:v>41024</c:v>
                </c:pt>
                <c:pt idx="1737">
                  <c:v>41025</c:v>
                </c:pt>
                <c:pt idx="1738">
                  <c:v>41026</c:v>
                </c:pt>
                <c:pt idx="1739">
                  <c:v>41027</c:v>
                </c:pt>
                <c:pt idx="1740">
                  <c:v>41028</c:v>
                </c:pt>
              </c:numCache>
            </c:numRef>
          </c:cat>
          <c:val>
            <c:numRef>
              <c:f>гистрограммы!$A$2:$A$987</c:f>
              <c:numCache>
                <c:formatCode>General</c:formatCode>
                <c:ptCount val="986"/>
                <c:pt idx="0">
                  <c:v>8.403439153455613E-4</c:v>
                </c:pt>
                <c:pt idx="1">
                  <c:v>2.8552910052926312E-3</c:v>
                </c:pt>
                <c:pt idx="2">
                  <c:v>-2.7657407407407752E-3</c:v>
                </c:pt>
                <c:pt idx="3">
                  <c:v>-4.8574074074071065E-3</c:v>
                </c:pt>
                <c:pt idx="4">
                  <c:v>-9.4033068783069898E-3</c:v>
                </c:pt>
                <c:pt idx="5">
                  <c:v>-1.1774735449735828E-2</c:v>
                </c:pt>
                <c:pt idx="6">
                  <c:v>-7.3029100529108998E-3</c:v>
                </c:pt>
                <c:pt idx="7">
                  <c:v>-1.6416534391536293E-2</c:v>
                </c:pt>
                <c:pt idx="8">
                  <c:v>-1.7418915343916867E-2</c:v>
                </c:pt>
                <c:pt idx="9">
                  <c:v>-2.1742592592593171E-2</c:v>
                </c:pt>
                <c:pt idx="10">
                  <c:v>-2.0498280423280849E-2</c:v>
                </c:pt>
                <c:pt idx="11">
                  <c:v>-8.9470899470914921E-3</c:v>
                </c:pt>
                <c:pt idx="12">
                  <c:v>-1.079497354497367E-2</c:v>
                </c:pt>
                <c:pt idx="13">
                  <c:v>2.0621693121695766E-3</c:v>
                </c:pt>
                <c:pt idx="14">
                  <c:v>1.0162301587301532E-2</c:v>
                </c:pt>
                <c:pt idx="15">
                  <c:v>6.5072751322749296E-3</c:v>
                </c:pt>
                <c:pt idx="16">
                  <c:v>2.0793650793729214E-4</c:v>
                </c:pt>
                <c:pt idx="17">
                  <c:v>7.0952380952367855E-4</c:v>
                </c:pt>
                <c:pt idx="18">
                  <c:v>1.8867724867721591E-3</c:v>
                </c:pt>
                <c:pt idx="19">
                  <c:v>-4.2874338624332925E-3</c:v>
                </c:pt>
                <c:pt idx="20">
                  <c:v>-3.3425925925926313E-3</c:v>
                </c:pt>
                <c:pt idx="21">
                  <c:v>2.4981481481496618E-3</c:v>
                </c:pt>
                <c:pt idx="22">
                  <c:v>5.7326719576733763E-3</c:v>
                </c:pt>
                <c:pt idx="23">
                  <c:v>2.2341269841269374E-3</c:v>
                </c:pt>
                <c:pt idx="24">
                  <c:v>-2.6899470899467794E-3</c:v>
                </c:pt>
                <c:pt idx="25">
                  <c:v>-1.0442857142857025E-2</c:v>
                </c:pt>
                <c:pt idx="26">
                  <c:v>-1.3721031746031898E-2</c:v>
                </c:pt>
                <c:pt idx="27">
                  <c:v>-6.3369047619056141E-3</c:v>
                </c:pt>
                <c:pt idx="28">
                  <c:v>-1.5643518518520416E-2</c:v>
                </c:pt>
                <c:pt idx="29">
                  <c:v>-1.5381878306879907E-2</c:v>
                </c:pt>
                <c:pt idx="30">
                  <c:v>-2.4828835978836474E-2</c:v>
                </c:pt>
                <c:pt idx="31">
                  <c:v>-2.1982142857143099E-2</c:v>
                </c:pt>
                <c:pt idx="32">
                  <c:v>-1.2464417989419255E-2</c:v>
                </c:pt>
                <c:pt idx="33">
                  <c:v>-1.1829100529100738E-2</c:v>
                </c:pt>
                <c:pt idx="34">
                  <c:v>2.0240740740746529E-3</c:v>
                </c:pt>
                <c:pt idx="35">
                  <c:v>1.0189947089947162E-2</c:v>
                </c:pt>
                <c:pt idx="36">
                  <c:v>6.7202380952379554E-3</c:v>
                </c:pt>
                <c:pt idx="37">
                  <c:v>-3.84986772486684E-3</c:v>
                </c:pt>
                <c:pt idx="38">
                  <c:v>-6.0462962962964818E-3</c:v>
                </c:pt>
                <c:pt idx="39">
                  <c:v>-4.5976190476194985E-3</c:v>
                </c:pt>
                <c:pt idx="40">
                  <c:v>-7.3765873015867456E-3</c:v>
                </c:pt>
                <c:pt idx="41">
                  <c:v>-3.5662698412700028E-3</c:v>
                </c:pt>
                <c:pt idx="42">
                  <c:v>3.5634920635057514E-4</c:v>
                </c:pt>
                <c:pt idx="43">
                  <c:v>8.4775132275143814E-3</c:v>
                </c:pt>
                <c:pt idx="44">
                  <c:v>5.4705026455026638E-3</c:v>
                </c:pt>
                <c:pt idx="45">
                  <c:v>-1.5691798941796817E-3</c:v>
                </c:pt>
                <c:pt idx="46">
                  <c:v>-7.8903439153439336E-3</c:v>
                </c:pt>
                <c:pt idx="47">
                  <c:v>-9.9201058201060146E-3</c:v>
                </c:pt>
                <c:pt idx="48">
                  <c:v>-6.2739417989427322E-3</c:v>
                </c:pt>
                <c:pt idx="49">
                  <c:v>-1.810105820105987E-2</c:v>
                </c:pt>
                <c:pt idx="50">
                  <c:v>-2.1978571428572933E-2</c:v>
                </c:pt>
                <c:pt idx="51">
                  <c:v>-3.3588624338624799E-2</c:v>
                </c:pt>
                <c:pt idx="52">
                  <c:v>-2.9805158730158925E-2</c:v>
                </c:pt>
                <c:pt idx="53">
                  <c:v>-2.0421957671959017E-2</c:v>
                </c:pt>
                <c:pt idx="54">
                  <c:v>-1.9584656084656378E-2</c:v>
                </c:pt>
                <c:pt idx="55">
                  <c:v>-6.1460317460313935E-3</c:v>
                </c:pt>
                <c:pt idx="56">
                  <c:v>9.0190476190475065E-3</c:v>
                </c:pt>
                <c:pt idx="57">
                  <c:v>1.048730158730107E-2</c:v>
                </c:pt>
                <c:pt idx="58">
                  <c:v>-2.1031746031161288E-5</c:v>
                </c:pt>
                <c:pt idx="59">
                  <c:v>-5.2833333333336518E-3</c:v>
                </c:pt>
                <c:pt idx="60">
                  <c:v>-5.1886243386247699E-3</c:v>
                </c:pt>
                <c:pt idx="61">
                  <c:v>-7.4284391534389371E-3</c:v>
                </c:pt>
                <c:pt idx="62">
                  <c:v>-7.3038359788361656E-3</c:v>
                </c:pt>
                <c:pt idx="63">
                  <c:v>-2.3287037037025529E-3</c:v>
                </c:pt>
                <c:pt idx="64">
                  <c:v>4.0010582010593749E-3</c:v>
                </c:pt>
                <c:pt idx="65">
                  <c:v>3.2513227513231158E-4</c:v>
                </c:pt>
                <c:pt idx="66">
                  <c:v>-9.9420634920633286E-3</c:v>
                </c:pt>
                <c:pt idx="67">
                  <c:v>-1.6529232804232821E-2</c:v>
                </c:pt>
                <c:pt idx="68">
                  <c:v>-1.3215873015873077E-2</c:v>
                </c:pt>
                <c:pt idx="69">
                  <c:v>9.5464285714277099E-3</c:v>
                </c:pt>
                <c:pt idx="70">
                  <c:v>-8.9531746031762515E-3</c:v>
                </c:pt>
                <c:pt idx="71">
                  <c:v>-1.9008465608467202E-2</c:v>
                </c:pt>
                <c:pt idx="72">
                  <c:v>-2.8556216931217508E-2</c:v>
                </c:pt>
                <c:pt idx="73">
                  <c:v>-2.1183333333333602E-2</c:v>
                </c:pt>
                <c:pt idx="74">
                  <c:v>-1.0804761904763439E-2</c:v>
                </c:pt>
                <c:pt idx="75">
                  <c:v>-7.6570105820108481E-3</c:v>
                </c:pt>
                <c:pt idx="76">
                  <c:v>-3.2222222222216205E-4</c:v>
                </c:pt>
                <c:pt idx="77">
                  <c:v>1.0895238095237798E-2</c:v>
                </c:pt>
                <c:pt idx="78">
                  <c:v>8.6677248677241459E-3</c:v>
                </c:pt>
                <c:pt idx="79">
                  <c:v>6.3465608465672492E-4</c:v>
                </c:pt>
                <c:pt idx="80">
                  <c:v>-1.0424603174605807E-3</c:v>
                </c:pt>
                <c:pt idx="81">
                  <c:v>-3.9167989417993911E-3</c:v>
                </c:pt>
                <c:pt idx="82">
                  <c:v>-1.0524470899470827E-2</c:v>
                </c:pt>
                <c:pt idx="83">
                  <c:v>-1.3380952380952592E-2</c:v>
                </c:pt>
                <c:pt idx="84">
                  <c:v>-8.3763227513214342E-3</c:v>
                </c:pt>
                <c:pt idx="85">
                  <c:v>-4.9433862433849486E-3</c:v>
                </c:pt>
                <c:pt idx="86">
                  <c:v>-5.4654761904762393E-3</c:v>
                </c:pt>
                <c:pt idx="87">
                  <c:v>-6.8322751322749615E-3</c:v>
                </c:pt>
                <c:pt idx="88">
                  <c:v>-9.32156084656071E-3</c:v>
                </c:pt>
                <c:pt idx="89">
                  <c:v>-9.6272486772487221E-3</c:v>
                </c:pt>
                <c:pt idx="90">
                  <c:v>2.0674074074073227E-2</c:v>
                </c:pt>
                <c:pt idx="91">
                  <c:v>1.5154761904746887E-3</c:v>
                </c:pt>
                <c:pt idx="92">
                  <c:v>-6.3542328042343298E-3</c:v>
                </c:pt>
                <c:pt idx="93">
                  <c:v>-1.8913492063492673E-2</c:v>
                </c:pt>
                <c:pt idx="94">
                  <c:v>-1.826203703703724E-2</c:v>
                </c:pt>
                <c:pt idx="95">
                  <c:v>-1.3333333333345682E-3</c:v>
                </c:pt>
                <c:pt idx="96">
                  <c:v>4.0767195767195119E-3</c:v>
                </c:pt>
                <c:pt idx="97">
                  <c:v>7.084920634920759E-3</c:v>
                </c:pt>
                <c:pt idx="98">
                  <c:v>1.8615608465608367E-2</c:v>
                </c:pt>
                <c:pt idx="99">
                  <c:v>7.7041005290999897E-3</c:v>
                </c:pt>
                <c:pt idx="100">
                  <c:v>-9.3070105820098649E-3</c:v>
                </c:pt>
                <c:pt idx="101">
                  <c:v>-1.2813095238095349E-2</c:v>
                </c:pt>
                <c:pt idx="102">
                  <c:v>-2.1916005291005902E-2</c:v>
                </c:pt>
                <c:pt idx="103">
                  <c:v>-2.3628042328042338E-2</c:v>
                </c:pt>
                <c:pt idx="104">
                  <c:v>-2.2320105820106032E-2</c:v>
                </c:pt>
                <c:pt idx="105">
                  <c:v>-1.258386243386125E-2</c:v>
                </c:pt>
                <c:pt idx="106">
                  <c:v>-7.89338624338508E-3</c:v>
                </c:pt>
                <c:pt idx="107">
                  <c:v>-1.3177248677249923E-3</c:v>
                </c:pt>
                <c:pt idx="108">
                  <c:v>-3.4325396825381677E-4</c:v>
                </c:pt>
                <c:pt idx="109">
                  <c:v>4.9519841269842031E-3</c:v>
                </c:pt>
                <c:pt idx="110">
                  <c:v>2.3425925925923963E-3</c:v>
                </c:pt>
                <c:pt idx="111">
                  <c:v>2.7734259259258504E-2</c:v>
                </c:pt>
                <c:pt idx="112">
                  <c:v>3.1141534391519146E-3</c:v>
                </c:pt>
                <c:pt idx="113">
                  <c:v>-2.3027777777794179E-3</c:v>
                </c:pt>
                <c:pt idx="114">
                  <c:v>-1.9048809523810186E-2</c:v>
                </c:pt>
                <c:pt idx="115">
                  <c:v>-2.2767063492063835E-2</c:v>
                </c:pt>
                <c:pt idx="116">
                  <c:v>-9.1265873015884888E-3</c:v>
                </c:pt>
                <c:pt idx="117">
                  <c:v>-1.6798941799203407E-5</c:v>
                </c:pt>
                <c:pt idx="118">
                  <c:v>-5.8293650793661556E-4</c:v>
                </c:pt>
                <c:pt idx="119">
                  <c:v>6.8482804232802902E-3</c:v>
                </c:pt>
                <c:pt idx="120">
                  <c:v>7.1554232804225864E-3</c:v>
                </c:pt>
                <c:pt idx="121">
                  <c:v>2.4072751322758001E-3</c:v>
                </c:pt>
                <c:pt idx="122">
                  <c:v>-2.5791005291006838E-3</c:v>
                </c:pt>
                <c:pt idx="123">
                  <c:v>-1.2392724867725531E-2</c:v>
                </c:pt>
                <c:pt idx="124">
                  <c:v>-6.6177248677249762E-3</c:v>
                </c:pt>
                <c:pt idx="125">
                  <c:v>-7.8828042328044946E-3</c:v>
                </c:pt>
                <c:pt idx="126">
                  <c:v>-4.1236772486763738E-3</c:v>
                </c:pt>
                <c:pt idx="127">
                  <c:v>-1.934179894179798E-2</c:v>
                </c:pt>
                <c:pt idx="128">
                  <c:v>-5.7896825396862458E-4</c:v>
                </c:pt>
                <c:pt idx="129">
                  <c:v>-2.4470899470902592E-4</c:v>
                </c:pt>
                <c:pt idx="130">
                  <c:v>3.7023809523805003E-4</c:v>
                </c:pt>
                <c:pt idx="131">
                  <c:v>-5.4613756613757719E-3</c:v>
                </c:pt>
                <c:pt idx="132">
                  <c:v>2.1962301587300875E-2</c:v>
                </c:pt>
                <c:pt idx="133">
                  <c:v>-1.1626984127133255E-4</c:v>
                </c:pt>
                <c:pt idx="134">
                  <c:v>3.9050264550249342E-3</c:v>
                </c:pt>
                <c:pt idx="135">
                  <c:v>-7.793783068783533E-3</c:v>
                </c:pt>
                <c:pt idx="136">
                  <c:v>-7.8482804232809199E-3</c:v>
                </c:pt>
                <c:pt idx="137">
                  <c:v>-5.4001322751336088E-3</c:v>
                </c:pt>
                <c:pt idx="138">
                  <c:v>6.2044973544969689E-3</c:v>
                </c:pt>
                <c:pt idx="139">
                  <c:v>4.6580687830684768E-3</c:v>
                </c:pt>
                <c:pt idx="140">
                  <c:v>5.7214285714281372E-3</c:v>
                </c:pt>
                <c:pt idx="141">
                  <c:v>6.5223544973537096E-3</c:v>
                </c:pt>
                <c:pt idx="142">
                  <c:v>8.814814814821245E-4</c:v>
                </c:pt>
                <c:pt idx="143">
                  <c:v>-2.4951058201058509E-3</c:v>
                </c:pt>
                <c:pt idx="144">
                  <c:v>-2.2776190476191123E-2</c:v>
                </c:pt>
                <c:pt idx="145">
                  <c:v>-1.7416137566137715E-2</c:v>
                </c:pt>
                <c:pt idx="146">
                  <c:v>-1.7750925925926333E-2</c:v>
                </c:pt>
                <c:pt idx="147">
                  <c:v>-8.7313492063483267E-3</c:v>
                </c:pt>
                <c:pt idx="148">
                  <c:v>-1.5518518518517845E-2</c:v>
                </c:pt>
                <c:pt idx="149">
                  <c:v>5.926455026454786E-3</c:v>
                </c:pt>
                <c:pt idx="150">
                  <c:v>5.8219576719575157E-3</c:v>
                </c:pt>
                <c:pt idx="151">
                  <c:v>6.9074074074070664E-3</c:v>
                </c:pt>
                <c:pt idx="152">
                  <c:v>7.1140211640207734E-3</c:v>
                </c:pt>
                <c:pt idx="153">
                  <c:v>3.1614417989417061E-2</c:v>
                </c:pt>
                <c:pt idx="154">
                  <c:v>7.4197089947075018E-3</c:v>
                </c:pt>
                <c:pt idx="155">
                  <c:v>4.6972222222206499E-3</c:v>
                </c:pt>
                <c:pt idx="156">
                  <c:v>-3.0201058201064037E-3</c:v>
                </c:pt>
                <c:pt idx="157">
                  <c:v>-9.7227513227520698E-3</c:v>
                </c:pt>
                <c:pt idx="158">
                  <c:v>-1.0412169312170741E-2</c:v>
                </c:pt>
                <c:pt idx="159">
                  <c:v>-1.125529100529141E-2</c:v>
                </c:pt>
                <c:pt idx="160">
                  <c:v>-1.8173941798942137E-2</c:v>
                </c:pt>
                <c:pt idx="161">
                  <c:v>-1.4334788359788853E-2</c:v>
                </c:pt>
                <c:pt idx="162">
                  <c:v>-1.4028174603175477E-2</c:v>
                </c:pt>
                <c:pt idx="163">
                  <c:v>-1.0440343915343616E-2</c:v>
                </c:pt>
                <c:pt idx="164">
                  <c:v>-1.4425264550264395E-2</c:v>
                </c:pt>
                <c:pt idx="165">
                  <c:v>-2.9785317460317887E-2</c:v>
                </c:pt>
                <c:pt idx="166">
                  <c:v>-2.4273280423280436E-2</c:v>
                </c:pt>
                <c:pt idx="167">
                  <c:v>-2.0215079365079762E-2</c:v>
                </c:pt>
                <c:pt idx="168">
                  <c:v>-1.2313888888888021E-2</c:v>
                </c:pt>
                <c:pt idx="169">
                  <c:v>-2.1301587301586562E-2</c:v>
                </c:pt>
                <c:pt idx="170">
                  <c:v>-5.6330687830688691E-3</c:v>
                </c:pt>
                <c:pt idx="171">
                  <c:v>1.7764947089947074E-2</c:v>
                </c:pt>
                <c:pt idx="172">
                  <c:v>2.1257671957671538E-2</c:v>
                </c:pt>
                <c:pt idx="173">
                  <c:v>1.7876190476190008E-2</c:v>
                </c:pt>
                <c:pt idx="174">
                  <c:v>4.5903306878305905E-2</c:v>
                </c:pt>
                <c:pt idx="175">
                  <c:v>3.1652248677247523E-2</c:v>
                </c:pt>
                <c:pt idx="176">
                  <c:v>2.9369576719575581E-2</c:v>
                </c:pt>
                <c:pt idx="177">
                  <c:v>2.3150661375660637E-2</c:v>
                </c:pt>
                <c:pt idx="178">
                  <c:v>1.8849735449734537E-2</c:v>
                </c:pt>
                <c:pt idx="179">
                  <c:v>-1.2998677248678684E-2</c:v>
                </c:pt>
                <c:pt idx="180">
                  <c:v>-1.0978042328042607E-2</c:v>
                </c:pt>
                <c:pt idx="181">
                  <c:v>-2.5377380952381304E-2</c:v>
                </c:pt>
                <c:pt idx="182">
                  <c:v>-2.8987566137566922E-2</c:v>
                </c:pt>
                <c:pt idx="183">
                  <c:v>-3.6478703703704873E-2</c:v>
                </c:pt>
                <c:pt idx="184">
                  <c:v>-2.9531613756613655E-2</c:v>
                </c:pt>
                <c:pt idx="185">
                  <c:v>1.1067460317459618E-3</c:v>
                </c:pt>
                <c:pt idx="186">
                  <c:v>-2.6851851852545867E-5</c:v>
                </c:pt>
                <c:pt idx="187">
                  <c:v>2.3069973544973185E-2</c:v>
                </c:pt>
                <c:pt idx="188">
                  <c:v>2.192857142857078E-2</c:v>
                </c:pt>
                <c:pt idx="189">
                  <c:v>2.8914682539683174E-2</c:v>
                </c:pt>
                <c:pt idx="190">
                  <c:v>2.5137301587302256E-2</c:v>
                </c:pt>
                <c:pt idx="191">
                  <c:v>3.7754894179894E-2</c:v>
                </c:pt>
                <c:pt idx="192">
                  <c:v>4.9771825396825044E-2</c:v>
                </c:pt>
                <c:pt idx="193">
                  <c:v>4.1825264550263995E-2</c:v>
                </c:pt>
                <c:pt idx="194">
                  <c:v>2.9119973544972904E-2</c:v>
                </c:pt>
                <c:pt idx="195">
                  <c:v>2.4290873015872034E-2</c:v>
                </c:pt>
                <c:pt idx="196">
                  <c:v>5.669312169300037E-4</c:v>
                </c:pt>
                <c:pt idx="197">
                  <c:v>1.1772486771298594E-5</c:v>
                </c:pt>
                <c:pt idx="198">
                  <c:v>1.685515873015812E-2</c:v>
                </c:pt>
                <c:pt idx="199">
                  <c:v>3.2687433862432731E-2</c:v>
                </c:pt>
                <c:pt idx="200">
                  <c:v>-8.8486772486789812E-3</c:v>
                </c:pt>
                <c:pt idx="201">
                  <c:v>-7.0226190476193728E-3</c:v>
                </c:pt>
                <c:pt idx="202">
                  <c:v>-2.1034391534391891E-2</c:v>
                </c:pt>
                <c:pt idx="203">
                  <c:v>-3.0317592592593416E-2</c:v>
                </c:pt>
                <c:pt idx="204">
                  <c:v>-3.6998941798942968E-2</c:v>
                </c:pt>
                <c:pt idx="205">
                  <c:v>-2.7064153439153138E-2</c:v>
                </c:pt>
                <c:pt idx="206">
                  <c:v>1.667500000000002E-2</c:v>
                </c:pt>
                <c:pt idx="207">
                  <c:v>1.6258068783068087E-2</c:v>
                </c:pt>
                <c:pt idx="208">
                  <c:v>4.0065343915344047E-2</c:v>
                </c:pt>
                <c:pt idx="209">
                  <c:v>3.2409391534391235E-2</c:v>
                </c:pt>
                <c:pt idx="210">
                  <c:v>3.6578835978836821E-2</c:v>
                </c:pt>
                <c:pt idx="211">
                  <c:v>2.8958201058201856E-2</c:v>
                </c:pt>
                <c:pt idx="212">
                  <c:v>3.6405158730158642E-2</c:v>
                </c:pt>
                <c:pt idx="213">
                  <c:v>5.7043253968253813E-2</c:v>
                </c:pt>
                <c:pt idx="214">
                  <c:v>3.931931216931181E-2</c:v>
                </c:pt>
                <c:pt idx="215">
                  <c:v>3.2054232804232065E-2</c:v>
                </c:pt>
                <c:pt idx="216">
                  <c:v>2.0308068783067828E-2</c:v>
                </c:pt>
                <c:pt idx="217">
                  <c:v>-2.0407407407418729E-3</c:v>
                </c:pt>
                <c:pt idx="218">
                  <c:v>-1.561137566137669E-2</c:v>
                </c:pt>
                <c:pt idx="219">
                  <c:v>-1.046732804232854E-2</c:v>
                </c:pt>
                <c:pt idx="220">
                  <c:v>4.9838624338613968E-3</c:v>
                </c:pt>
                <c:pt idx="221">
                  <c:v>-3.4878439153440688E-2</c:v>
                </c:pt>
                <c:pt idx="222">
                  <c:v>-1.7433068783069199E-2</c:v>
                </c:pt>
                <c:pt idx="223">
                  <c:v>-3.6576322751323213E-2</c:v>
                </c:pt>
                <c:pt idx="224">
                  <c:v>-4.1560449735450554E-2</c:v>
                </c:pt>
                <c:pt idx="225">
                  <c:v>-2.9067592592593765E-2</c:v>
                </c:pt>
                <c:pt idx="226">
                  <c:v>-1.7713624338624001E-2</c:v>
                </c:pt>
                <c:pt idx="227">
                  <c:v>2.9838888888888724E-2</c:v>
                </c:pt>
                <c:pt idx="228">
                  <c:v>2.4315740740739993E-2</c:v>
                </c:pt>
                <c:pt idx="229">
                  <c:v>3.8307936507936624E-2</c:v>
                </c:pt>
                <c:pt idx="230">
                  <c:v>2.3338227513227179E-2</c:v>
                </c:pt>
                <c:pt idx="231">
                  <c:v>3.037711640211713E-2</c:v>
                </c:pt>
                <c:pt idx="232">
                  <c:v>3.4180952380953165E-2</c:v>
                </c:pt>
                <c:pt idx="233">
                  <c:v>3.2574338624338575E-2</c:v>
                </c:pt>
                <c:pt idx="234">
                  <c:v>5.5343253968253632E-2</c:v>
                </c:pt>
                <c:pt idx="235">
                  <c:v>3.4387566137565787E-2</c:v>
                </c:pt>
                <c:pt idx="236">
                  <c:v>2.6000264550263868E-2</c:v>
                </c:pt>
                <c:pt idx="237">
                  <c:v>1.4371957671956438E-2</c:v>
                </c:pt>
                <c:pt idx="238">
                  <c:v>-5.8337301587312812E-3</c:v>
                </c:pt>
                <c:pt idx="239">
                  <c:v>-1.3210185185186241E-2</c:v>
                </c:pt>
                <c:pt idx="240">
                  <c:v>-4.6493386243393114E-3</c:v>
                </c:pt>
                <c:pt idx="241">
                  <c:v>2.4915476190475221E-2</c:v>
                </c:pt>
                <c:pt idx="242">
                  <c:v>-1.8935714285715929E-2</c:v>
                </c:pt>
                <c:pt idx="243">
                  <c:v>-8.0902116402124715E-3</c:v>
                </c:pt>
                <c:pt idx="244">
                  <c:v>-3.576626984127055E-2</c:v>
                </c:pt>
                <c:pt idx="245">
                  <c:v>-4.1422883597884388E-2</c:v>
                </c:pt>
                <c:pt idx="246">
                  <c:v>-2.2858862433863553E-2</c:v>
                </c:pt>
                <c:pt idx="247">
                  <c:v>-1.7007142857142554E-2</c:v>
                </c:pt>
                <c:pt idx="248">
                  <c:v>2.5866534391534302E-2</c:v>
                </c:pt>
                <c:pt idx="249">
                  <c:v>2.3721428571427831E-2</c:v>
                </c:pt>
                <c:pt idx="250">
                  <c:v>3.4733201058201324E-2</c:v>
                </c:pt>
                <c:pt idx="251">
                  <c:v>2.1963095238095046E-2</c:v>
                </c:pt>
                <c:pt idx="252">
                  <c:v>3.0871428571429525E-2</c:v>
                </c:pt>
                <c:pt idx="253">
                  <c:v>3.1388624338625291E-2</c:v>
                </c:pt>
                <c:pt idx="254">
                  <c:v>2.6273677248677449E-2</c:v>
                </c:pt>
                <c:pt idx="255">
                  <c:v>4.412473544973524E-2</c:v>
                </c:pt>
                <c:pt idx="256">
                  <c:v>3.2690343915343374E-2</c:v>
                </c:pt>
                <c:pt idx="257">
                  <c:v>2.4568121693120934E-2</c:v>
                </c:pt>
                <c:pt idx="258">
                  <c:v>2.3565873015871555E-2</c:v>
                </c:pt>
                <c:pt idx="259">
                  <c:v>-4.9544973544983035E-3</c:v>
                </c:pt>
                <c:pt idx="260">
                  <c:v>-1.1956746031747024E-2</c:v>
                </c:pt>
                <c:pt idx="261">
                  <c:v>-8.8760582010587695E-3</c:v>
                </c:pt>
                <c:pt idx="262">
                  <c:v>1.6657407407406448E-2</c:v>
                </c:pt>
                <c:pt idx="263">
                  <c:v>-3.0170502645504312E-2</c:v>
                </c:pt>
                <c:pt idx="264">
                  <c:v>-1.1263227513228577E-2</c:v>
                </c:pt>
                <c:pt idx="265">
                  <c:v>-3.6012433862434752E-2</c:v>
                </c:pt>
                <c:pt idx="266">
                  <c:v>-3.9224338624339355E-2</c:v>
                </c:pt>
                <c:pt idx="267">
                  <c:v>-2.7453968253969348E-2</c:v>
                </c:pt>
                <c:pt idx="268">
                  <c:v>-3.0421164021163547E-2</c:v>
                </c:pt>
                <c:pt idx="269">
                  <c:v>1.4745899470899401E-2</c:v>
                </c:pt>
                <c:pt idx="270">
                  <c:v>4.9780423280416895E-3</c:v>
                </c:pt>
                <c:pt idx="271">
                  <c:v>2.9578306878307044E-2</c:v>
                </c:pt>
                <c:pt idx="272">
                  <c:v>1.1199867724867474E-2</c:v>
                </c:pt>
                <c:pt idx="273">
                  <c:v>3.0155555555556428E-2</c:v>
                </c:pt>
                <c:pt idx="274">
                  <c:v>3.5296164021164915E-2</c:v>
                </c:pt>
                <c:pt idx="275">
                  <c:v>1.9804497354497345E-2</c:v>
                </c:pt>
                <c:pt idx="276">
                  <c:v>3.9596296296295762E-2</c:v>
                </c:pt>
                <c:pt idx="277">
                  <c:v>3.655595238095187E-2</c:v>
                </c:pt>
                <c:pt idx="278">
                  <c:v>2.9940740740740206E-2</c:v>
                </c:pt>
                <c:pt idx="279">
                  <c:v>2.8123148148146784E-2</c:v>
                </c:pt>
                <c:pt idx="280">
                  <c:v>3.0859788359779549E-3</c:v>
                </c:pt>
                <c:pt idx="281">
                  <c:v>-3.538888888889819E-3</c:v>
                </c:pt>
                <c:pt idx="282">
                  <c:v>-2.6031746031752612E-3</c:v>
                </c:pt>
                <c:pt idx="283">
                  <c:v>3.0917592592591622E-2</c:v>
                </c:pt>
                <c:pt idx="284">
                  <c:v>-3.266838624338813E-2</c:v>
                </c:pt>
                <c:pt idx="285">
                  <c:v>-1.4847486772488002E-2</c:v>
                </c:pt>
                <c:pt idx="286">
                  <c:v>-4.2957539682540694E-2</c:v>
                </c:pt>
                <c:pt idx="287">
                  <c:v>-4.1401058201058855E-2</c:v>
                </c:pt>
                <c:pt idx="288">
                  <c:v>-3.7953835978837169E-2</c:v>
                </c:pt>
                <c:pt idx="289">
                  <c:v>-3.9898148148147662E-2</c:v>
                </c:pt>
                <c:pt idx="290">
                  <c:v>2.0669312169309486E-3</c:v>
                </c:pt>
                <c:pt idx="291">
                  <c:v>-4.2989417989424995E-3</c:v>
                </c:pt>
                <c:pt idx="292">
                  <c:v>2.5388359788359811E-2</c:v>
                </c:pt>
                <c:pt idx="293">
                  <c:v>6.3970899470895404E-3</c:v>
                </c:pt>
                <c:pt idx="294">
                  <c:v>3.2666269841270669E-2</c:v>
                </c:pt>
                <c:pt idx="295">
                  <c:v>4.3283465608466583E-2</c:v>
                </c:pt>
                <c:pt idx="296">
                  <c:v>3.1073412698412857E-2</c:v>
                </c:pt>
                <c:pt idx="297">
                  <c:v>7.8627777777777297E-2</c:v>
                </c:pt>
                <c:pt idx="298">
                  <c:v>6.4301984126983458E-2</c:v>
                </c:pt>
                <c:pt idx="299">
                  <c:v>4.7573148148147344E-2</c:v>
                </c:pt>
                <c:pt idx="300">
                  <c:v>3.6319312169310419E-2</c:v>
                </c:pt>
                <c:pt idx="301">
                  <c:v>1.2543518518517673E-2</c:v>
                </c:pt>
                <c:pt idx="302">
                  <c:v>-7.0380952380962748E-3</c:v>
                </c:pt>
                <c:pt idx="303">
                  <c:v>-1.0637301587302202E-2</c:v>
                </c:pt>
                <c:pt idx="304">
                  <c:v>2.1110978835977987E-2</c:v>
                </c:pt>
                <c:pt idx="305">
                  <c:v>-4.3841534391536326E-2</c:v>
                </c:pt>
                <c:pt idx="306">
                  <c:v>-2.2520105820107342E-2</c:v>
                </c:pt>
                <c:pt idx="307">
                  <c:v>-6.2556746031747129E-2</c:v>
                </c:pt>
                <c:pt idx="308">
                  <c:v>-6.4857142857143446E-2</c:v>
                </c:pt>
                <c:pt idx="309">
                  <c:v>-3.7490079365080455E-2</c:v>
                </c:pt>
                <c:pt idx="310">
                  <c:v>-3.2964021164020529E-2</c:v>
                </c:pt>
                <c:pt idx="311">
                  <c:v>-8.8994708994710615E-3</c:v>
                </c:pt>
                <c:pt idx="312">
                  <c:v>-1.048809523809603E-2</c:v>
                </c:pt>
                <c:pt idx="313">
                  <c:v>1.4608730158729976E-2</c:v>
                </c:pt>
                <c:pt idx="314">
                  <c:v>-3.2309523809533522E-3</c:v>
                </c:pt>
                <c:pt idx="315">
                  <c:v>2.3591005291005749E-2</c:v>
                </c:pt>
                <c:pt idx="316">
                  <c:v>4.1284656084656923E-2</c:v>
                </c:pt>
                <c:pt idx="317">
                  <c:v>3.4577248677248797E-2</c:v>
                </c:pt>
                <c:pt idx="318">
                  <c:v>8.3232539682539297E-2</c:v>
                </c:pt>
                <c:pt idx="319">
                  <c:v>9.5379100529100133E-2</c:v>
                </c:pt>
                <c:pt idx="320">
                  <c:v>6.1657407407406474E-2</c:v>
                </c:pt>
                <c:pt idx="321">
                  <c:v>4.0482539682538073E-2</c:v>
                </c:pt>
                <c:pt idx="322">
                  <c:v>3.1118253968252851E-2</c:v>
                </c:pt>
                <c:pt idx="323">
                  <c:v>8.6335978835864558E-4</c:v>
                </c:pt>
                <c:pt idx="324">
                  <c:v>-1.6560846560853548E-3</c:v>
                </c:pt>
                <c:pt idx="325">
                  <c:v>1.8689550264549461E-2</c:v>
                </c:pt>
                <c:pt idx="326">
                  <c:v>-3.7988227513229549E-2</c:v>
                </c:pt>
                <c:pt idx="327">
                  <c:v>-2.6438359788361312E-2</c:v>
                </c:pt>
                <c:pt idx="328">
                  <c:v>-7.0194444444445267E-2</c:v>
                </c:pt>
                <c:pt idx="329">
                  <c:v>-7.6880158730159048E-2</c:v>
                </c:pt>
                <c:pt idx="330">
                  <c:v>-4.2604497354498484E-2</c:v>
                </c:pt>
                <c:pt idx="331">
                  <c:v>-3.6300793650792959E-2</c:v>
                </c:pt>
                <c:pt idx="332">
                  <c:v>-1.3575396825398459E-3</c:v>
                </c:pt>
                <c:pt idx="333">
                  <c:v>-4.0511904761911426E-3</c:v>
                </c:pt>
                <c:pt idx="334">
                  <c:v>2.9088227513227299E-2</c:v>
                </c:pt>
                <c:pt idx="335">
                  <c:v>7.4611111111099072E-3</c:v>
                </c:pt>
                <c:pt idx="336">
                  <c:v>2.9937433862434304E-2</c:v>
                </c:pt>
                <c:pt idx="337">
                  <c:v>4.3578174603175E-2</c:v>
                </c:pt>
                <c:pt idx="338">
                  <c:v>3.6975264550264536E-2</c:v>
                </c:pt>
                <c:pt idx="339">
                  <c:v>8.1999603174602614E-2</c:v>
                </c:pt>
                <c:pt idx="340">
                  <c:v>8.9594973544973186E-2</c:v>
                </c:pt>
                <c:pt idx="341">
                  <c:v>5.3307936507935319E-2</c:v>
                </c:pt>
                <c:pt idx="342">
                  <c:v>3.811626984126823E-2</c:v>
                </c:pt>
                <c:pt idx="343">
                  <c:v>3.345621693121556E-2</c:v>
                </c:pt>
                <c:pt idx="344">
                  <c:v>-4.1731481481492123E-3</c:v>
                </c:pt>
                <c:pt idx="345">
                  <c:v>-8.0722222222228499E-3</c:v>
                </c:pt>
                <c:pt idx="346">
                  <c:v>1.3652910052909424E-2</c:v>
                </c:pt>
                <c:pt idx="347">
                  <c:v>-4.0791798941801086E-2</c:v>
                </c:pt>
                <c:pt idx="348">
                  <c:v>-3.3443783068784545E-2</c:v>
                </c:pt>
                <c:pt idx="349">
                  <c:v>-8.2797222222223174E-2</c:v>
                </c:pt>
                <c:pt idx="350">
                  <c:v>-8.5120899470899902E-2</c:v>
                </c:pt>
                <c:pt idx="351">
                  <c:v>-4.75855820105828E-2</c:v>
                </c:pt>
                <c:pt idx="352">
                  <c:v>-3.7916931216930488E-2</c:v>
                </c:pt>
                <c:pt idx="353">
                  <c:v>-3.4492063492064734E-3</c:v>
                </c:pt>
                <c:pt idx="354">
                  <c:v>-7.6584656084664159E-3</c:v>
                </c:pt>
                <c:pt idx="355">
                  <c:v>2.9959391534391026E-2</c:v>
                </c:pt>
                <c:pt idx="356">
                  <c:v>1.1048412698411565E-2</c:v>
                </c:pt>
                <c:pt idx="357">
                  <c:v>3.4663624338624764E-2</c:v>
                </c:pt>
                <c:pt idx="358">
                  <c:v>4.5626984126984738E-2</c:v>
                </c:pt>
                <c:pt idx="359">
                  <c:v>3.9502645502645407E-2</c:v>
                </c:pt>
                <c:pt idx="360">
                  <c:v>8.0505423280422955E-2</c:v>
                </c:pt>
                <c:pt idx="361">
                  <c:v>8.6691269841269791E-2</c:v>
                </c:pt>
                <c:pt idx="362">
                  <c:v>5.2886904761903705E-2</c:v>
                </c:pt>
                <c:pt idx="363">
                  <c:v>3.6138624338622902E-2</c:v>
                </c:pt>
                <c:pt idx="364">
                  <c:v>3.1708597883596625E-2</c:v>
                </c:pt>
                <c:pt idx="365">
                  <c:v>-6.7509259259268045E-3</c:v>
                </c:pt>
                <c:pt idx="366">
                  <c:v>-1.031111111111185E-2</c:v>
                </c:pt>
                <c:pt idx="367">
                  <c:v>1.3351322751322177E-2</c:v>
                </c:pt>
                <c:pt idx="368">
                  <c:v>-4.5073280423282486E-2</c:v>
                </c:pt>
                <c:pt idx="369">
                  <c:v>-3.9516666666668025E-2</c:v>
                </c:pt>
                <c:pt idx="370">
                  <c:v>-8.9762962962963835E-2</c:v>
                </c:pt>
                <c:pt idx="371">
                  <c:v>-9.4895767195767533E-2</c:v>
                </c:pt>
                <c:pt idx="372">
                  <c:v>-5.7668650793651466E-2</c:v>
                </c:pt>
                <c:pt idx="373">
                  <c:v>-4.4093253968252907E-2</c:v>
                </c:pt>
                <c:pt idx="374">
                  <c:v>-5.0894179894179891E-3</c:v>
                </c:pt>
                <c:pt idx="375">
                  <c:v>-2.8572751322758373E-3</c:v>
                </c:pt>
                <c:pt idx="376">
                  <c:v>2.7809920634920222E-2</c:v>
                </c:pt>
                <c:pt idx="377">
                  <c:v>1.3621693121692147E-2</c:v>
                </c:pt>
                <c:pt idx="378">
                  <c:v>4.1474074074074392E-2</c:v>
                </c:pt>
                <c:pt idx="379">
                  <c:v>4.9563492063492691E-2</c:v>
                </c:pt>
                <c:pt idx="380">
                  <c:v>3.9252777777777879E-2</c:v>
                </c:pt>
                <c:pt idx="381">
                  <c:v>7.6590873015872515E-2</c:v>
                </c:pt>
                <c:pt idx="382">
                  <c:v>8.1832010582010575E-2</c:v>
                </c:pt>
                <c:pt idx="383">
                  <c:v>4.7889682539681684E-2</c:v>
                </c:pt>
                <c:pt idx="384">
                  <c:v>3.1181216931215734E-2</c:v>
                </c:pt>
                <c:pt idx="385">
                  <c:v>3.0208597883596769E-2</c:v>
                </c:pt>
                <c:pt idx="386">
                  <c:v>-1.2611507936508559E-2</c:v>
                </c:pt>
                <c:pt idx="387">
                  <c:v>-1.5992989417990187E-2</c:v>
                </c:pt>
                <c:pt idx="388">
                  <c:v>9.0294973544967003E-3</c:v>
                </c:pt>
                <c:pt idx="389">
                  <c:v>-4.9366005291007355E-2</c:v>
                </c:pt>
                <c:pt idx="390">
                  <c:v>-4.055582010582142E-2</c:v>
                </c:pt>
                <c:pt idx="391">
                  <c:v>-9.2648280423281354E-2</c:v>
                </c:pt>
                <c:pt idx="392">
                  <c:v>-9.5385582010582323E-2</c:v>
                </c:pt>
                <c:pt idx="393">
                  <c:v>-6.2015476190476683E-2</c:v>
                </c:pt>
                <c:pt idx="394">
                  <c:v>-5.0257936507935419E-2</c:v>
                </c:pt>
                <c:pt idx="395">
                  <c:v>1.1699206349206391E-2</c:v>
                </c:pt>
                <c:pt idx="396">
                  <c:v>-9.4986772486779589E-3</c:v>
                </c:pt>
                <c:pt idx="397">
                  <c:v>2.1012566137565674E-2</c:v>
                </c:pt>
                <c:pt idx="398">
                  <c:v>2.3246031746024798E-3</c:v>
                </c:pt>
                <c:pt idx="399">
                  <c:v>3.2255026455026856E-2</c:v>
                </c:pt>
                <c:pt idx="400">
                  <c:v>3.7320899470899976E-2</c:v>
                </c:pt>
                <c:pt idx="401">
                  <c:v>3.4261640211640319E-2</c:v>
                </c:pt>
                <c:pt idx="402">
                  <c:v>8.8062301587301064E-2</c:v>
                </c:pt>
                <c:pt idx="403">
                  <c:v>0.11067076719576728</c:v>
                </c:pt>
                <c:pt idx="404">
                  <c:v>7.0975132275131372E-2</c:v>
                </c:pt>
                <c:pt idx="405">
                  <c:v>4.1717328042326862E-2</c:v>
                </c:pt>
                <c:pt idx="406">
                  <c:v>3.5129365079364185E-2</c:v>
                </c:pt>
                <c:pt idx="407">
                  <c:v>-5.6541005291011158E-3</c:v>
                </c:pt>
                <c:pt idx="408">
                  <c:v>-5.7509259259264705E-3</c:v>
                </c:pt>
                <c:pt idx="409">
                  <c:v>2.476825396825344E-2</c:v>
                </c:pt>
                <c:pt idx="410">
                  <c:v>-2.7816534391536467E-2</c:v>
                </c:pt>
                <c:pt idx="411">
                  <c:v>-2.445304232804367E-2</c:v>
                </c:pt>
                <c:pt idx="412">
                  <c:v>-8.1452645502646623E-2</c:v>
                </c:pt>
                <c:pt idx="413">
                  <c:v>-8.4840740740741438E-2</c:v>
                </c:pt>
                <c:pt idx="414">
                  <c:v>-6.5547089947090437E-2</c:v>
                </c:pt>
                <c:pt idx="415">
                  <c:v>-6.5408068783067722E-2</c:v>
                </c:pt>
                <c:pt idx="416">
                  <c:v>1.7078042328041814E-3</c:v>
                </c:pt>
                <c:pt idx="417">
                  <c:v>-1.3250529100529818E-2</c:v>
                </c:pt>
                <c:pt idx="418">
                  <c:v>2.710661375661309E-2</c:v>
                </c:pt>
                <c:pt idx="419">
                  <c:v>7.6137566137559377E-3</c:v>
                </c:pt>
                <c:pt idx="420">
                  <c:v>2.0470767195767497E-2</c:v>
                </c:pt>
                <c:pt idx="421">
                  <c:v>2.4569444444445213E-2</c:v>
                </c:pt>
                <c:pt idx="422">
                  <c:v>2.9843518518518703E-2</c:v>
                </c:pt>
                <c:pt idx="423">
                  <c:v>7.6990608465608013E-2</c:v>
                </c:pt>
                <c:pt idx="424">
                  <c:v>0.10354153439153466</c:v>
                </c:pt>
                <c:pt idx="425">
                  <c:v>6.5943650793649944E-2</c:v>
                </c:pt>
                <c:pt idx="426">
                  <c:v>3.3083597883596876E-2</c:v>
                </c:pt>
                <c:pt idx="427">
                  <c:v>3.2066269841269007E-2</c:v>
                </c:pt>
                <c:pt idx="428">
                  <c:v>-1.0442989417989898E-2</c:v>
                </c:pt>
                <c:pt idx="429">
                  <c:v>-1.1770238095238424E-2</c:v>
                </c:pt>
                <c:pt idx="430">
                  <c:v>2.7103042328041838E-2</c:v>
                </c:pt>
                <c:pt idx="431">
                  <c:v>-2.0928703703705785E-2</c:v>
                </c:pt>
                <c:pt idx="432">
                  <c:v>-1.8692989417990802E-2</c:v>
                </c:pt>
                <c:pt idx="433">
                  <c:v>-7.4041137566138879E-2</c:v>
                </c:pt>
                <c:pt idx="434">
                  <c:v>-7.63194444444453E-2</c:v>
                </c:pt>
                <c:pt idx="435">
                  <c:v>-5.7768253968254496E-2</c:v>
                </c:pt>
                <c:pt idx="436">
                  <c:v>-6.3605423280422083E-2</c:v>
                </c:pt>
                <c:pt idx="437">
                  <c:v>-5.8503968253967248E-3</c:v>
                </c:pt>
                <c:pt idx="438">
                  <c:v>-1.7746428571429124E-2</c:v>
                </c:pt>
                <c:pt idx="439">
                  <c:v>3.6164682539682066E-2</c:v>
                </c:pt>
                <c:pt idx="440">
                  <c:v>1.7196164021163678E-2</c:v>
                </c:pt>
                <c:pt idx="441">
                  <c:v>2.4050000000000498E-2</c:v>
                </c:pt>
                <c:pt idx="442">
                  <c:v>2.3946693121694333E-2</c:v>
                </c:pt>
                <c:pt idx="443">
                  <c:v>2.7047619047619383E-2</c:v>
                </c:pt>
                <c:pt idx="444">
                  <c:v>7.4947089947089651E-2</c:v>
                </c:pt>
                <c:pt idx="445">
                  <c:v>0.10512288359788406</c:v>
                </c:pt>
                <c:pt idx="446">
                  <c:v>6.5047751322750536E-2</c:v>
                </c:pt>
                <c:pt idx="447">
                  <c:v>2.7281349206348417E-2</c:v>
                </c:pt>
                <c:pt idx="448">
                  <c:v>2.9469179894179395E-2</c:v>
                </c:pt>
                <c:pt idx="449">
                  <c:v>-1.0984788359788469E-2</c:v>
                </c:pt>
                <c:pt idx="450">
                  <c:v>-1.2701455026455378E-2</c:v>
                </c:pt>
                <c:pt idx="451">
                  <c:v>2.8734788359787759E-2</c:v>
                </c:pt>
                <c:pt idx="452">
                  <c:v>-1.8619576719578923E-2</c:v>
                </c:pt>
                <c:pt idx="453">
                  <c:v>-1.9077910052911581E-2</c:v>
                </c:pt>
                <c:pt idx="454">
                  <c:v>-7.2354894179895365E-2</c:v>
                </c:pt>
                <c:pt idx="455">
                  <c:v>-7.0828571428572185E-2</c:v>
                </c:pt>
                <c:pt idx="456">
                  <c:v>-5.616878306878359E-2</c:v>
                </c:pt>
                <c:pt idx="457">
                  <c:v>-6.0202645502644238E-2</c:v>
                </c:pt>
                <c:pt idx="458">
                  <c:v>-7.4404761904754853E-4</c:v>
                </c:pt>
                <c:pt idx="459">
                  <c:v>-1.460224867724897E-2</c:v>
                </c:pt>
                <c:pt idx="460">
                  <c:v>3.7599470899470688E-2</c:v>
                </c:pt>
                <c:pt idx="461">
                  <c:v>1.5386772486772374E-2</c:v>
                </c:pt>
                <c:pt idx="462">
                  <c:v>1.9219179894180389E-2</c:v>
                </c:pt>
                <c:pt idx="463">
                  <c:v>1.8381878306879429E-2</c:v>
                </c:pt>
                <c:pt idx="464">
                  <c:v>2.453161375661396E-2</c:v>
                </c:pt>
                <c:pt idx="465">
                  <c:v>6.5300661375660984E-2</c:v>
                </c:pt>
                <c:pt idx="466">
                  <c:v>9.5393386243386918E-2</c:v>
                </c:pt>
                <c:pt idx="467">
                  <c:v>5.5937566137565099E-2</c:v>
                </c:pt>
                <c:pt idx="468">
                  <c:v>2.1201190476189662E-2</c:v>
                </c:pt>
                <c:pt idx="469">
                  <c:v>2.8278174603174042E-2</c:v>
                </c:pt>
                <c:pt idx="470">
                  <c:v>-9.2313492063494304E-3</c:v>
                </c:pt>
                <c:pt idx="471">
                  <c:v>-7.1338624338628991E-3</c:v>
                </c:pt>
                <c:pt idx="472">
                  <c:v>3.1517195767195166E-2</c:v>
                </c:pt>
                <c:pt idx="473">
                  <c:v>-1.2039947089949266E-2</c:v>
                </c:pt>
                <c:pt idx="474">
                  <c:v>-1.7222222222223929E-2</c:v>
                </c:pt>
                <c:pt idx="475">
                  <c:v>-6.645608465608592E-2</c:v>
                </c:pt>
                <c:pt idx="476">
                  <c:v>-6.6162301587302463E-2</c:v>
                </c:pt>
                <c:pt idx="477">
                  <c:v>-5.7299470899471551E-2</c:v>
                </c:pt>
                <c:pt idx="478">
                  <c:v>-5.9884391534390166E-2</c:v>
                </c:pt>
                <c:pt idx="479">
                  <c:v>-9.1071428571432023E-4</c:v>
                </c:pt>
                <c:pt idx="480">
                  <c:v>-1.5293915343915603E-2</c:v>
                </c:pt>
                <c:pt idx="481">
                  <c:v>4.1705952380952108E-2</c:v>
                </c:pt>
                <c:pt idx="482">
                  <c:v>1.8160052910053182E-2</c:v>
                </c:pt>
                <c:pt idx="483">
                  <c:v>1.0887301587302211E-2</c:v>
                </c:pt>
                <c:pt idx="484">
                  <c:v>1.2895634920636093E-2</c:v>
                </c:pt>
                <c:pt idx="485">
                  <c:v>2.0276587301587472E-2</c:v>
                </c:pt>
                <c:pt idx="486">
                  <c:v>5.7842063492063014E-2</c:v>
                </c:pt>
                <c:pt idx="487">
                  <c:v>8.9998941798942411E-2</c:v>
                </c:pt>
                <c:pt idx="488">
                  <c:v>5.5717592592591361E-2</c:v>
                </c:pt>
                <c:pt idx="489">
                  <c:v>2.0608862433861889E-2</c:v>
                </c:pt>
                <c:pt idx="490">
                  <c:v>2.3766137566137126E-2</c:v>
                </c:pt>
                <c:pt idx="491">
                  <c:v>-1.2641402116402153E-2</c:v>
                </c:pt>
                <c:pt idx="492">
                  <c:v>-8.7051587301592501E-3</c:v>
                </c:pt>
                <c:pt idx="493">
                  <c:v>2.4561640211639535E-2</c:v>
                </c:pt>
                <c:pt idx="494">
                  <c:v>-2.0278042328044421E-2</c:v>
                </c:pt>
                <c:pt idx="495">
                  <c:v>-1.7321296296298035E-2</c:v>
                </c:pt>
                <c:pt idx="496">
                  <c:v>-7.0966005291006551E-2</c:v>
                </c:pt>
                <c:pt idx="497">
                  <c:v>-7.5464417989418886E-2</c:v>
                </c:pt>
                <c:pt idx="498">
                  <c:v>-6.5383333333333821E-2</c:v>
                </c:pt>
                <c:pt idx="499">
                  <c:v>-5.8688359788358291E-2</c:v>
                </c:pt>
                <c:pt idx="500">
                  <c:v>1.3955687830687877E-2</c:v>
                </c:pt>
                <c:pt idx="501">
                  <c:v>8.1103174603172814E-3</c:v>
                </c:pt>
                <c:pt idx="502">
                  <c:v>5.4774867724867365E-2</c:v>
                </c:pt>
                <c:pt idx="503">
                  <c:v>2.380727513227527E-2</c:v>
                </c:pt>
                <c:pt idx="504">
                  <c:v>2.628174603175203E-3</c:v>
                </c:pt>
                <c:pt idx="505">
                  <c:v>9.3202380952392971E-3</c:v>
                </c:pt>
                <c:pt idx="506">
                  <c:v>3.0512698412698609E-2</c:v>
                </c:pt>
                <c:pt idx="507">
                  <c:v>5.861587301587276E-2</c:v>
                </c:pt>
                <c:pt idx="508">
                  <c:v>9.5715343915344517E-2</c:v>
                </c:pt>
                <c:pt idx="509">
                  <c:v>6.1389814814813488E-2</c:v>
                </c:pt>
                <c:pt idx="510">
                  <c:v>3.2853571428570878E-2</c:v>
                </c:pt>
                <c:pt idx="511">
                  <c:v>2.8128835978835594E-2</c:v>
                </c:pt>
                <c:pt idx="512">
                  <c:v>3.0432539682540374E-3</c:v>
                </c:pt>
                <c:pt idx="513">
                  <c:v>5.3388888888883873E-3</c:v>
                </c:pt>
                <c:pt idx="514">
                  <c:v>2.4239417989417273E-2</c:v>
                </c:pt>
                <c:pt idx="515">
                  <c:v>-3.1242857142859275E-2</c:v>
                </c:pt>
                <c:pt idx="516">
                  <c:v>-2.5326190476192383E-2</c:v>
                </c:pt>
                <c:pt idx="517">
                  <c:v>-7.2524338624340101E-2</c:v>
                </c:pt>
                <c:pt idx="518">
                  <c:v>-7.3824206349207361E-2</c:v>
                </c:pt>
                <c:pt idx="519">
                  <c:v>-7.4030555555556321E-2</c:v>
                </c:pt>
                <c:pt idx="520">
                  <c:v>-6.2995767195766092E-2</c:v>
                </c:pt>
                <c:pt idx="521">
                  <c:v>2.9444576719576492E-2</c:v>
                </c:pt>
                <c:pt idx="522">
                  <c:v>1.9102116402116169E-2</c:v>
                </c:pt>
                <c:pt idx="523">
                  <c:v>6.9643121693121285E-2</c:v>
                </c:pt>
                <c:pt idx="524">
                  <c:v>3.4648544973545192E-2</c:v>
                </c:pt>
                <c:pt idx="525">
                  <c:v>1.0611904761905421E-2</c:v>
                </c:pt>
                <c:pt idx="526">
                  <c:v>1.7812301587302848E-2</c:v>
                </c:pt>
                <c:pt idx="527">
                  <c:v>3.0221693121693427E-2</c:v>
                </c:pt>
                <c:pt idx="528">
                  <c:v>5.8792195767195646E-2</c:v>
                </c:pt>
                <c:pt idx="529">
                  <c:v>8.8433465608465961E-2</c:v>
                </c:pt>
                <c:pt idx="530">
                  <c:v>5.0732539682538262E-2</c:v>
                </c:pt>
                <c:pt idx="531">
                  <c:v>2.6034920634919918E-2</c:v>
                </c:pt>
                <c:pt idx="532">
                  <c:v>2.1067857142856736E-2</c:v>
                </c:pt>
                <c:pt idx="533">
                  <c:v>-3.4099206349207378E-3</c:v>
                </c:pt>
                <c:pt idx="534">
                  <c:v>-3.9828042328081555E-4</c:v>
                </c:pt>
                <c:pt idx="535">
                  <c:v>1.6981084656083983E-2</c:v>
                </c:pt>
                <c:pt idx="536">
                  <c:v>-3.1440608465610351E-2</c:v>
                </c:pt>
                <c:pt idx="537">
                  <c:v>-2.1063095238096845E-2</c:v>
                </c:pt>
                <c:pt idx="538">
                  <c:v>-6.3278571428572697E-2</c:v>
                </c:pt>
                <c:pt idx="539">
                  <c:v>-6.9291005291006125E-2</c:v>
                </c:pt>
                <c:pt idx="540">
                  <c:v>-7.2005026455027085E-2</c:v>
                </c:pt>
                <c:pt idx="541">
                  <c:v>-5.9858333333332188E-2</c:v>
                </c:pt>
                <c:pt idx="542">
                  <c:v>3.3290740740740392E-2</c:v>
                </c:pt>
                <c:pt idx="543">
                  <c:v>2.2815343915343789E-2</c:v>
                </c:pt>
                <c:pt idx="544">
                  <c:v>6.7450925925925567E-2</c:v>
                </c:pt>
                <c:pt idx="545">
                  <c:v>3.6516534391534447E-2</c:v>
                </c:pt>
                <c:pt idx="546">
                  <c:v>1.1485846560847021E-2</c:v>
                </c:pt>
                <c:pt idx="547">
                  <c:v>1.2608730158731282E-2</c:v>
                </c:pt>
                <c:pt idx="548">
                  <c:v>2.8205423280423463E-2</c:v>
                </c:pt>
                <c:pt idx="549">
                  <c:v>5.4546693121692691E-2</c:v>
                </c:pt>
                <c:pt idx="550">
                  <c:v>8.7917857142857547E-2</c:v>
                </c:pt>
                <c:pt idx="551">
                  <c:v>4.4635052910051577E-2</c:v>
                </c:pt>
                <c:pt idx="552">
                  <c:v>2.1522751322750625E-2</c:v>
                </c:pt>
                <c:pt idx="553">
                  <c:v>2.1947089947089618E-2</c:v>
                </c:pt>
                <c:pt idx="554">
                  <c:v>-1.96984126984143E-3</c:v>
                </c:pt>
                <c:pt idx="555">
                  <c:v>2.6679894179862076E-4</c:v>
                </c:pt>
                <c:pt idx="556">
                  <c:v>1.7411243386243076E-2</c:v>
                </c:pt>
                <c:pt idx="557">
                  <c:v>-3.0597089947091562E-2</c:v>
                </c:pt>
                <c:pt idx="558">
                  <c:v>-1.8891269841271097E-2</c:v>
                </c:pt>
                <c:pt idx="559">
                  <c:v>-6.1625925925927007E-2</c:v>
                </c:pt>
                <c:pt idx="560">
                  <c:v>-6.7033730158730959E-2</c:v>
                </c:pt>
                <c:pt idx="561">
                  <c:v>-7.577103174603235E-2</c:v>
                </c:pt>
                <c:pt idx="562">
                  <c:v>-6.7597222222221198E-2</c:v>
                </c:pt>
                <c:pt idx="563">
                  <c:v>2.6723809523808977E-2</c:v>
                </c:pt>
                <c:pt idx="564">
                  <c:v>1.4507671957671577E-2</c:v>
                </c:pt>
                <c:pt idx="565">
                  <c:v>5.6195370370369896E-2</c:v>
                </c:pt>
                <c:pt idx="566">
                  <c:v>3.0490873015872881E-2</c:v>
                </c:pt>
                <c:pt idx="567">
                  <c:v>6.9978835978837927E-3</c:v>
                </c:pt>
                <c:pt idx="568">
                  <c:v>1.5532407407408478E-2</c:v>
                </c:pt>
                <c:pt idx="569">
                  <c:v>2.8020105820105872E-2</c:v>
                </c:pt>
                <c:pt idx="570">
                  <c:v>5.6918386243385792E-2</c:v>
                </c:pt>
                <c:pt idx="571">
                  <c:v>8.9235714285714529E-2</c:v>
                </c:pt>
                <c:pt idx="572">
                  <c:v>4.7687169312167849E-2</c:v>
                </c:pt>
                <c:pt idx="573">
                  <c:v>2.4453306878306158E-2</c:v>
                </c:pt>
                <c:pt idx="574">
                  <c:v>2.52167989417986E-2</c:v>
                </c:pt>
                <c:pt idx="575">
                  <c:v>7.2769841269839158E-3</c:v>
                </c:pt>
                <c:pt idx="576">
                  <c:v>8.6202380952377713E-3</c:v>
                </c:pt>
                <c:pt idx="577">
                  <c:v>2.9925396825396671E-2</c:v>
                </c:pt>
                <c:pt idx="578">
                  <c:v>-2.2874206349207685E-2</c:v>
                </c:pt>
                <c:pt idx="579">
                  <c:v>-1.8367195767196795E-2</c:v>
                </c:pt>
                <c:pt idx="580">
                  <c:v>-6.5126058201059031E-2</c:v>
                </c:pt>
                <c:pt idx="581">
                  <c:v>-6.6401058201058821E-2</c:v>
                </c:pt>
                <c:pt idx="582">
                  <c:v>-7.6057804232804588E-2</c:v>
                </c:pt>
                <c:pt idx="583">
                  <c:v>-7.4232539682538262E-2</c:v>
                </c:pt>
                <c:pt idx="584">
                  <c:v>1.9737169312169338E-2</c:v>
                </c:pt>
                <c:pt idx="585">
                  <c:v>7.4197089947087846E-3</c:v>
                </c:pt>
                <c:pt idx="586">
                  <c:v>5.162275132275123E-2</c:v>
                </c:pt>
                <c:pt idx="587">
                  <c:v>3.2981746031745786E-2</c:v>
                </c:pt>
                <c:pt idx="588">
                  <c:v>8.4927248677250464E-3</c:v>
                </c:pt>
                <c:pt idx="589">
                  <c:v>1.4892195767196605E-2</c:v>
                </c:pt>
                <c:pt idx="590">
                  <c:v>2.4352645502645584E-2</c:v>
                </c:pt>
                <c:pt idx="591">
                  <c:v>5.4257804232803589E-2</c:v>
                </c:pt>
                <c:pt idx="592">
                  <c:v>8.8145767195767277E-2</c:v>
                </c:pt>
                <c:pt idx="593">
                  <c:v>5.4194708994707734E-2</c:v>
                </c:pt>
                <c:pt idx="594">
                  <c:v>2.9685978835978035E-2</c:v>
                </c:pt>
                <c:pt idx="595">
                  <c:v>2.7984259259258713E-2</c:v>
                </c:pt>
                <c:pt idx="596">
                  <c:v>1.2208597883597565E-2</c:v>
                </c:pt>
                <c:pt idx="597">
                  <c:v>1.2653439153438898E-2</c:v>
                </c:pt>
                <c:pt idx="598">
                  <c:v>3.6178439153438741E-2</c:v>
                </c:pt>
                <c:pt idx="599">
                  <c:v>-1.4267063492064894E-2</c:v>
                </c:pt>
                <c:pt idx="600">
                  <c:v>-1.7689550264551497E-2</c:v>
                </c:pt>
                <c:pt idx="601">
                  <c:v>-6.3683862433863536E-2</c:v>
                </c:pt>
                <c:pt idx="602">
                  <c:v>-7.0212830687831324E-2</c:v>
                </c:pt>
                <c:pt idx="603">
                  <c:v>-7.7774735449735857E-2</c:v>
                </c:pt>
                <c:pt idx="604">
                  <c:v>-7.1201190476189086E-2</c:v>
                </c:pt>
                <c:pt idx="605">
                  <c:v>2.4391534391534481E-2</c:v>
                </c:pt>
                <c:pt idx="606">
                  <c:v>1.2230291005291112E-2</c:v>
                </c:pt>
                <c:pt idx="607">
                  <c:v>4.2520634920634945E-2</c:v>
                </c:pt>
                <c:pt idx="608">
                  <c:v>1.5443121693121675E-2</c:v>
                </c:pt>
                <c:pt idx="609">
                  <c:v>-1.9417989417943224E-4</c:v>
                </c:pt>
                <c:pt idx="610">
                  <c:v>4.4128306878317147E-3</c:v>
                </c:pt>
                <c:pt idx="611">
                  <c:v>2.1330555555555679E-2</c:v>
                </c:pt>
                <c:pt idx="612">
                  <c:v>5.4300661375660669E-2</c:v>
                </c:pt>
                <c:pt idx="613">
                  <c:v>8.1391798941798835E-2</c:v>
                </c:pt>
                <c:pt idx="614">
                  <c:v>5.1299735449734402E-2</c:v>
                </c:pt>
                <c:pt idx="615">
                  <c:v>3.4702777777777034E-2</c:v>
                </c:pt>
                <c:pt idx="616">
                  <c:v>3.0047222222221472E-2</c:v>
                </c:pt>
                <c:pt idx="617">
                  <c:v>2.4153306878306462E-2</c:v>
                </c:pt>
                <c:pt idx="618">
                  <c:v>1.9891798941798773E-2</c:v>
                </c:pt>
                <c:pt idx="619">
                  <c:v>3.7613492063491627E-2</c:v>
                </c:pt>
                <c:pt idx="620">
                  <c:v>-2.0408333333334621E-2</c:v>
                </c:pt>
                <c:pt idx="621">
                  <c:v>-2.0241005291006548E-2</c:v>
                </c:pt>
                <c:pt idx="622">
                  <c:v>-6.2751058201059334E-2</c:v>
                </c:pt>
                <c:pt idx="623">
                  <c:v>-6.6860317460318022E-2</c:v>
                </c:pt>
                <c:pt idx="624">
                  <c:v>-7.3427380952381327E-2</c:v>
                </c:pt>
                <c:pt idx="625">
                  <c:v>-6.716904761904649E-2</c:v>
                </c:pt>
                <c:pt idx="626">
                  <c:v>2.8139417989417857E-2</c:v>
                </c:pt>
                <c:pt idx="627">
                  <c:v>1.4976719576719569E-2</c:v>
                </c:pt>
                <c:pt idx="628">
                  <c:v>4.1424603174603232E-2</c:v>
                </c:pt>
                <c:pt idx="629">
                  <c:v>1.6016005291005345E-2</c:v>
                </c:pt>
                <c:pt idx="630">
                  <c:v>-4.2921957671952565E-3</c:v>
                </c:pt>
                <c:pt idx="631">
                  <c:v>-4.2779100529089691E-3</c:v>
                </c:pt>
                <c:pt idx="632">
                  <c:v>1.9982407407407581E-2</c:v>
                </c:pt>
                <c:pt idx="633">
                  <c:v>5.2476984126983379E-2</c:v>
                </c:pt>
                <c:pt idx="634">
                  <c:v>7.9991666666666655E-2</c:v>
                </c:pt>
                <c:pt idx="635">
                  <c:v>5.3502513227512177E-2</c:v>
                </c:pt>
                <c:pt idx="636">
                  <c:v>4.4242063492062639E-2</c:v>
                </c:pt>
                <c:pt idx="637">
                  <c:v>3.5280026455025627E-2</c:v>
                </c:pt>
                <c:pt idx="638">
                  <c:v>2.4208465608465249E-2</c:v>
                </c:pt>
                <c:pt idx="639">
                  <c:v>2.0767857142856942E-2</c:v>
                </c:pt>
                <c:pt idx="640">
                  <c:v>4.5560317460316746E-2</c:v>
                </c:pt>
                <c:pt idx="641">
                  <c:v>-1.4327910052911501E-2</c:v>
                </c:pt>
                <c:pt idx="642">
                  <c:v>-1.6789682539684096E-2</c:v>
                </c:pt>
                <c:pt idx="643">
                  <c:v>-5.7573412698413956E-2</c:v>
                </c:pt>
                <c:pt idx="644">
                  <c:v>-6.2746693121693717E-2</c:v>
                </c:pt>
                <c:pt idx="645">
                  <c:v>-7.0605158730159365E-2</c:v>
                </c:pt>
                <c:pt idx="646">
                  <c:v>-6.0644444444443342E-2</c:v>
                </c:pt>
                <c:pt idx="647">
                  <c:v>3.3722751322751106E-2</c:v>
                </c:pt>
                <c:pt idx="648">
                  <c:v>2.1258201058201049E-2</c:v>
                </c:pt>
                <c:pt idx="649">
                  <c:v>4.9375925925925851E-2</c:v>
                </c:pt>
                <c:pt idx="650">
                  <c:v>2.3959788359788427E-2</c:v>
                </c:pt>
                <c:pt idx="651">
                  <c:v>3.3478835978842073E-3</c:v>
                </c:pt>
                <c:pt idx="652">
                  <c:v>-3.0993386243373974E-3</c:v>
                </c:pt>
                <c:pt idx="653">
                  <c:v>1.7157936507936573E-2</c:v>
                </c:pt>
                <c:pt idx="654">
                  <c:v>5.1912830687829863E-2</c:v>
                </c:pt>
                <c:pt idx="655">
                  <c:v>7.436256613756588E-2</c:v>
                </c:pt>
                <c:pt idx="656">
                  <c:v>4.7534259259258249E-2</c:v>
                </c:pt>
                <c:pt idx="657">
                  <c:v>4.0248148148147339E-2</c:v>
                </c:pt>
                <c:pt idx="658">
                  <c:v>3.1910185185184403E-2</c:v>
                </c:pt>
                <c:pt idx="659">
                  <c:v>2.1981481481480911E-2</c:v>
                </c:pt>
                <c:pt idx="660">
                  <c:v>1.8969444444444247E-2</c:v>
                </c:pt>
                <c:pt idx="661">
                  <c:v>4.6623544973544123E-2</c:v>
                </c:pt>
                <c:pt idx="662">
                  <c:v>-1.2705026455027912E-2</c:v>
                </c:pt>
                <c:pt idx="663">
                  <c:v>-1.4037169312170682E-2</c:v>
                </c:pt>
                <c:pt idx="664">
                  <c:v>-5.6232539682540744E-2</c:v>
                </c:pt>
                <c:pt idx="665">
                  <c:v>-6.692341269841319E-2</c:v>
                </c:pt>
                <c:pt idx="666">
                  <c:v>-7.6153571428572001E-2</c:v>
                </c:pt>
                <c:pt idx="667">
                  <c:v>-6.214365079364962E-2</c:v>
                </c:pt>
                <c:pt idx="668">
                  <c:v>2.9502380952380669E-2</c:v>
                </c:pt>
                <c:pt idx="669">
                  <c:v>2.5179894179894094E-2</c:v>
                </c:pt>
                <c:pt idx="670">
                  <c:v>4.89059523809523E-2</c:v>
                </c:pt>
                <c:pt idx="671">
                  <c:v>1.5761111111111486E-2</c:v>
                </c:pt>
                <c:pt idx="672">
                  <c:v>-7.332539682539046E-3</c:v>
                </c:pt>
                <c:pt idx="673">
                  <c:v>-9.337830687829415E-3</c:v>
                </c:pt>
                <c:pt idx="674">
                  <c:v>9.2437830687832137E-3</c:v>
                </c:pt>
                <c:pt idx="675">
                  <c:v>4.6304761904761037E-2</c:v>
                </c:pt>
                <c:pt idx="676">
                  <c:v>7.270912698412671E-2</c:v>
                </c:pt>
                <c:pt idx="677">
                  <c:v>5.3266137566136566E-2</c:v>
                </c:pt>
                <c:pt idx="678">
                  <c:v>4.1572486772486011E-2</c:v>
                </c:pt>
                <c:pt idx="679">
                  <c:v>3.6130026455025326E-2</c:v>
                </c:pt>
                <c:pt idx="680">
                  <c:v>2.8873015873015322E-2</c:v>
                </c:pt>
                <c:pt idx="681">
                  <c:v>2.4695634920634743E-2</c:v>
                </c:pt>
                <c:pt idx="682">
                  <c:v>5.1839814814813936E-2</c:v>
                </c:pt>
                <c:pt idx="683">
                  <c:v>-7.7531746031762848E-3</c:v>
                </c:pt>
                <c:pt idx="684">
                  <c:v>-1.2728174603176039E-2</c:v>
                </c:pt>
                <c:pt idx="685">
                  <c:v>-6.4582671957672907E-2</c:v>
                </c:pt>
                <c:pt idx="686">
                  <c:v>-8.3568386243386639E-2</c:v>
                </c:pt>
                <c:pt idx="687">
                  <c:v>-8.30582010582014E-2</c:v>
                </c:pt>
                <c:pt idx="688">
                  <c:v>-6.9324074074072844E-2</c:v>
                </c:pt>
                <c:pt idx="689">
                  <c:v>2.6018121693121305E-2</c:v>
                </c:pt>
                <c:pt idx="690">
                  <c:v>1.9770767195767053E-2</c:v>
                </c:pt>
                <c:pt idx="691">
                  <c:v>4.9534920634920314E-2</c:v>
                </c:pt>
                <c:pt idx="692">
                  <c:v>1.7006216931216893E-2</c:v>
                </c:pt>
                <c:pt idx="693">
                  <c:v>-4.8847883597880797E-3</c:v>
                </c:pt>
                <c:pt idx="694">
                  <c:v>-4.3731481481471667E-3</c:v>
                </c:pt>
                <c:pt idx="695">
                  <c:v>1.4600264550264579E-2</c:v>
                </c:pt>
                <c:pt idx="696">
                  <c:v>5.0858994708993834E-2</c:v>
                </c:pt>
                <c:pt idx="697">
                  <c:v>7.496071428571395E-2</c:v>
                </c:pt>
                <c:pt idx="698">
                  <c:v>5.4409920634919416E-2</c:v>
                </c:pt>
                <c:pt idx="699">
                  <c:v>4.3958068783068072E-2</c:v>
                </c:pt>
                <c:pt idx="700">
                  <c:v>3.9110449735448666E-2</c:v>
                </c:pt>
                <c:pt idx="701">
                  <c:v>2.7067328042327549E-2</c:v>
                </c:pt>
                <c:pt idx="702">
                  <c:v>2.1830291005290745E-2</c:v>
                </c:pt>
                <c:pt idx="703">
                  <c:v>4.6006878306877518E-2</c:v>
                </c:pt>
                <c:pt idx="704">
                  <c:v>-1.5451719576721028E-2</c:v>
                </c:pt>
                <c:pt idx="705">
                  <c:v>-2.8502513227514688E-2</c:v>
                </c:pt>
                <c:pt idx="706">
                  <c:v>-8.1965608465609546E-2</c:v>
                </c:pt>
                <c:pt idx="707">
                  <c:v>-0.10152182539682582</c:v>
                </c:pt>
                <c:pt idx="708">
                  <c:v>-9.6416534391534886E-2</c:v>
                </c:pt>
                <c:pt idx="709">
                  <c:v>-7.6793650793649623E-2</c:v>
                </c:pt>
                <c:pt idx="710">
                  <c:v>2.42417989417987E-2</c:v>
                </c:pt>
                <c:pt idx="711">
                  <c:v>2.625965608465592E-2</c:v>
                </c:pt>
                <c:pt idx="712">
                  <c:v>5.969312169312118E-2</c:v>
                </c:pt>
                <c:pt idx="713">
                  <c:v>2.7888888888888925E-2</c:v>
                </c:pt>
                <c:pt idx="714">
                  <c:v>7.2107142857146377E-3</c:v>
                </c:pt>
                <c:pt idx="715">
                  <c:v>-1.8564814814804444E-3</c:v>
                </c:pt>
                <c:pt idx="716">
                  <c:v>1.3097354497354767E-2</c:v>
                </c:pt>
                <c:pt idx="717">
                  <c:v>4.5543253968253282E-2</c:v>
                </c:pt>
                <c:pt idx="718">
                  <c:v>7.4429232804232789E-2</c:v>
                </c:pt>
                <c:pt idx="719">
                  <c:v>5.5878306878305944E-2</c:v>
                </c:pt>
                <c:pt idx="720">
                  <c:v>3.9828306878306442E-2</c:v>
                </c:pt>
                <c:pt idx="721">
                  <c:v>4.3796957671956939E-2</c:v>
                </c:pt>
                <c:pt idx="722">
                  <c:v>3.0713095238094686E-2</c:v>
                </c:pt>
                <c:pt idx="723">
                  <c:v>3.1422089947090032E-2</c:v>
                </c:pt>
                <c:pt idx="724">
                  <c:v>5.7466269841269027E-2</c:v>
                </c:pt>
                <c:pt idx="725">
                  <c:v>-8.7465608465622478E-3</c:v>
                </c:pt>
                <c:pt idx="726">
                  <c:v>-2.8799206349207691E-2</c:v>
                </c:pt>
                <c:pt idx="727">
                  <c:v>-8.2854365079366152E-2</c:v>
                </c:pt>
                <c:pt idx="728">
                  <c:v>-0.1073174603174607</c:v>
                </c:pt>
                <c:pt idx="729">
                  <c:v>-9.8573809523810285E-2</c:v>
                </c:pt>
                <c:pt idx="730">
                  <c:v>-8.0647354497353455E-2</c:v>
                </c:pt>
                <c:pt idx="731">
                  <c:v>2.040185185185164E-2</c:v>
                </c:pt>
                <c:pt idx="732">
                  <c:v>2.697698412698419E-2</c:v>
                </c:pt>
                <c:pt idx="733">
                  <c:v>6.0307936507936172E-2</c:v>
                </c:pt>
                <c:pt idx="734">
                  <c:v>2.9071164021164324E-2</c:v>
                </c:pt>
                <c:pt idx="735">
                  <c:v>7.9346560846565873E-3</c:v>
                </c:pt>
                <c:pt idx="736">
                  <c:v>3.3333333334538575E-5</c:v>
                </c:pt>
                <c:pt idx="737">
                  <c:v>2.3739285714286257E-2</c:v>
                </c:pt>
                <c:pt idx="738">
                  <c:v>4.9131613756613568E-2</c:v>
                </c:pt>
                <c:pt idx="739">
                  <c:v>7.5218386243386268E-2</c:v>
                </c:pt>
                <c:pt idx="740">
                  <c:v>5.6560052910051811E-2</c:v>
                </c:pt>
                <c:pt idx="741">
                  <c:v>4.4234391534390918E-2</c:v>
                </c:pt>
                <c:pt idx="742">
                  <c:v>4.5353571428570563E-2</c:v>
                </c:pt>
                <c:pt idx="743">
                  <c:v>2.6490343915343512E-2</c:v>
                </c:pt>
                <c:pt idx="744">
                  <c:v>2.332671957671965E-2</c:v>
                </c:pt>
                <c:pt idx="745">
                  <c:v>4.9863095238094367E-2</c:v>
                </c:pt>
                <c:pt idx="746">
                  <c:v>-1.8637698412699837E-2</c:v>
                </c:pt>
                <c:pt idx="747">
                  <c:v>-3.7368518518519821E-2</c:v>
                </c:pt>
                <c:pt idx="748">
                  <c:v>-9.6676322751323776E-2</c:v>
                </c:pt>
                <c:pt idx="749">
                  <c:v>-0.10801018518518557</c:v>
                </c:pt>
                <c:pt idx="750">
                  <c:v>-9.1380952380953173E-2</c:v>
                </c:pt>
                <c:pt idx="751">
                  <c:v>-8.2815476190475287E-2</c:v>
                </c:pt>
                <c:pt idx="752">
                  <c:v>2.2257671957671969E-2</c:v>
                </c:pt>
                <c:pt idx="753">
                  <c:v>2.6069576719577152E-2</c:v>
                </c:pt>
                <c:pt idx="754">
                  <c:v>6.5956481481481449E-2</c:v>
                </c:pt>
                <c:pt idx="755">
                  <c:v>3.4249074074074654E-2</c:v>
                </c:pt>
                <c:pt idx="756">
                  <c:v>7.2543650793657948E-3</c:v>
                </c:pt>
                <c:pt idx="757">
                  <c:v>-2.4321428571416862E-3</c:v>
                </c:pt>
                <c:pt idx="758">
                  <c:v>2.004126984127029E-2</c:v>
                </c:pt>
                <c:pt idx="759">
                  <c:v>5.6865873015872898E-2</c:v>
                </c:pt>
                <c:pt idx="760">
                  <c:v>8.1419444444444655E-2</c:v>
                </c:pt>
                <c:pt idx="761">
                  <c:v>6.5411640211639074E-2</c:v>
                </c:pt>
                <c:pt idx="762">
                  <c:v>4.974576719576667E-2</c:v>
                </c:pt>
                <c:pt idx="763">
                  <c:v>4.4148148148147236E-2</c:v>
                </c:pt>
                <c:pt idx="764">
                  <c:v>2.4242989417989018E-2</c:v>
                </c:pt>
                <c:pt idx="765">
                  <c:v>1.8905555555555606E-2</c:v>
                </c:pt>
                <c:pt idx="766">
                  <c:v>4.8723148148147231E-2</c:v>
                </c:pt>
                <c:pt idx="767">
                  <c:v>-1.8331216931218544E-2</c:v>
                </c:pt>
                <c:pt idx="768">
                  <c:v>-4.0364021164022428E-2</c:v>
                </c:pt>
                <c:pt idx="769">
                  <c:v>-9.9583465608466717E-2</c:v>
                </c:pt>
                <c:pt idx="770">
                  <c:v>-0.11147817460317494</c:v>
                </c:pt>
                <c:pt idx="771">
                  <c:v>-9.5584259259259952E-2</c:v>
                </c:pt>
                <c:pt idx="772">
                  <c:v>-8.6503439153438208E-2</c:v>
                </c:pt>
                <c:pt idx="773">
                  <c:v>2.0072486772487075E-2</c:v>
                </c:pt>
                <c:pt idx="774">
                  <c:v>2.4317857142857849E-2</c:v>
                </c:pt>
                <c:pt idx="775">
                  <c:v>6.1724470899471209E-2</c:v>
                </c:pt>
                <c:pt idx="776">
                  <c:v>3.7844312169313082E-2</c:v>
                </c:pt>
                <c:pt idx="777">
                  <c:v>1.1793121693122485E-2</c:v>
                </c:pt>
                <c:pt idx="778">
                  <c:v>-7.3359788359687406E-4</c:v>
                </c:pt>
                <c:pt idx="779">
                  <c:v>1.6964285714285963E-2</c:v>
                </c:pt>
                <c:pt idx="780">
                  <c:v>5.4142328042327804E-2</c:v>
                </c:pt>
                <c:pt idx="781">
                  <c:v>8.6246296296296182E-2</c:v>
                </c:pt>
                <c:pt idx="782">
                  <c:v>7.4241798941797735E-2</c:v>
                </c:pt>
                <c:pt idx="783">
                  <c:v>6.0957010582009689E-2</c:v>
                </c:pt>
                <c:pt idx="784">
                  <c:v>4.9917724867723834E-2</c:v>
                </c:pt>
                <c:pt idx="785">
                  <c:v>2.1722883597883325E-2</c:v>
                </c:pt>
                <c:pt idx="786">
                  <c:v>1.3795105820105668E-2</c:v>
                </c:pt>
                <c:pt idx="787">
                  <c:v>4.1998677248676231E-2</c:v>
                </c:pt>
                <c:pt idx="788">
                  <c:v>-2.5113227513229159E-2</c:v>
                </c:pt>
                <c:pt idx="789">
                  <c:v>-4.6803439153440332E-2</c:v>
                </c:pt>
                <c:pt idx="790">
                  <c:v>-0.10452169312169435</c:v>
                </c:pt>
                <c:pt idx="791">
                  <c:v>-0.11504391534391573</c:v>
                </c:pt>
                <c:pt idx="792">
                  <c:v>-0.101799206349207</c:v>
                </c:pt>
                <c:pt idx="793">
                  <c:v>-8.461494708994631E-2</c:v>
                </c:pt>
                <c:pt idx="794">
                  <c:v>3.261838624338647E-2</c:v>
                </c:pt>
                <c:pt idx="795">
                  <c:v>3.5442592592593018E-2</c:v>
                </c:pt>
                <c:pt idx="796">
                  <c:v>6.6174206349206441E-2</c:v>
                </c:pt>
                <c:pt idx="797">
                  <c:v>4.5428968253968999E-2</c:v>
                </c:pt>
                <c:pt idx="798">
                  <c:v>2.1464021164021671E-2</c:v>
                </c:pt>
                <c:pt idx="799">
                  <c:v>4.260052910053898E-3</c:v>
                </c:pt>
                <c:pt idx="800">
                  <c:v>1.7232804232804416E-2</c:v>
                </c:pt>
                <c:pt idx="801">
                  <c:v>5.1529497354497127E-2</c:v>
                </c:pt>
                <c:pt idx="802">
                  <c:v>8.0301851851851777E-2</c:v>
                </c:pt>
                <c:pt idx="803">
                  <c:v>6.7511111111109898E-2</c:v>
                </c:pt>
                <c:pt idx="804">
                  <c:v>4.9422354497353597E-2</c:v>
                </c:pt>
                <c:pt idx="805">
                  <c:v>3.752671957671843E-2</c:v>
                </c:pt>
                <c:pt idx="806">
                  <c:v>1.4965079365078971E-2</c:v>
                </c:pt>
                <c:pt idx="807">
                  <c:v>6.8022486772485952E-3</c:v>
                </c:pt>
                <c:pt idx="808">
                  <c:v>2.7021825396824184E-2</c:v>
                </c:pt>
                <c:pt idx="809">
                  <c:v>-3.1986507936509687E-2</c:v>
                </c:pt>
                <c:pt idx="810">
                  <c:v>-5.2417460317461737E-2</c:v>
                </c:pt>
                <c:pt idx="811">
                  <c:v>-0.11215582010582133</c:v>
                </c:pt>
                <c:pt idx="812">
                  <c:v>-0.11373544973545001</c:v>
                </c:pt>
                <c:pt idx="813">
                  <c:v>-9.8761243386243855E-2</c:v>
                </c:pt>
                <c:pt idx="814">
                  <c:v>-5.7930291005290097E-2</c:v>
                </c:pt>
                <c:pt idx="815">
                  <c:v>5.5118650793651094E-2</c:v>
                </c:pt>
                <c:pt idx="816">
                  <c:v>6.1721957671958289E-2</c:v>
                </c:pt>
                <c:pt idx="817">
                  <c:v>8.9533201058201312E-2</c:v>
                </c:pt>
                <c:pt idx="818">
                  <c:v>5.2884259259260089E-2</c:v>
                </c:pt>
                <c:pt idx="819">
                  <c:v>2.3336772486773089E-2</c:v>
                </c:pt>
                <c:pt idx="820">
                  <c:v>8.372486772487895E-3</c:v>
                </c:pt>
                <c:pt idx="821">
                  <c:v>2.6013227513227752E-2</c:v>
                </c:pt>
                <c:pt idx="822">
                  <c:v>6.8589550264550103E-2</c:v>
                </c:pt>
                <c:pt idx="823">
                  <c:v>9.5086243386243233E-2</c:v>
                </c:pt>
                <c:pt idx="824">
                  <c:v>6.5666534391533027E-2</c:v>
                </c:pt>
                <c:pt idx="825">
                  <c:v>2.6690873015872165E-2</c:v>
                </c:pt>
                <c:pt idx="826">
                  <c:v>2.1853306878305803E-2</c:v>
                </c:pt>
                <c:pt idx="827">
                  <c:v>5.5271164021162278E-3</c:v>
                </c:pt>
                <c:pt idx="828">
                  <c:v>-9.5092592592592364E-3</c:v>
                </c:pt>
                <c:pt idx="829">
                  <c:v>9.1103174603163316E-3</c:v>
                </c:pt>
                <c:pt idx="830">
                  <c:v>-4.7721825396826963E-2</c:v>
                </c:pt>
                <c:pt idx="831">
                  <c:v>-7.2021825396826583E-2</c:v>
                </c:pt>
                <c:pt idx="832">
                  <c:v>-0.12382500000000086</c:v>
                </c:pt>
                <c:pt idx="833">
                  <c:v>-0.11416031746031763</c:v>
                </c:pt>
                <c:pt idx="834">
                  <c:v>-9.0758068783069232E-2</c:v>
                </c:pt>
                <c:pt idx="835">
                  <c:v>-5.8445767195766427E-2</c:v>
                </c:pt>
                <c:pt idx="836">
                  <c:v>4.9561507936508105E-2</c:v>
                </c:pt>
                <c:pt idx="837">
                  <c:v>5.8172883597884036E-2</c:v>
                </c:pt>
                <c:pt idx="838">
                  <c:v>0.10189074074074068</c:v>
                </c:pt>
                <c:pt idx="839">
                  <c:v>5.8599470899471484E-2</c:v>
                </c:pt>
                <c:pt idx="840">
                  <c:v>2.8693386243386441E-2</c:v>
                </c:pt>
                <c:pt idx="841">
                  <c:v>1.3445767195768276E-2</c:v>
                </c:pt>
                <c:pt idx="842">
                  <c:v>2.5007671957672371E-2</c:v>
                </c:pt>
                <c:pt idx="843">
                  <c:v>6.4441137566137466E-2</c:v>
                </c:pt>
                <c:pt idx="844">
                  <c:v>9.8347486772486628E-2</c:v>
                </c:pt>
                <c:pt idx="845">
                  <c:v>6.9104365079363961E-2</c:v>
                </c:pt>
                <c:pt idx="846">
                  <c:v>3.2435582010581006E-2</c:v>
                </c:pt>
                <c:pt idx="847">
                  <c:v>2.9969047619046545E-2</c:v>
                </c:pt>
                <c:pt idx="848">
                  <c:v>1.4762566137566126E-2</c:v>
                </c:pt>
                <c:pt idx="849">
                  <c:v>-7.3634920634919609E-3</c:v>
                </c:pt>
                <c:pt idx="850">
                  <c:v>7.7699735449722317E-3</c:v>
                </c:pt>
                <c:pt idx="851">
                  <c:v>-5.1342460317461973E-2</c:v>
                </c:pt>
                <c:pt idx="852">
                  <c:v>-6.9795238095239479E-2</c:v>
                </c:pt>
                <c:pt idx="853">
                  <c:v>-0.1051613756613767</c:v>
                </c:pt>
                <c:pt idx="854">
                  <c:v>-9.3533068783069176E-2</c:v>
                </c:pt>
                <c:pt idx="855">
                  <c:v>-6.4503439153439535E-2</c:v>
                </c:pt>
                <c:pt idx="856">
                  <c:v>-2.6210714285713681E-2</c:v>
                </c:pt>
                <c:pt idx="857">
                  <c:v>7.2166931216931393E-2</c:v>
                </c:pt>
                <c:pt idx="858">
                  <c:v>8.1785185185185905E-2</c:v>
                </c:pt>
                <c:pt idx="859">
                  <c:v>0.10822751322751333</c:v>
                </c:pt>
                <c:pt idx="860">
                  <c:v>6.1534656084656705E-2</c:v>
                </c:pt>
                <c:pt idx="861">
                  <c:v>2.4929629629629722E-2</c:v>
                </c:pt>
                <c:pt idx="862">
                  <c:v>4.2248677248747494E-4</c:v>
                </c:pt>
                <c:pt idx="863">
                  <c:v>2.306084656084827E-3</c:v>
                </c:pt>
                <c:pt idx="864">
                  <c:v>4.9771957671957329E-2</c:v>
                </c:pt>
                <c:pt idx="865">
                  <c:v>7.8367724867724739E-2</c:v>
                </c:pt>
                <c:pt idx="866">
                  <c:v>6.5086375661374582E-2</c:v>
                </c:pt>
                <c:pt idx="867">
                  <c:v>3.1605158730157693E-2</c:v>
                </c:pt>
                <c:pt idx="868">
                  <c:v>2.2674338624337764E-2</c:v>
                </c:pt>
                <c:pt idx="869">
                  <c:v>-7.2896825396788023E-4</c:v>
                </c:pt>
                <c:pt idx="870">
                  <c:v>-1.2668915343914912E-2</c:v>
                </c:pt>
                <c:pt idx="871">
                  <c:v>-2.2165343915354382E-3</c:v>
                </c:pt>
                <c:pt idx="872">
                  <c:v>-6.8325925925927483E-2</c:v>
                </c:pt>
                <c:pt idx="873">
                  <c:v>-8.3503835978837093E-2</c:v>
                </c:pt>
                <c:pt idx="874">
                  <c:v>-9.944126984127058E-2</c:v>
                </c:pt>
                <c:pt idx="875">
                  <c:v>-7.980145502645522E-2</c:v>
                </c:pt>
                <c:pt idx="876">
                  <c:v>-5.5143650793650835E-2</c:v>
                </c:pt>
                <c:pt idx="877">
                  <c:v>-3.6818253968253188E-2</c:v>
                </c:pt>
                <c:pt idx="878">
                  <c:v>5.9575264550264864E-2</c:v>
                </c:pt>
                <c:pt idx="879">
                  <c:v>5.7380952380953171E-2</c:v>
                </c:pt>
                <c:pt idx="880">
                  <c:v>9.7021164021164258E-2</c:v>
                </c:pt>
                <c:pt idx="881">
                  <c:v>4.3130158730159351E-2</c:v>
                </c:pt>
                <c:pt idx="882">
                  <c:v>6.0985449735452158E-3</c:v>
                </c:pt>
                <c:pt idx="883">
                  <c:v>7.7719576719583981E-3</c:v>
                </c:pt>
                <c:pt idx="884">
                  <c:v>-1.007671957671658E-3</c:v>
                </c:pt>
                <c:pt idx="885">
                  <c:v>4.3706216931216839E-2</c:v>
                </c:pt>
                <c:pt idx="886">
                  <c:v>8.3314947089947175E-2</c:v>
                </c:pt>
                <c:pt idx="887">
                  <c:v>7.3184126984125991E-2</c:v>
                </c:pt>
                <c:pt idx="888">
                  <c:v>4.1091798941798013E-2</c:v>
                </c:pt>
                <c:pt idx="889">
                  <c:v>3.7650529100528213E-2</c:v>
                </c:pt>
                <c:pt idx="890">
                  <c:v>1.0043386243386484E-2</c:v>
                </c:pt>
                <c:pt idx="891">
                  <c:v>-2.6214285714282561E-3</c:v>
                </c:pt>
                <c:pt idx="892">
                  <c:v>-3.316137566138602E-3</c:v>
                </c:pt>
                <c:pt idx="893">
                  <c:v>-6.3724074074075723E-2</c:v>
                </c:pt>
                <c:pt idx="894">
                  <c:v>-8.0616931216932419E-2</c:v>
                </c:pt>
                <c:pt idx="895">
                  <c:v>-0.11128425925925987</c:v>
                </c:pt>
                <c:pt idx="896">
                  <c:v>-9.3209788359788381E-2</c:v>
                </c:pt>
                <c:pt idx="897">
                  <c:v>-6.9734259259258913E-2</c:v>
                </c:pt>
                <c:pt idx="898">
                  <c:v>-4.5924074074073097E-2</c:v>
                </c:pt>
                <c:pt idx="899">
                  <c:v>4.9356878306878592E-2</c:v>
                </c:pt>
                <c:pt idx="900">
                  <c:v>5.7224735449736289E-2</c:v>
                </c:pt>
                <c:pt idx="901">
                  <c:v>0.10814563492063517</c:v>
                </c:pt>
                <c:pt idx="902">
                  <c:v>4.9049867724868378E-2</c:v>
                </c:pt>
                <c:pt idx="903">
                  <c:v>1.5110052910053283E-2</c:v>
                </c:pt>
                <c:pt idx="904">
                  <c:v>1.0736507936508686E-2</c:v>
                </c:pt>
                <c:pt idx="905">
                  <c:v>3.7825396825398195E-3</c:v>
                </c:pt>
                <c:pt idx="906">
                  <c:v>4.7054232804232834E-2</c:v>
                </c:pt>
                <c:pt idx="907">
                  <c:v>9.127156084656117E-2</c:v>
                </c:pt>
                <c:pt idx="908">
                  <c:v>7.6779365079364226E-2</c:v>
                </c:pt>
                <c:pt idx="909">
                  <c:v>3.8310978835978261E-2</c:v>
                </c:pt>
                <c:pt idx="910">
                  <c:v>2.9485978835978106E-2</c:v>
                </c:pt>
                <c:pt idx="911">
                  <c:v>-2.523015873015449E-3</c:v>
                </c:pt>
                <c:pt idx="912">
                  <c:v>-1.7137301587301163E-2</c:v>
                </c:pt>
                <c:pt idx="913">
                  <c:v>-1.6573809523810427E-2</c:v>
                </c:pt>
                <c:pt idx="914">
                  <c:v>-6.1993518518519863E-2</c:v>
                </c:pt>
                <c:pt idx="915">
                  <c:v>-5.7830555555556669E-2</c:v>
                </c:pt>
                <c:pt idx="916">
                  <c:v>-7.8812037037037638E-2</c:v>
                </c:pt>
                <c:pt idx="917">
                  <c:v>-6.9640476190476086E-2</c:v>
                </c:pt>
                <c:pt idx="918">
                  <c:v>-5.0134656084655643E-2</c:v>
                </c:pt>
                <c:pt idx="919">
                  <c:v>-3.5524470899469703E-2</c:v>
                </c:pt>
                <c:pt idx="920">
                  <c:v>6.1541534391534647E-2</c:v>
                </c:pt>
                <c:pt idx="921">
                  <c:v>7.8063624338625168E-2</c:v>
                </c:pt>
                <c:pt idx="922">
                  <c:v>0.12359801587301601</c:v>
                </c:pt>
                <c:pt idx="923">
                  <c:v>6.270066137566202E-2</c:v>
                </c:pt>
                <c:pt idx="924">
                  <c:v>2.8393253968254168E-2</c:v>
                </c:pt>
                <c:pt idx="925">
                  <c:v>2.3176719576720097E-2</c:v>
                </c:pt>
                <c:pt idx="926">
                  <c:v>2.528783068783063E-2</c:v>
                </c:pt>
                <c:pt idx="927">
                  <c:v>3.3388492063491801E-2</c:v>
                </c:pt>
                <c:pt idx="928">
                  <c:v>6.8802248677248976E-2</c:v>
                </c:pt>
                <c:pt idx="929">
                  <c:v>4.9430026455025512E-2</c:v>
                </c:pt>
                <c:pt idx="930">
                  <c:v>1.1236111111110484E-2</c:v>
                </c:pt>
                <c:pt idx="931">
                  <c:v>-6.7292328042336536E-3</c:v>
                </c:pt>
                <c:pt idx="932">
                  <c:v>-3.9564021164020642E-2</c:v>
                </c:pt>
                <c:pt idx="933">
                  <c:v>-4.9408333333332659E-2</c:v>
                </c:pt>
                <c:pt idx="934">
                  <c:v>-5.7027910052910774E-2</c:v>
                </c:pt>
                <c:pt idx="935">
                  <c:v>-6.8334391534392774E-2</c:v>
                </c:pt>
                <c:pt idx="936">
                  <c:v>-5.774708994709115E-2</c:v>
                </c:pt>
                <c:pt idx="937">
                  <c:v>-7.4202513227513769E-2</c:v>
                </c:pt>
                <c:pt idx="938">
                  <c:v>-6.4935978835978292E-2</c:v>
                </c:pt>
                <c:pt idx="939">
                  <c:v>-3.9613888888887949E-2</c:v>
                </c:pt>
                <c:pt idx="940">
                  <c:v>-1.7004232804231221E-2</c:v>
                </c:pt>
                <c:pt idx="941">
                  <c:v>4.6841005291005738E-2</c:v>
                </c:pt>
                <c:pt idx="942">
                  <c:v>5.4781878306879563E-2</c:v>
                </c:pt>
                <c:pt idx="943">
                  <c:v>8.0052777777778125E-2</c:v>
                </c:pt>
                <c:pt idx="944">
                  <c:v>3.2135185185186051E-2</c:v>
                </c:pt>
                <c:pt idx="945">
                  <c:v>2.3333333333348035E-4</c:v>
                </c:pt>
                <c:pt idx="946">
                  <c:v>-1.40838624338619E-2</c:v>
                </c:pt>
                <c:pt idx="947">
                  <c:v>-8.3477513227515256E-3</c:v>
                </c:pt>
                <c:pt idx="948">
                  <c:v>1.1608465608465401E-2</c:v>
                </c:pt>
                <c:pt idx="949">
                  <c:v>4.8475132275132497E-2</c:v>
                </c:pt>
                <c:pt idx="950">
                  <c:v>2.6608730158729246E-2</c:v>
                </c:pt>
                <c:pt idx="951">
                  <c:v>1.6018915343914603E-2</c:v>
                </c:pt>
                <c:pt idx="952">
                  <c:v>1.0688888888888156E-2</c:v>
                </c:pt>
                <c:pt idx="953">
                  <c:v>-1.8626719576719155E-2</c:v>
                </c:pt>
                <c:pt idx="954">
                  <c:v>-5.0007936507936099E-2</c:v>
                </c:pt>
                <c:pt idx="955">
                  <c:v>-7.8799074074074743E-2</c:v>
                </c:pt>
                <c:pt idx="956">
                  <c:v>-7.5226190476191557E-2</c:v>
                </c:pt>
                <c:pt idx="957">
                  <c:v>-5.7672619047620249E-2</c:v>
                </c:pt>
                <c:pt idx="958">
                  <c:v>-7.6521164021164462E-2</c:v>
                </c:pt>
                <c:pt idx="959">
                  <c:v>-5.7117592592592047E-2</c:v>
                </c:pt>
                <c:pt idx="960">
                  <c:v>-3.5950132275131094E-2</c:v>
                </c:pt>
                <c:pt idx="961">
                  <c:v>-1.3982671957670433E-2</c:v>
                </c:pt>
                <c:pt idx="962">
                  <c:v>3.8209391534391832E-2</c:v>
                </c:pt>
                <c:pt idx="963">
                  <c:v>3.7979761904763265E-2</c:v>
                </c:pt>
                <c:pt idx="964">
                  <c:v>5.826812169312174E-2</c:v>
                </c:pt>
                <c:pt idx="965">
                  <c:v>1.6819841269841755E-2</c:v>
                </c:pt>
                <c:pt idx="966">
                  <c:v>-1.258293650793638E-2</c:v>
                </c:pt>
                <c:pt idx="967">
                  <c:v>-2.230462962962913E-2</c:v>
                </c:pt>
                <c:pt idx="968">
                  <c:v>-6.4888888888889641E-3</c:v>
                </c:pt>
                <c:pt idx="969">
                  <c:v>8.8478835978792836E-4</c:v>
                </c:pt>
                <c:pt idx="970">
                  <c:v>3.9199470899470908E-2</c:v>
                </c:pt>
                <c:pt idx="971">
                  <c:v>1.791547619047535E-2</c:v>
                </c:pt>
                <c:pt idx="972">
                  <c:v>1.8781613756613247E-2</c:v>
                </c:pt>
                <c:pt idx="973">
                  <c:v>1.5261904761904156E-2</c:v>
                </c:pt>
                <c:pt idx="974">
                  <c:v>3.1944444444488422E-4</c:v>
                </c:pt>
                <c:pt idx="975">
                  <c:v>-2.5222751322750585E-2</c:v>
                </c:pt>
                <c:pt idx="976">
                  <c:v>-5.1243518518518862E-2</c:v>
                </c:pt>
                <c:pt idx="977">
                  <c:v>-5.0797089947090868E-2</c:v>
                </c:pt>
                <c:pt idx="978">
                  <c:v>-4.8533994708995901E-2</c:v>
                </c:pt>
                <c:pt idx="979">
                  <c:v>-5.7875661375661615E-2</c:v>
                </c:pt>
                <c:pt idx="980">
                  <c:v>-3.9188492063491509E-2</c:v>
                </c:pt>
                <c:pt idx="981">
                  <c:v>-3.2536904761903171E-2</c:v>
                </c:pt>
                <c:pt idx="982">
                  <c:v>-1.6258333333331661E-2</c:v>
                </c:pt>
                <c:pt idx="983">
                  <c:v>2.9863756613756978E-2</c:v>
                </c:pt>
                <c:pt idx="984">
                  <c:v>4.1140873015874407E-2</c:v>
                </c:pt>
                <c:pt idx="985">
                  <c:v>6.6433333333333247E-2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B-4594-BA59-264714AA5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674136"/>
        <c:axId val="309674464"/>
      </c:lineChart>
      <c:dateAx>
        <c:axId val="3096741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9674464"/>
        <c:crosses val="autoZero"/>
        <c:auto val="1"/>
        <c:lblOffset val="100"/>
        <c:baseTimeUnit val="days"/>
      </c:dateAx>
      <c:valAx>
        <c:axId val="3096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967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4 месяца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гистрограммы!$AD$2:$AD$1742</c:f>
              <c:numCache>
                <c:formatCode>m/d/yyyy</c:formatCode>
                <c:ptCount val="1741"/>
                <c:pt idx="0">
                  <c:v>38476</c:v>
                </c:pt>
                <c:pt idx="1">
                  <c:v>38477</c:v>
                </c:pt>
                <c:pt idx="2">
                  <c:v>38478</c:v>
                </c:pt>
                <c:pt idx="3">
                  <c:v>38479</c:v>
                </c:pt>
                <c:pt idx="4">
                  <c:v>38484</c:v>
                </c:pt>
                <c:pt idx="5">
                  <c:v>38485</c:v>
                </c:pt>
                <c:pt idx="6">
                  <c:v>38486</c:v>
                </c:pt>
                <c:pt idx="7">
                  <c:v>38489</c:v>
                </c:pt>
                <c:pt idx="8">
                  <c:v>38490</c:v>
                </c:pt>
                <c:pt idx="9">
                  <c:v>38491</c:v>
                </c:pt>
                <c:pt idx="10">
                  <c:v>38492</c:v>
                </c:pt>
                <c:pt idx="11">
                  <c:v>38493</c:v>
                </c:pt>
                <c:pt idx="12">
                  <c:v>38496</c:v>
                </c:pt>
                <c:pt idx="13">
                  <c:v>38497</c:v>
                </c:pt>
                <c:pt idx="14">
                  <c:v>38498</c:v>
                </c:pt>
                <c:pt idx="15">
                  <c:v>38499</c:v>
                </c:pt>
                <c:pt idx="16">
                  <c:v>38500</c:v>
                </c:pt>
                <c:pt idx="17">
                  <c:v>38503</c:v>
                </c:pt>
                <c:pt idx="18">
                  <c:v>38504</c:v>
                </c:pt>
                <c:pt idx="19">
                  <c:v>38505</c:v>
                </c:pt>
                <c:pt idx="20">
                  <c:v>38506</c:v>
                </c:pt>
                <c:pt idx="21">
                  <c:v>38507</c:v>
                </c:pt>
                <c:pt idx="22">
                  <c:v>38510</c:v>
                </c:pt>
                <c:pt idx="23">
                  <c:v>38511</c:v>
                </c:pt>
                <c:pt idx="24">
                  <c:v>38512</c:v>
                </c:pt>
                <c:pt idx="25">
                  <c:v>38513</c:v>
                </c:pt>
                <c:pt idx="26">
                  <c:v>38514</c:v>
                </c:pt>
                <c:pt idx="27">
                  <c:v>38518</c:v>
                </c:pt>
                <c:pt idx="28">
                  <c:v>38519</c:v>
                </c:pt>
                <c:pt idx="29">
                  <c:v>38520</c:v>
                </c:pt>
                <c:pt idx="30">
                  <c:v>38521</c:v>
                </c:pt>
                <c:pt idx="31">
                  <c:v>38524</c:v>
                </c:pt>
                <c:pt idx="32">
                  <c:v>38525</c:v>
                </c:pt>
                <c:pt idx="33">
                  <c:v>38526</c:v>
                </c:pt>
                <c:pt idx="34">
                  <c:v>38527</c:v>
                </c:pt>
                <c:pt idx="35">
                  <c:v>38528</c:v>
                </c:pt>
                <c:pt idx="36">
                  <c:v>38531</c:v>
                </c:pt>
                <c:pt idx="37">
                  <c:v>38532</c:v>
                </c:pt>
                <c:pt idx="38">
                  <c:v>38533</c:v>
                </c:pt>
                <c:pt idx="39">
                  <c:v>38534</c:v>
                </c:pt>
                <c:pt idx="40">
                  <c:v>38535</c:v>
                </c:pt>
                <c:pt idx="41">
                  <c:v>38538</c:v>
                </c:pt>
                <c:pt idx="42">
                  <c:v>38539</c:v>
                </c:pt>
                <c:pt idx="43">
                  <c:v>38540</c:v>
                </c:pt>
                <c:pt idx="44">
                  <c:v>38541</c:v>
                </c:pt>
                <c:pt idx="45">
                  <c:v>38542</c:v>
                </c:pt>
                <c:pt idx="46">
                  <c:v>38545</c:v>
                </c:pt>
                <c:pt idx="47">
                  <c:v>38546</c:v>
                </c:pt>
                <c:pt idx="48">
                  <c:v>38547</c:v>
                </c:pt>
                <c:pt idx="49">
                  <c:v>38548</c:v>
                </c:pt>
                <c:pt idx="50">
                  <c:v>38549</c:v>
                </c:pt>
                <c:pt idx="51">
                  <c:v>38552</c:v>
                </c:pt>
                <c:pt idx="52">
                  <c:v>38553</c:v>
                </c:pt>
                <c:pt idx="53">
                  <c:v>38554</c:v>
                </c:pt>
                <c:pt idx="54">
                  <c:v>38555</c:v>
                </c:pt>
                <c:pt idx="55">
                  <c:v>38556</c:v>
                </c:pt>
                <c:pt idx="56">
                  <c:v>38559</c:v>
                </c:pt>
                <c:pt idx="57">
                  <c:v>38560</c:v>
                </c:pt>
                <c:pt idx="58">
                  <c:v>38561</c:v>
                </c:pt>
                <c:pt idx="59">
                  <c:v>38562</c:v>
                </c:pt>
                <c:pt idx="60">
                  <c:v>38563</c:v>
                </c:pt>
                <c:pt idx="61">
                  <c:v>38566</c:v>
                </c:pt>
                <c:pt idx="62">
                  <c:v>38567</c:v>
                </c:pt>
                <c:pt idx="63">
                  <c:v>38568</c:v>
                </c:pt>
                <c:pt idx="64">
                  <c:v>38569</c:v>
                </c:pt>
                <c:pt idx="65">
                  <c:v>38570</c:v>
                </c:pt>
                <c:pt idx="66">
                  <c:v>38573</c:v>
                </c:pt>
                <c:pt idx="67">
                  <c:v>38574</c:v>
                </c:pt>
                <c:pt idx="68">
                  <c:v>38575</c:v>
                </c:pt>
                <c:pt idx="69">
                  <c:v>38576</c:v>
                </c:pt>
                <c:pt idx="70">
                  <c:v>38577</c:v>
                </c:pt>
                <c:pt idx="71">
                  <c:v>38580</c:v>
                </c:pt>
                <c:pt idx="72">
                  <c:v>38581</c:v>
                </c:pt>
                <c:pt idx="73">
                  <c:v>38582</c:v>
                </c:pt>
                <c:pt idx="74">
                  <c:v>38583</c:v>
                </c:pt>
                <c:pt idx="75">
                  <c:v>38584</c:v>
                </c:pt>
                <c:pt idx="76">
                  <c:v>38587</c:v>
                </c:pt>
                <c:pt idx="77">
                  <c:v>38588</c:v>
                </c:pt>
                <c:pt idx="78">
                  <c:v>38589</c:v>
                </c:pt>
                <c:pt idx="79">
                  <c:v>38590</c:v>
                </c:pt>
                <c:pt idx="80">
                  <c:v>38591</c:v>
                </c:pt>
                <c:pt idx="81">
                  <c:v>38594</c:v>
                </c:pt>
                <c:pt idx="82">
                  <c:v>38595</c:v>
                </c:pt>
                <c:pt idx="83">
                  <c:v>38596</c:v>
                </c:pt>
                <c:pt idx="84">
                  <c:v>38597</c:v>
                </c:pt>
                <c:pt idx="85">
                  <c:v>38598</c:v>
                </c:pt>
                <c:pt idx="86">
                  <c:v>38601</c:v>
                </c:pt>
                <c:pt idx="87">
                  <c:v>38602</c:v>
                </c:pt>
                <c:pt idx="88">
                  <c:v>38603</c:v>
                </c:pt>
                <c:pt idx="89">
                  <c:v>38604</c:v>
                </c:pt>
                <c:pt idx="90">
                  <c:v>38605</c:v>
                </c:pt>
                <c:pt idx="91">
                  <c:v>38608</c:v>
                </c:pt>
                <c:pt idx="92">
                  <c:v>38609</c:v>
                </c:pt>
                <c:pt idx="93">
                  <c:v>38610</c:v>
                </c:pt>
                <c:pt idx="94">
                  <c:v>38611</c:v>
                </c:pt>
                <c:pt idx="95">
                  <c:v>38612</c:v>
                </c:pt>
                <c:pt idx="96">
                  <c:v>38615</c:v>
                </c:pt>
                <c:pt idx="97">
                  <c:v>38616</c:v>
                </c:pt>
                <c:pt idx="98">
                  <c:v>38617</c:v>
                </c:pt>
                <c:pt idx="99">
                  <c:v>38618</c:v>
                </c:pt>
                <c:pt idx="100">
                  <c:v>38619</c:v>
                </c:pt>
                <c:pt idx="101">
                  <c:v>38622</c:v>
                </c:pt>
                <c:pt idx="102">
                  <c:v>38623</c:v>
                </c:pt>
                <c:pt idx="103">
                  <c:v>38624</c:v>
                </c:pt>
                <c:pt idx="104">
                  <c:v>38625</c:v>
                </c:pt>
                <c:pt idx="105">
                  <c:v>38626</c:v>
                </c:pt>
                <c:pt idx="106">
                  <c:v>38629</c:v>
                </c:pt>
                <c:pt idx="107">
                  <c:v>38630</c:v>
                </c:pt>
                <c:pt idx="108">
                  <c:v>38631</c:v>
                </c:pt>
                <c:pt idx="109">
                  <c:v>38632</c:v>
                </c:pt>
                <c:pt idx="110">
                  <c:v>38633</c:v>
                </c:pt>
                <c:pt idx="111">
                  <c:v>38636</c:v>
                </c:pt>
                <c:pt idx="112">
                  <c:v>38637</c:v>
                </c:pt>
                <c:pt idx="113">
                  <c:v>38638</c:v>
                </c:pt>
                <c:pt idx="114">
                  <c:v>38639</c:v>
                </c:pt>
                <c:pt idx="115">
                  <c:v>38640</c:v>
                </c:pt>
                <c:pt idx="116">
                  <c:v>38643</c:v>
                </c:pt>
                <c:pt idx="117">
                  <c:v>38644</c:v>
                </c:pt>
                <c:pt idx="118">
                  <c:v>38645</c:v>
                </c:pt>
                <c:pt idx="119">
                  <c:v>38646</c:v>
                </c:pt>
                <c:pt idx="120">
                  <c:v>38647</c:v>
                </c:pt>
                <c:pt idx="121">
                  <c:v>38650</c:v>
                </c:pt>
                <c:pt idx="122">
                  <c:v>38651</c:v>
                </c:pt>
                <c:pt idx="123">
                  <c:v>38652</c:v>
                </c:pt>
                <c:pt idx="124">
                  <c:v>38653</c:v>
                </c:pt>
                <c:pt idx="125">
                  <c:v>38654</c:v>
                </c:pt>
                <c:pt idx="126">
                  <c:v>38657</c:v>
                </c:pt>
                <c:pt idx="127">
                  <c:v>38658</c:v>
                </c:pt>
                <c:pt idx="128">
                  <c:v>38659</c:v>
                </c:pt>
                <c:pt idx="129">
                  <c:v>38660</c:v>
                </c:pt>
                <c:pt idx="130">
                  <c:v>38664</c:v>
                </c:pt>
                <c:pt idx="131">
                  <c:v>38665</c:v>
                </c:pt>
                <c:pt idx="132">
                  <c:v>38666</c:v>
                </c:pt>
                <c:pt idx="133">
                  <c:v>38667</c:v>
                </c:pt>
                <c:pt idx="134">
                  <c:v>38668</c:v>
                </c:pt>
                <c:pt idx="135">
                  <c:v>38671</c:v>
                </c:pt>
                <c:pt idx="136">
                  <c:v>38672</c:v>
                </c:pt>
                <c:pt idx="137">
                  <c:v>38673</c:v>
                </c:pt>
                <c:pt idx="138">
                  <c:v>38674</c:v>
                </c:pt>
                <c:pt idx="139">
                  <c:v>38675</c:v>
                </c:pt>
                <c:pt idx="140">
                  <c:v>38678</c:v>
                </c:pt>
                <c:pt idx="141">
                  <c:v>38679</c:v>
                </c:pt>
                <c:pt idx="142">
                  <c:v>38680</c:v>
                </c:pt>
                <c:pt idx="143">
                  <c:v>38681</c:v>
                </c:pt>
                <c:pt idx="144">
                  <c:v>38682</c:v>
                </c:pt>
                <c:pt idx="145">
                  <c:v>38685</c:v>
                </c:pt>
                <c:pt idx="146">
                  <c:v>38686</c:v>
                </c:pt>
                <c:pt idx="147">
                  <c:v>38687</c:v>
                </c:pt>
                <c:pt idx="148">
                  <c:v>38688</c:v>
                </c:pt>
                <c:pt idx="149">
                  <c:v>38689</c:v>
                </c:pt>
                <c:pt idx="150">
                  <c:v>38692</c:v>
                </c:pt>
                <c:pt idx="151">
                  <c:v>38693</c:v>
                </c:pt>
                <c:pt idx="152">
                  <c:v>38694</c:v>
                </c:pt>
                <c:pt idx="153">
                  <c:v>38695</c:v>
                </c:pt>
                <c:pt idx="154">
                  <c:v>38696</c:v>
                </c:pt>
                <c:pt idx="155">
                  <c:v>38699</c:v>
                </c:pt>
                <c:pt idx="156">
                  <c:v>38700</c:v>
                </c:pt>
                <c:pt idx="157">
                  <c:v>38701</c:v>
                </c:pt>
                <c:pt idx="158">
                  <c:v>38702</c:v>
                </c:pt>
                <c:pt idx="159">
                  <c:v>38703</c:v>
                </c:pt>
                <c:pt idx="160">
                  <c:v>38706</c:v>
                </c:pt>
                <c:pt idx="161">
                  <c:v>38707</c:v>
                </c:pt>
                <c:pt idx="162">
                  <c:v>38708</c:v>
                </c:pt>
                <c:pt idx="163">
                  <c:v>38709</c:v>
                </c:pt>
                <c:pt idx="164">
                  <c:v>38710</c:v>
                </c:pt>
                <c:pt idx="165">
                  <c:v>38713</c:v>
                </c:pt>
                <c:pt idx="166">
                  <c:v>38714</c:v>
                </c:pt>
                <c:pt idx="167">
                  <c:v>38715</c:v>
                </c:pt>
                <c:pt idx="168">
                  <c:v>38716</c:v>
                </c:pt>
                <c:pt idx="169">
                  <c:v>38717</c:v>
                </c:pt>
                <c:pt idx="170">
                  <c:v>38728</c:v>
                </c:pt>
                <c:pt idx="171">
                  <c:v>38729</c:v>
                </c:pt>
                <c:pt idx="172">
                  <c:v>38730</c:v>
                </c:pt>
                <c:pt idx="173">
                  <c:v>38731</c:v>
                </c:pt>
                <c:pt idx="174">
                  <c:v>38734</c:v>
                </c:pt>
                <c:pt idx="175">
                  <c:v>38735</c:v>
                </c:pt>
                <c:pt idx="176">
                  <c:v>38736</c:v>
                </c:pt>
                <c:pt idx="177">
                  <c:v>38737</c:v>
                </c:pt>
                <c:pt idx="178">
                  <c:v>38738</c:v>
                </c:pt>
                <c:pt idx="179">
                  <c:v>38741</c:v>
                </c:pt>
                <c:pt idx="180">
                  <c:v>38742</c:v>
                </c:pt>
                <c:pt idx="181">
                  <c:v>38743</c:v>
                </c:pt>
                <c:pt idx="182">
                  <c:v>38744</c:v>
                </c:pt>
                <c:pt idx="183">
                  <c:v>38745</c:v>
                </c:pt>
                <c:pt idx="184">
                  <c:v>38748</c:v>
                </c:pt>
                <c:pt idx="185">
                  <c:v>38749</c:v>
                </c:pt>
                <c:pt idx="186">
                  <c:v>38750</c:v>
                </c:pt>
                <c:pt idx="187">
                  <c:v>38751</c:v>
                </c:pt>
                <c:pt idx="188">
                  <c:v>38752</c:v>
                </c:pt>
                <c:pt idx="189">
                  <c:v>38755</c:v>
                </c:pt>
                <c:pt idx="190">
                  <c:v>38756</c:v>
                </c:pt>
                <c:pt idx="191">
                  <c:v>38757</c:v>
                </c:pt>
                <c:pt idx="192">
                  <c:v>38758</c:v>
                </c:pt>
                <c:pt idx="193">
                  <c:v>38759</c:v>
                </c:pt>
                <c:pt idx="194">
                  <c:v>38762</c:v>
                </c:pt>
                <c:pt idx="195">
                  <c:v>38763</c:v>
                </c:pt>
                <c:pt idx="196">
                  <c:v>38764</c:v>
                </c:pt>
                <c:pt idx="197">
                  <c:v>38765</c:v>
                </c:pt>
                <c:pt idx="198">
                  <c:v>38766</c:v>
                </c:pt>
                <c:pt idx="199">
                  <c:v>38769</c:v>
                </c:pt>
                <c:pt idx="200">
                  <c:v>38770</c:v>
                </c:pt>
                <c:pt idx="201">
                  <c:v>38771</c:v>
                </c:pt>
                <c:pt idx="202">
                  <c:v>38775</c:v>
                </c:pt>
                <c:pt idx="203">
                  <c:v>38776</c:v>
                </c:pt>
                <c:pt idx="204">
                  <c:v>38777</c:v>
                </c:pt>
                <c:pt idx="205">
                  <c:v>38778</c:v>
                </c:pt>
                <c:pt idx="206">
                  <c:v>38779</c:v>
                </c:pt>
                <c:pt idx="207">
                  <c:v>38780</c:v>
                </c:pt>
                <c:pt idx="208">
                  <c:v>38783</c:v>
                </c:pt>
                <c:pt idx="209">
                  <c:v>38784</c:v>
                </c:pt>
                <c:pt idx="210">
                  <c:v>38786</c:v>
                </c:pt>
                <c:pt idx="211">
                  <c:v>38787</c:v>
                </c:pt>
                <c:pt idx="212">
                  <c:v>38790</c:v>
                </c:pt>
                <c:pt idx="213">
                  <c:v>38791</c:v>
                </c:pt>
                <c:pt idx="214">
                  <c:v>38792</c:v>
                </c:pt>
                <c:pt idx="215">
                  <c:v>38793</c:v>
                </c:pt>
                <c:pt idx="216">
                  <c:v>38794</c:v>
                </c:pt>
                <c:pt idx="217">
                  <c:v>38797</c:v>
                </c:pt>
                <c:pt idx="218">
                  <c:v>38798</c:v>
                </c:pt>
                <c:pt idx="219">
                  <c:v>38799</c:v>
                </c:pt>
                <c:pt idx="220">
                  <c:v>38800</c:v>
                </c:pt>
                <c:pt idx="221">
                  <c:v>38801</c:v>
                </c:pt>
                <c:pt idx="222">
                  <c:v>38804</c:v>
                </c:pt>
                <c:pt idx="223">
                  <c:v>38805</c:v>
                </c:pt>
                <c:pt idx="224">
                  <c:v>38806</c:v>
                </c:pt>
                <c:pt idx="225">
                  <c:v>38807</c:v>
                </c:pt>
                <c:pt idx="226">
                  <c:v>38808</c:v>
                </c:pt>
                <c:pt idx="227">
                  <c:v>38811</c:v>
                </c:pt>
                <c:pt idx="228">
                  <c:v>38812</c:v>
                </c:pt>
                <c:pt idx="229">
                  <c:v>38813</c:v>
                </c:pt>
                <c:pt idx="230">
                  <c:v>38814</c:v>
                </c:pt>
                <c:pt idx="231">
                  <c:v>38815</c:v>
                </c:pt>
                <c:pt idx="232">
                  <c:v>38818</c:v>
                </c:pt>
                <c:pt idx="233">
                  <c:v>38819</c:v>
                </c:pt>
                <c:pt idx="234">
                  <c:v>38820</c:v>
                </c:pt>
                <c:pt idx="235">
                  <c:v>38821</c:v>
                </c:pt>
                <c:pt idx="236">
                  <c:v>38822</c:v>
                </c:pt>
                <c:pt idx="237">
                  <c:v>38825</c:v>
                </c:pt>
                <c:pt idx="238">
                  <c:v>38826</c:v>
                </c:pt>
                <c:pt idx="239">
                  <c:v>38827</c:v>
                </c:pt>
                <c:pt idx="240">
                  <c:v>38828</c:v>
                </c:pt>
                <c:pt idx="241">
                  <c:v>38829</c:v>
                </c:pt>
                <c:pt idx="242">
                  <c:v>38832</c:v>
                </c:pt>
                <c:pt idx="243">
                  <c:v>38833</c:v>
                </c:pt>
                <c:pt idx="244">
                  <c:v>38834</c:v>
                </c:pt>
                <c:pt idx="245">
                  <c:v>38835</c:v>
                </c:pt>
                <c:pt idx="246">
                  <c:v>38836</c:v>
                </c:pt>
                <c:pt idx="247">
                  <c:v>38840</c:v>
                </c:pt>
                <c:pt idx="248">
                  <c:v>38841</c:v>
                </c:pt>
                <c:pt idx="249">
                  <c:v>38842</c:v>
                </c:pt>
                <c:pt idx="250">
                  <c:v>38843</c:v>
                </c:pt>
                <c:pt idx="251">
                  <c:v>38844</c:v>
                </c:pt>
                <c:pt idx="252">
                  <c:v>38848</c:v>
                </c:pt>
                <c:pt idx="253">
                  <c:v>38849</c:v>
                </c:pt>
                <c:pt idx="254">
                  <c:v>38850</c:v>
                </c:pt>
                <c:pt idx="255">
                  <c:v>38853</c:v>
                </c:pt>
                <c:pt idx="256">
                  <c:v>38854</c:v>
                </c:pt>
                <c:pt idx="257">
                  <c:v>38855</c:v>
                </c:pt>
                <c:pt idx="258">
                  <c:v>38856</c:v>
                </c:pt>
                <c:pt idx="259">
                  <c:v>38857</c:v>
                </c:pt>
                <c:pt idx="260">
                  <c:v>38860</c:v>
                </c:pt>
                <c:pt idx="261">
                  <c:v>38861</c:v>
                </c:pt>
                <c:pt idx="262">
                  <c:v>38862</c:v>
                </c:pt>
                <c:pt idx="263">
                  <c:v>38863</c:v>
                </c:pt>
                <c:pt idx="264">
                  <c:v>38864</c:v>
                </c:pt>
                <c:pt idx="265">
                  <c:v>38867</c:v>
                </c:pt>
                <c:pt idx="266">
                  <c:v>38868</c:v>
                </c:pt>
                <c:pt idx="267">
                  <c:v>38869</c:v>
                </c:pt>
                <c:pt idx="268">
                  <c:v>38870</c:v>
                </c:pt>
                <c:pt idx="269">
                  <c:v>38871</c:v>
                </c:pt>
                <c:pt idx="270">
                  <c:v>38874</c:v>
                </c:pt>
                <c:pt idx="271">
                  <c:v>38875</c:v>
                </c:pt>
                <c:pt idx="272">
                  <c:v>38876</c:v>
                </c:pt>
                <c:pt idx="273">
                  <c:v>38877</c:v>
                </c:pt>
                <c:pt idx="274">
                  <c:v>38878</c:v>
                </c:pt>
                <c:pt idx="275">
                  <c:v>38882</c:v>
                </c:pt>
                <c:pt idx="276">
                  <c:v>38883</c:v>
                </c:pt>
                <c:pt idx="277">
                  <c:v>38884</c:v>
                </c:pt>
                <c:pt idx="278">
                  <c:v>38885</c:v>
                </c:pt>
                <c:pt idx="279">
                  <c:v>38888</c:v>
                </c:pt>
                <c:pt idx="280">
                  <c:v>38889</c:v>
                </c:pt>
                <c:pt idx="281">
                  <c:v>38890</c:v>
                </c:pt>
                <c:pt idx="282">
                  <c:v>38891</c:v>
                </c:pt>
                <c:pt idx="283">
                  <c:v>38892</c:v>
                </c:pt>
                <c:pt idx="284">
                  <c:v>38895</c:v>
                </c:pt>
                <c:pt idx="285">
                  <c:v>38896</c:v>
                </c:pt>
                <c:pt idx="286">
                  <c:v>38897</c:v>
                </c:pt>
                <c:pt idx="287">
                  <c:v>38898</c:v>
                </c:pt>
                <c:pt idx="288">
                  <c:v>38899</c:v>
                </c:pt>
                <c:pt idx="289">
                  <c:v>38902</c:v>
                </c:pt>
                <c:pt idx="290">
                  <c:v>38903</c:v>
                </c:pt>
                <c:pt idx="291">
                  <c:v>38904</c:v>
                </c:pt>
                <c:pt idx="292">
                  <c:v>38905</c:v>
                </c:pt>
                <c:pt idx="293">
                  <c:v>38906</c:v>
                </c:pt>
                <c:pt idx="294">
                  <c:v>38909</c:v>
                </c:pt>
                <c:pt idx="295">
                  <c:v>38910</c:v>
                </c:pt>
                <c:pt idx="296">
                  <c:v>38911</c:v>
                </c:pt>
                <c:pt idx="297">
                  <c:v>38912</c:v>
                </c:pt>
                <c:pt idx="298">
                  <c:v>38913</c:v>
                </c:pt>
                <c:pt idx="299">
                  <c:v>38916</c:v>
                </c:pt>
                <c:pt idx="300">
                  <c:v>38917</c:v>
                </c:pt>
                <c:pt idx="301">
                  <c:v>38918</c:v>
                </c:pt>
                <c:pt idx="302">
                  <c:v>38919</c:v>
                </c:pt>
                <c:pt idx="303">
                  <c:v>38920</c:v>
                </c:pt>
                <c:pt idx="304">
                  <c:v>38923</c:v>
                </c:pt>
                <c:pt idx="305">
                  <c:v>38924</c:v>
                </c:pt>
                <c:pt idx="306">
                  <c:v>38925</c:v>
                </c:pt>
                <c:pt idx="307">
                  <c:v>38926</c:v>
                </c:pt>
                <c:pt idx="308">
                  <c:v>38927</c:v>
                </c:pt>
                <c:pt idx="309">
                  <c:v>38930</c:v>
                </c:pt>
                <c:pt idx="310">
                  <c:v>38931</c:v>
                </c:pt>
                <c:pt idx="311">
                  <c:v>38932</c:v>
                </c:pt>
                <c:pt idx="312">
                  <c:v>38933</c:v>
                </c:pt>
                <c:pt idx="313">
                  <c:v>38934</c:v>
                </c:pt>
                <c:pt idx="314">
                  <c:v>38937</c:v>
                </c:pt>
                <c:pt idx="315">
                  <c:v>38938</c:v>
                </c:pt>
                <c:pt idx="316">
                  <c:v>38939</c:v>
                </c:pt>
                <c:pt idx="317">
                  <c:v>38940</c:v>
                </c:pt>
                <c:pt idx="318">
                  <c:v>38941</c:v>
                </c:pt>
                <c:pt idx="319">
                  <c:v>38944</c:v>
                </c:pt>
                <c:pt idx="320">
                  <c:v>38945</c:v>
                </c:pt>
                <c:pt idx="321">
                  <c:v>38946</c:v>
                </c:pt>
                <c:pt idx="322">
                  <c:v>38947</c:v>
                </c:pt>
                <c:pt idx="323">
                  <c:v>38948</c:v>
                </c:pt>
                <c:pt idx="324">
                  <c:v>38951</c:v>
                </c:pt>
                <c:pt idx="325">
                  <c:v>38952</c:v>
                </c:pt>
                <c:pt idx="326">
                  <c:v>38953</c:v>
                </c:pt>
                <c:pt idx="327">
                  <c:v>38954</c:v>
                </c:pt>
                <c:pt idx="328">
                  <c:v>38955</c:v>
                </c:pt>
                <c:pt idx="329">
                  <c:v>38958</c:v>
                </c:pt>
                <c:pt idx="330">
                  <c:v>38959</c:v>
                </c:pt>
                <c:pt idx="331">
                  <c:v>38960</c:v>
                </c:pt>
                <c:pt idx="332">
                  <c:v>38961</c:v>
                </c:pt>
                <c:pt idx="333">
                  <c:v>38962</c:v>
                </c:pt>
                <c:pt idx="334">
                  <c:v>38965</c:v>
                </c:pt>
                <c:pt idx="335">
                  <c:v>38966</c:v>
                </c:pt>
                <c:pt idx="336">
                  <c:v>38967</c:v>
                </c:pt>
                <c:pt idx="337">
                  <c:v>38968</c:v>
                </c:pt>
                <c:pt idx="338">
                  <c:v>38969</c:v>
                </c:pt>
                <c:pt idx="339">
                  <c:v>38972</c:v>
                </c:pt>
                <c:pt idx="340">
                  <c:v>38973</c:v>
                </c:pt>
                <c:pt idx="341">
                  <c:v>38974</c:v>
                </c:pt>
                <c:pt idx="342">
                  <c:v>38975</c:v>
                </c:pt>
                <c:pt idx="343">
                  <c:v>38976</c:v>
                </c:pt>
                <c:pt idx="344">
                  <c:v>38979</c:v>
                </c:pt>
                <c:pt idx="345">
                  <c:v>38980</c:v>
                </c:pt>
                <c:pt idx="346">
                  <c:v>38981</c:v>
                </c:pt>
                <c:pt idx="347">
                  <c:v>38982</c:v>
                </c:pt>
                <c:pt idx="348">
                  <c:v>38983</c:v>
                </c:pt>
                <c:pt idx="349">
                  <c:v>38986</c:v>
                </c:pt>
                <c:pt idx="350">
                  <c:v>38987</c:v>
                </c:pt>
                <c:pt idx="351">
                  <c:v>38988</c:v>
                </c:pt>
                <c:pt idx="352">
                  <c:v>38989</c:v>
                </c:pt>
                <c:pt idx="353">
                  <c:v>38990</c:v>
                </c:pt>
                <c:pt idx="354">
                  <c:v>38993</c:v>
                </c:pt>
                <c:pt idx="355">
                  <c:v>38994</c:v>
                </c:pt>
                <c:pt idx="356">
                  <c:v>38995</c:v>
                </c:pt>
                <c:pt idx="357">
                  <c:v>38996</c:v>
                </c:pt>
                <c:pt idx="358">
                  <c:v>38997</c:v>
                </c:pt>
                <c:pt idx="359">
                  <c:v>39000</c:v>
                </c:pt>
                <c:pt idx="360">
                  <c:v>39001</c:v>
                </c:pt>
                <c:pt idx="361">
                  <c:v>39002</c:v>
                </c:pt>
                <c:pt idx="362">
                  <c:v>39003</c:v>
                </c:pt>
                <c:pt idx="363">
                  <c:v>39004</c:v>
                </c:pt>
                <c:pt idx="364">
                  <c:v>39007</c:v>
                </c:pt>
                <c:pt idx="365">
                  <c:v>39008</c:v>
                </c:pt>
                <c:pt idx="366">
                  <c:v>39009</c:v>
                </c:pt>
                <c:pt idx="367">
                  <c:v>39010</c:v>
                </c:pt>
                <c:pt idx="368">
                  <c:v>39011</c:v>
                </c:pt>
                <c:pt idx="369">
                  <c:v>39014</c:v>
                </c:pt>
                <c:pt idx="370">
                  <c:v>39015</c:v>
                </c:pt>
                <c:pt idx="371">
                  <c:v>39016</c:v>
                </c:pt>
                <c:pt idx="372">
                  <c:v>39017</c:v>
                </c:pt>
                <c:pt idx="373">
                  <c:v>39018</c:v>
                </c:pt>
                <c:pt idx="374">
                  <c:v>39021</c:v>
                </c:pt>
                <c:pt idx="375">
                  <c:v>39022</c:v>
                </c:pt>
                <c:pt idx="376">
                  <c:v>39023</c:v>
                </c:pt>
                <c:pt idx="377">
                  <c:v>39024</c:v>
                </c:pt>
                <c:pt idx="378">
                  <c:v>39025</c:v>
                </c:pt>
                <c:pt idx="379">
                  <c:v>39029</c:v>
                </c:pt>
                <c:pt idx="380">
                  <c:v>39030</c:v>
                </c:pt>
                <c:pt idx="381">
                  <c:v>39031</c:v>
                </c:pt>
                <c:pt idx="382">
                  <c:v>39032</c:v>
                </c:pt>
                <c:pt idx="383">
                  <c:v>39035</c:v>
                </c:pt>
                <c:pt idx="384">
                  <c:v>39036</c:v>
                </c:pt>
                <c:pt idx="385">
                  <c:v>39037</c:v>
                </c:pt>
                <c:pt idx="386">
                  <c:v>39038</c:v>
                </c:pt>
                <c:pt idx="387">
                  <c:v>39039</c:v>
                </c:pt>
                <c:pt idx="388">
                  <c:v>39042</c:v>
                </c:pt>
                <c:pt idx="389">
                  <c:v>39043</c:v>
                </c:pt>
                <c:pt idx="390">
                  <c:v>39044</c:v>
                </c:pt>
                <c:pt idx="391">
                  <c:v>39045</c:v>
                </c:pt>
                <c:pt idx="392">
                  <c:v>39046</c:v>
                </c:pt>
                <c:pt idx="393">
                  <c:v>39049</c:v>
                </c:pt>
                <c:pt idx="394">
                  <c:v>39050</c:v>
                </c:pt>
                <c:pt idx="395">
                  <c:v>39051</c:v>
                </c:pt>
                <c:pt idx="396">
                  <c:v>39052</c:v>
                </c:pt>
                <c:pt idx="397">
                  <c:v>39053</c:v>
                </c:pt>
                <c:pt idx="398">
                  <c:v>39056</c:v>
                </c:pt>
                <c:pt idx="399">
                  <c:v>39057</c:v>
                </c:pt>
                <c:pt idx="400">
                  <c:v>39058</c:v>
                </c:pt>
                <c:pt idx="401">
                  <c:v>39059</c:v>
                </c:pt>
                <c:pt idx="402">
                  <c:v>39060</c:v>
                </c:pt>
                <c:pt idx="403">
                  <c:v>39063</c:v>
                </c:pt>
                <c:pt idx="404">
                  <c:v>39064</c:v>
                </c:pt>
                <c:pt idx="405">
                  <c:v>39065</c:v>
                </c:pt>
                <c:pt idx="406">
                  <c:v>39066</c:v>
                </c:pt>
                <c:pt idx="407">
                  <c:v>39067</c:v>
                </c:pt>
                <c:pt idx="408">
                  <c:v>39070</c:v>
                </c:pt>
                <c:pt idx="409">
                  <c:v>39071</c:v>
                </c:pt>
                <c:pt idx="410">
                  <c:v>39072</c:v>
                </c:pt>
                <c:pt idx="411">
                  <c:v>39073</c:v>
                </c:pt>
                <c:pt idx="412">
                  <c:v>39074</c:v>
                </c:pt>
                <c:pt idx="413">
                  <c:v>39077</c:v>
                </c:pt>
                <c:pt idx="414">
                  <c:v>39078</c:v>
                </c:pt>
                <c:pt idx="415">
                  <c:v>39079</c:v>
                </c:pt>
                <c:pt idx="416">
                  <c:v>39080</c:v>
                </c:pt>
                <c:pt idx="417">
                  <c:v>39081</c:v>
                </c:pt>
                <c:pt idx="418">
                  <c:v>39092</c:v>
                </c:pt>
                <c:pt idx="419">
                  <c:v>39093</c:v>
                </c:pt>
                <c:pt idx="420">
                  <c:v>39094</c:v>
                </c:pt>
                <c:pt idx="421">
                  <c:v>39095</c:v>
                </c:pt>
                <c:pt idx="422">
                  <c:v>39098</c:v>
                </c:pt>
                <c:pt idx="423">
                  <c:v>39099</c:v>
                </c:pt>
                <c:pt idx="424">
                  <c:v>39100</c:v>
                </c:pt>
                <c:pt idx="425">
                  <c:v>39101</c:v>
                </c:pt>
                <c:pt idx="426">
                  <c:v>39102</c:v>
                </c:pt>
                <c:pt idx="427">
                  <c:v>39105</c:v>
                </c:pt>
                <c:pt idx="428">
                  <c:v>39106</c:v>
                </c:pt>
                <c:pt idx="429">
                  <c:v>39107</c:v>
                </c:pt>
                <c:pt idx="430">
                  <c:v>39108</c:v>
                </c:pt>
                <c:pt idx="431">
                  <c:v>39109</c:v>
                </c:pt>
                <c:pt idx="432">
                  <c:v>39112</c:v>
                </c:pt>
                <c:pt idx="433">
                  <c:v>39113</c:v>
                </c:pt>
                <c:pt idx="434">
                  <c:v>39114</c:v>
                </c:pt>
                <c:pt idx="435">
                  <c:v>39115</c:v>
                </c:pt>
                <c:pt idx="436">
                  <c:v>39116</c:v>
                </c:pt>
                <c:pt idx="437">
                  <c:v>39119</c:v>
                </c:pt>
                <c:pt idx="438">
                  <c:v>39120</c:v>
                </c:pt>
                <c:pt idx="439">
                  <c:v>39121</c:v>
                </c:pt>
                <c:pt idx="440">
                  <c:v>39122</c:v>
                </c:pt>
                <c:pt idx="441">
                  <c:v>39123</c:v>
                </c:pt>
                <c:pt idx="442">
                  <c:v>39126</c:v>
                </c:pt>
                <c:pt idx="443">
                  <c:v>39127</c:v>
                </c:pt>
                <c:pt idx="444">
                  <c:v>39128</c:v>
                </c:pt>
                <c:pt idx="445">
                  <c:v>39129</c:v>
                </c:pt>
                <c:pt idx="446">
                  <c:v>39130</c:v>
                </c:pt>
                <c:pt idx="447">
                  <c:v>39133</c:v>
                </c:pt>
                <c:pt idx="448">
                  <c:v>39134</c:v>
                </c:pt>
                <c:pt idx="449">
                  <c:v>39135</c:v>
                </c:pt>
                <c:pt idx="450">
                  <c:v>39136</c:v>
                </c:pt>
                <c:pt idx="451">
                  <c:v>39140</c:v>
                </c:pt>
                <c:pt idx="452">
                  <c:v>39141</c:v>
                </c:pt>
                <c:pt idx="453">
                  <c:v>39142</c:v>
                </c:pt>
                <c:pt idx="454">
                  <c:v>39143</c:v>
                </c:pt>
                <c:pt idx="455">
                  <c:v>39144</c:v>
                </c:pt>
                <c:pt idx="456">
                  <c:v>39147</c:v>
                </c:pt>
                <c:pt idx="457">
                  <c:v>39148</c:v>
                </c:pt>
                <c:pt idx="458">
                  <c:v>39149</c:v>
                </c:pt>
                <c:pt idx="459">
                  <c:v>39151</c:v>
                </c:pt>
                <c:pt idx="460">
                  <c:v>39154</c:v>
                </c:pt>
                <c:pt idx="461">
                  <c:v>39155</c:v>
                </c:pt>
                <c:pt idx="462">
                  <c:v>39156</c:v>
                </c:pt>
                <c:pt idx="463">
                  <c:v>39157</c:v>
                </c:pt>
                <c:pt idx="464">
                  <c:v>39158</c:v>
                </c:pt>
                <c:pt idx="465">
                  <c:v>39161</c:v>
                </c:pt>
                <c:pt idx="466">
                  <c:v>39162</c:v>
                </c:pt>
                <c:pt idx="467">
                  <c:v>39163</c:v>
                </c:pt>
                <c:pt idx="468">
                  <c:v>39164</c:v>
                </c:pt>
                <c:pt idx="469">
                  <c:v>39165</c:v>
                </c:pt>
                <c:pt idx="470">
                  <c:v>39168</c:v>
                </c:pt>
                <c:pt idx="471">
                  <c:v>39169</c:v>
                </c:pt>
                <c:pt idx="472">
                  <c:v>39170</c:v>
                </c:pt>
                <c:pt idx="473">
                  <c:v>39171</c:v>
                </c:pt>
                <c:pt idx="474">
                  <c:v>39172</c:v>
                </c:pt>
                <c:pt idx="475">
                  <c:v>39175</c:v>
                </c:pt>
                <c:pt idx="476">
                  <c:v>39176</c:v>
                </c:pt>
                <c:pt idx="477">
                  <c:v>39177</c:v>
                </c:pt>
                <c:pt idx="478">
                  <c:v>39178</c:v>
                </c:pt>
                <c:pt idx="479">
                  <c:v>39179</c:v>
                </c:pt>
                <c:pt idx="480">
                  <c:v>39182</c:v>
                </c:pt>
                <c:pt idx="481">
                  <c:v>39183</c:v>
                </c:pt>
                <c:pt idx="482">
                  <c:v>39184</c:v>
                </c:pt>
                <c:pt idx="483">
                  <c:v>39185</c:v>
                </c:pt>
                <c:pt idx="484">
                  <c:v>39186</c:v>
                </c:pt>
                <c:pt idx="485">
                  <c:v>39189</c:v>
                </c:pt>
                <c:pt idx="486">
                  <c:v>39190</c:v>
                </c:pt>
                <c:pt idx="487">
                  <c:v>39191</c:v>
                </c:pt>
                <c:pt idx="488">
                  <c:v>39192</c:v>
                </c:pt>
                <c:pt idx="489">
                  <c:v>39193</c:v>
                </c:pt>
                <c:pt idx="490">
                  <c:v>39196</c:v>
                </c:pt>
                <c:pt idx="491">
                  <c:v>39197</c:v>
                </c:pt>
                <c:pt idx="492">
                  <c:v>39198</c:v>
                </c:pt>
                <c:pt idx="493">
                  <c:v>39199</c:v>
                </c:pt>
                <c:pt idx="494">
                  <c:v>39200</c:v>
                </c:pt>
                <c:pt idx="495">
                  <c:v>39201</c:v>
                </c:pt>
                <c:pt idx="496">
                  <c:v>39205</c:v>
                </c:pt>
                <c:pt idx="497">
                  <c:v>39206</c:v>
                </c:pt>
                <c:pt idx="498">
                  <c:v>39207</c:v>
                </c:pt>
                <c:pt idx="499">
                  <c:v>39210</c:v>
                </c:pt>
                <c:pt idx="500">
                  <c:v>39211</c:v>
                </c:pt>
                <c:pt idx="501">
                  <c:v>39213</c:v>
                </c:pt>
                <c:pt idx="502">
                  <c:v>39214</c:v>
                </c:pt>
                <c:pt idx="503">
                  <c:v>39217</c:v>
                </c:pt>
                <c:pt idx="504">
                  <c:v>39218</c:v>
                </c:pt>
                <c:pt idx="505">
                  <c:v>39219</c:v>
                </c:pt>
                <c:pt idx="506">
                  <c:v>39220</c:v>
                </c:pt>
                <c:pt idx="507">
                  <c:v>39221</c:v>
                </c:pt>
                <c:pt idx="508">
                  <c:v>39224</c:v>
                </c:pt>
                <c:pt idx="509">
                  <c:v>39225</c:v>
                </c:pt>
                <c:pt idx="510">
                  <c:v>39226</c:v>
                </c:pt>
                <c:pt idx="511">
                  <c:v>39227</c:v>
                </c:pt>
                <c:pt idx="512">
                  <c:v>39228</c:v>
                </c:pt>
                <c:pt idx="513">
                  <c:v>39231</c:v>
                </c:pt>
                <c:pt idx="514">
                  <c:v>39232</c:v>
                </c:pt>
                <c:pt idx="515">
                  <c:v>39233</c:v>
                </c:pt>
                <c:pt idx="516">
                  <c:v>39234</c:v>
                </c:pt>
                <c:pt idx="517">
                  <c:v>39235</c:v>
                </c:pt>
                <c:pt idx="518">
                  <c:v>39238</c:v>
                </c:pt>
                <c:pt idx="519">
                  <c:v>39239</c:v>
                </c:pt>
                <c:pt idx="520">
                  <c:v>39240</c:v>
                </c:pt>
                <c:pt idx="521">
                  <c:v>39241</c:v>
                </c:pt>
                <c:pt idx="522">
                  <c:v>39242</c:v>
                </c:pt>
                <c:pt idx="523">
                  <c:v>39243</c:v>
                </c:pt>
                <c:pt idx="524">
                  <c:v>39247</c:v>
                </c:pt>
                <c:pt idx="525">
                  <c:v>39248</c:v>
                </c:pt>
                <c:pt idx="526">
                  <c:v>39249</c:v>
                </c:pt>
                <c:pt idx="527">
                  <c:v>39252</c:v>
                </c:pt>
                <c:pt idx="528">
                  <c:v>39253</c:v>
                </c:pt>
                <c:pt idx="529">
                  <c:v>39254</c:v>
                </c:pt>
                <c:pt idx="530">
                  <c:v>39255</c:v>
                </c:pt>
                <c:pt idx="531">
                  <c:v>39256</c:v>
                </c:pt>
                <c:pt idx="532">
                  <c:v>39259</c:v>
                </c:pt>
                <c:pt idx="533">
                  <c:v>39260</c:v>
                </c:pt>
                <c:pt idx="534">
                  <c:v>39261</c:v>
                </c:pt>
                <c:pt idx="535">
                  <c:v>39262</c:v>
                </c:pt>
                <c:pt idx="536">
                  <c:v>39263</c:v>
                </c:pt>
                <c:pt idx="537">
                  <c:v>39266</c:v>
                </c:pt>
                <c:pt idx="538">
                  <c:v>39267</c:v>
                </c:pt>
                <c:pt idx="539">
                  <c:v>39268</c:v>
                </c:pt>
                <c:pt idx="540">
                  <c:v>39269</c:v>
                </c:pt>
                <c:pt idx="541">
                  <c:v>39270</c:v>
                </c:pt>
                <c:pt idx="542">
                  <c:v>39273</c:v>
                </c:pt>
                <c:pt idx="543">
                  <c:v>39274</c:v>
                </c:pt>
                <c:pt idx="544">
                  <c:v>39275</c:v>
                </c:pt>
                <c:pt idx="545">
                  <c:v>39276</c:v>
                </c:pt>
                <c:pt idx="546">
                  <c:v>39277</c:v>
                </c:pt>
                <c:pt idx="547">
                  <c:v>39280</c:v>
                </c:pt>
                <c:pt idx="548">
                  <c:v>39281</c:v>
                </c:pt>
                <c:pt idx="549">
                  <c:v>39282</c:v>
                </c:pt>
                <c:pt idx="550">
                  <c:v>39283</c:v>
                </c:pt>
                <c:pt idx="551">
                  <c:v>39284</c:v>
                </c:pt>
                <c:pt idx="552">
                  <c:v>39287</c:v>
                </c:pt>
                <c:pt idx="553">
                  <c:v>39288</c:v>
                </c:pt>
                <c:pt idx="554">
                  <c:v>39289</c:v>
                </c:pt>
                <c:pt idx="555">
                  <c:v>39290</c:v>
                </c:pt>
                <c:pt idx="556">
                  <c:v>39291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39301</c:v>
                </c:pt>
                <c:pt idx="563">
                  <c:v>39302</c:v>
                </c:pt>
                <c:pt idx="564">
                  <c:v>39303</c:v>
                </c:pt>
                <c:pt idx="565">
                  <c:v>39304</c:v>
                </c:pt>
                <c:pt idx="566">
                  <c:v>39305</c:v>
                </c:pt>
                <c:pt idx="567">
                  <c:v>39308</c:v>
                </c:pt>
                <c:pt idx="568">
                  <c:v>39309</c:v>
                </c:pt>
                <c:pt idx="569">
                  <c:v>39310</c:v>
                </c:pt>
                <c:pt idx="570">
                  <c:v>39311</c:v>
                </c:pt>
                <c:pt idx="571">
                  <c:v>39312</c:v>
                </c:pt>
                <c:pt idx="572">
                  <c:v>39315</c:v>
                </c:pt>
                <c:pt idx="573">
                  <c:v>39316</c:v>
                </c:pt>
                <c:pt idx="574">
                  <c:v>39317</c:v>
                </c:pt>
                <c:pt idx="575">
                  <c:v>39318</c:v>
                </c:pt>
                <c:pt idx="576">
                  <c:v>39319</c:v>
                </c:pt>
                <c:pt idx="577">
                  <c:v>39322</c:v>
                </c:pt>
                <c:pt idx="578">
                  <c:v>39323</c:v>
                </c:pt>
                <c:pt idx="579">
                  <c:v>39324</c:v>
                </c:pt>
                <c:pt idx="580">
                  <c:v>39325</c:v>
                </c:pt>
                <c:pt idx="581">
                  <c:v>39326</c:v>
                </c:pt>
                <c:pt idx="582">
                  <c:v>39329</c:v>
                </c:pt>
                <c:pt idx="583">
                  <c:v>39330</c:v>
                </c:pt>
                <c:pt idx="584">
                  <c:v>39331</c:v>
                </c:pt>
                <c:pt idx="585">
                  <c:v>39332</c:v>
                </c:pt>
                <c:pt idx="586">
                  <c:v>39333</c:v>
                </c:pt>
                <c:pt idx="587">
                  <c:v>39336</c:v>
                </c:pt>
                <c:pt idx="588">
                  <c:v>39337</c:v>
                </c:pt>
                <c:pt idx="589">
                  <c:v>39338</c:v>
                </c:pt>
                <c:pt idx="590">
                  <c:v>39339</c:v>
                </c:pt>
                <c:pt idx="591">
                  <c:v>39340</c:v>
                </c:pt>
                <c:pt idx="592">
                  <c:v>39343</c:v>
                </c:pt>
                <c:pt idx="593">
                  <c:v>39344</c:v>
                </c:pt>
                <c:pt idx="594">
                  <c:v>39345</c:v>
                </c:pt>
                <c:pt idx="595">
                  <c:v>39346</c:v>
                </c:pt>
                <c:pt idx="596">
                  <c:v>39347</c:v>
                </c:pt>
                <c:pt idx="597">
                  <c:v>39350</c:v>
                </c:pt>
                <c:pt idx="598">
                  <c:v>39351</c:v>
                </c:pt>
                <c:pt idx="599">
                  <c:v>39352</c:v>
                </c:pt>
                <c:pt idx="600">
                  <c:v>39353</c:v>
                </c:pt>
                <c:pt idx="601">
                  <c:v>39354</c:v>
                </c:pt>
                <c:pt idx="602">
                  <c:v>39357</c:v>
                </c:pt>
                <c:pt idx="603">
                  <c:v>39358</c:v>
                </c:pt>
                <c:pt idx="604">
                  <c:v>39359</c:v>
                </c:pt>
                <c:pt idx="605">
                  <c:v>39360</c:v>
                </c:pt>
                <c:pt idx="606">
                  <c:v>39361</c:v>
                </c:pt>
                <c:pt idx="607">
                  <c:v>39364</c:v>
                </c:pt>
                <c:pt idx="608">
                  <c:v>39365</c:v>
                </c:pt>
                <c:pt idx="609">
                  <c:v>39366</c:v>
                </c:pt>
                <c:pt idx="610">
                  <c:v>39367</c:v>
                </c:pt>
                <c:pt idx="611">
                  <c:v>39368</c:v>
                </c:pt>
                <c:pt idx="612">
                  <c:v>39371</c:v>
                </c:pt>
                <c:pt idx="613">
                  <c:v>39372</c:v>
                </c:pt>
                <c:pt idx="614">
                  <c:v>39373</c:v>
                </c:pt>
                <c:pt idx="615">
                  <c:v>39374</c:v>
                </c:pt>
                <c:pt idx="616">
                  <c:v>39375</c:v>
                </c:pt>
                <c:pt idx="617">
                  <c:v>39378</c:v>
                </c:pt>
                <c:pt idx="618">
                  <c:v>39379</c:v>
                </c:pt>
                <c:pt idx="619">
                  <c:v>39380</c:v>
                </c:pt>
                <c:pt idx="620">
                  <c:v>39381</c:v>
                </c:pt>
                <c:pt idx="621">
                  <c:v>39382</c:v>
                </c:pt>
                <c:pt idx="622">
                  <c:v>39385</c:v>
                </c:pt>
                <c:pt idx="623">
                  <c:v>39386</c:v>
                </c:pt>
                <c:pt idx="624">
                  <c:v>39387</c:v>
                </c:pt>
                <c:pt idx="625">
                  <c:v>39388</c:v>
                </c:pt>
                <c:pt idx="626">
                  <c:v>39389</c:v>
                </c:pt>
                <c:pt idx="627">
                  <c:v>39393</c:v>
                </c:pt>
                <c:pt idx="628">
                  <c:v>39394</c:v>
                </c:pt>
                <c:pt idx="629">
                  <c:v>39395</c:v>
                </c:pt>
                <c:pt idx="630">
                  <c:v>39396</c:v>
                </c:pt>
                <c:pt idx="631">
                  <c:v>39399</c:v>
                </c:pt>
                <c:pt idx="632">
                  <c:v>39400</c:v>
                </c:pt>
                <c:pt idx="633">
                  <c:v>39401</c:v>
                </c:pt>
                <c:pt idx="634">
                  <c:v>39402</c:v>
                </c:pt>
                <c:pt idx="635">
                  <c:v>39403</c:v>
                </c:pt>
                <c:pt idx="636">
                  <c:v>39406</c:v>
                </c:pt>
                <c:pt idx="637">
                  <c:v>39407</c:v>
                </c:pt>
                <c:pt idx="638">
                  <c:v>39408</c:v>
                </c:pt>
                <c:pt idx="639">
                  <c:v>39409</c:v>
                </c:pt>
                <c:pt idx="640">
                  <c:v>39410</c:v>
                </c:pt>
                <c:pt idx="641">
                  <c:v>39413</c:v>
                </c:pt>
                <c:pt idx="642">
                  <c:v>39414</c:v>
                </c:pt>
                <c:pt idx="643">
                  <c:v>39415</c:v>
                </c:pt>
                <c:pt idx="644">
                  <c:v>39416</c:v>
                </c:pt>
                <c:pt idx="645">
                  <c:v>39417</c:v>
                </c:pt>
                <c:pt idx="646">
                  <c:v>39420</c:v>
                </c:pt>
                <c:pt idx="647">
                  <c:v>39421</c:v>
                </c:pt>
                <c:pt idx="648">
                  <c:v>39422</c:v>
                </c:pt>
                <c:pt idx="649">
                  <c:v>39423</c:v>
                </c:pt>
                <c:pt idx="650">
                  <c:v>39424</c:v>
                </c:pt>
                <c:pt idx="651">
                  <c:v>39427</c:v>
                </c:pt>
                <c:pt idx="652">
                  <c:v>39428</c:v>
                </c:pt>
                <c:pt idx="653">
                  <c:v>39429</c:v>
                </c:pt>
                <c:pt idx="654">
                  <c:v>39430</c:v>
                </c:pt>
                <c:pt idx="655">
                  <c:v>39431</c:v>
                </c:pt>
                <c:pt idx="656">
                  <c:v>39434</c:v>
                </c:pt>
                <c:pt idx="657">
                  <c:v>39435</c:v>
                </c:pt>
                <c:pt idx="658">
                  <c:v>39436</c:v>
                </c:pt>
                <c:pt idx="659">
                  <c:v>39437</c:v>
                </c:pt>
                <c:pt idx="660">
                  <c:v>39438</c:v>
                </c:pt>
                <c:pt idx="661">
                  <c:v>39441</c:v>
                </c:pt>
                <c:pt idx="662">
                  <c:v>39442</c:v>
                </c:pt>
                <c:pt idx="663">
                  <c:v>39443</c:v>
                </c:pt>
                <c:pt idx="664">
                  <c:v>39444</c:v>
                </c:pt>
                <c:pt idx="665">
                  <c:v>39445</c:v>
                </c:pt>
                <c:pt idx="666">
                  <c:v>39446</c:v>
                </c:pt>
                <c:pt idx="667">
                  <c:v>39457</c:v>
                </c:pt>
                <c:pt idx="668">
                  <c:v>39458</c:v>
                </c:pt>
                <c:pt idx="669">
                  <c:v>39459</c:v>
                </c:pt>
                <c:pt idx="670">
                  <c:v>39462</c:v>
                </c:pt>
                <c:pt idx="671">
                  <c:v>39463</c:v>
                </c:pt>
                <c:pt idx="672">
                  <c:v>39464</c:v>
                </c:pt>
                <c:pt idx="673">
                  <c:v>39465</c:v>
                </c:pt>
                <c:pt idx="674">
                  <c:v>39466</c:v>
                </c:pt>
                <c:pt idx="675">
                  <c:v>39469</c:v>
                </c:pt>
                <c:pt idx="676">
                  <c:v>39470</c:v>
                </c:pt>
                <c:pt idx="677">
                  <c:v>39471</c:v>
                </c:pt>
                <c:pt idx="678">
                  <c:v>39472</c:v>
                </c:pt>
                <c:pt idx="679">
                  <c:v>39473</c:v>
                </c:pt>
                <c:pt idx="680">
                  <c:v>39476</c:v>
                </c:pt>
                <c:pt idx="681">
                  <c:v>39477</c:v>
                </c:pt>
                <c:pt idx="682">
                  <c:v>39478</c:v>
                </c:pt>
                <c:pt idx="683">
                  <c:v>39479</c:v>
                </c:pt>
                <c:pt idx="684">
                  <c:v>39480</c:v>
                </c:pt>
                <c:pt idx="685">
                  <c:v>39483</c:v>
                </c:pt>
                <c:pt idx="686">
                  <c:v>39484</c:v>
                </c:pt>
                <c:pt idx="687">
                  <c:v>39485</c:v>
                </c:pt>
                <c:pt idx="688">
                  <c:v>39486</c:v>
                </c:pt>
                <c:pt idx="689">
                  <c:v>39487</c:v>
                </c:pt>
                <c:pt idx="690">
                  <c:v>39490</c:v>
                </c:pt>
                <c:pt idx="691">
                  <c:v>39491</c:v>
                </c:pt>
                <c:pt idx="692">
                  <c:v>39492</c:v>
                </c:pt>
                <c:pt idx="693">
                  <c:v>39493</c:v>
                </c:pt>
                <c:pt idx="694">
                  <c:v>39494</c:v>
                </c:pt>
                <c:pt idx="695">
                  <c:v>39497</c:v>
                </c:pt>
                <c:pt idx="696">
                  <c:v>39498</c:v>
                </c:pt>
                <c:pt idx="697">
                  <c:v>39499</c:v>
                </c:pt>
                <c:pt idx="698">
                  <c:v>39500</c:v>
                </c:pt>
                <c:pt idx="699">
                  <c:v>39501</c:v>
                </c:pt>
                <c:pt idx="700">
                  <c:v>39505</c:v>
                </c:pt>
                <c:pt idx="701">
                  <c:v>39506</c:v>
                </c:pt>
                <c:pt idx="702">
                  <c:v>39507</c:v>
                </c:pt>
                <c:pt idx="703">
                  <c:v>39508</c:v>
                </c:pt>
                <c:pt idx="704">
                  <c:v>39511</c:v>
                </c:pt>
                <c:pt idx="705">
                  <c:v>39512</c:v>
                </c:pt>
                <c:pt idx="706">
                  <c:v>39513</c:v>
                </c:pt>
                <c:pt idx="707">
                  <c:v>39514</c:v>
                </c:pt>
                <c:pt idx="708">
                  <c:v>39515</c:v>
                </c:pt>
                <c:pt idx="709">
                  <c:v>39519</c:v>
                </c:pt>
                <c:pt idx="710">
                  <c:v>39520</c:v>
                </c:pt>
                <c:pt idx="711">
                  <c:v>39521</c:v>
                </c:pt>
                <c:pt idx="712">
                  <c:v>39522</c:v>
                </c:pt>
                <c:pt idx="713">
                  <c:v>39525</c:v>
                </c:pt>
                <c:pt idx="714">
                  <c:v>39526</c:v>
                </c:pt>
                <c:pt idx="715">
                  <c:v>39527</c:v>
                </c:pt>
                <c:pt idx="716">
                  <c:v>39528</c:v>
                </c:pt>
                <c:pt idx="717">
                  <c:v>39529</c:v>
                </c:pt>
                <c:pt idx="718">
                  <c:v>39532</c:v>
                </c:pt>
                <c:pt idx="719">
                  <c:v>39533</c:v>
                </c:pt>
                <c:pt idx="720">
                  <c:v>39534</c:v>
                </c:pt>
                <c:pt idx="721">
                  <c:v>39535</c:v>
                </c:pt>
                <c:pt idx="722">
                  <c:v>39536</c:v>
                </c:pt>
                <c:pt idx="723">
                  <c:v>39539</c:v>
                </c:pt>
                <c:pt idx="724">
                  <c:v>39540</c:v>
                </c:pt>
                <c:pt idx="725">
                  <c:v>39541</c:v>
                </c:pt>
                <c:pt idx="726">
                  <c:v>39542</c:v>
                </c:pt>
                <c:pt idx="727">
                  <c:v>39543</c:v>
                </c:pt>
                <c:pt idx="728">
                  <c:v>39546</c:v>
                </c:pt>
                <c:pt idx="729">
                  <c:v>39547</c:v>
                </c:pt>
                <c:pt idx="730">
                  <c:v>39548</c:v>
                </c:pt>
                <c:pt idx="731">
                  <c:v>39549</c:v>
                </c:pt>
                <c:pt idx="732">
                  <c:v>39550</c:v>
                </c:pt>
                <c:pt idx="733">
                  <c:v>39553</c:v>
                </c:pt>
                <c:pt idx="734">
                  <c:v>39554</c:v>
                </c:pt>
                <c:pt idx="735">
                  <c:v>39555</c:v>
                </c:pt>
                <c:pt idx="736">
                  <c:v>39556</c:v>
                </c:pt>
                <c:pt idx="737">
                  <c:v>39557</c:v>
                </c:pt>
                <c:pt idx="738">
                  <c:v>39560</c:v>
                </c:pt>
                <c:pt idx="739">
                  <c:v>39561</c:v>
                </c:pt>
                <c:pt idx="740">
                  <c:v>39562</c:v>
                </c:pt>
                <c:pt idx="741">
                  <c:v>39563</c:v>
                </c:pt>
                <c:pt idx="742">
                  <c:v>39564</c:v>
                </c:pt>
                <c:pt idx="743">
                  <c:v>39567</c:v>
                </c:pt>
                <c:pt idx="744">
                  <c:v>39568</c:v>
                </c:pt>
                <c:pt idx="745">
                  <c:v>39569</c:v>
                </c:pt>
                <c:pt idx="746">
                  <c:v>39573</c:v>
                </c:pt>
                <c:pt idx="747">
                  <c:v>39574</c:v>
                </c:pt>
                <c:pt idx="748">
                  <c:v>39575</c:v>
                </c:pt>
                <c:pt idx="749">
                  <c:v>39576</c:v>
                </c:pt>
                <c:pt idx="750">
                  <c:v>39577</c:v>
                </c:pt>
                <c:pt idx="751">
                  <c:v>39581</c:v>
                </c:pt>
                <c:pt idx="752">
                  <c:v>39582</c:v>
                </c:pt>
                <c:pt idx="753">
                  <c:v>39583</c:v>
                </c:pt>
                <c:pt idx="754">
                  <c:v>39584</c:v>
                </c:pt>
                <c:pt idx="755">
                  <c:v>39585</c:v>
                </c:pt>
                <c:pt idx="756">
                  <c:v>39588</c:v>
                </c:pt>
                <c:pt idx="757">
                  <c:v>39589</c:v>
                </c:pt>
                <c:pt idx="758">
                  <c:v>39590</c:v>
                </c:pt>
                <c:pt idx="759">
                  <c:v>39591</c:v>
                </c:pt>
                <c:pt idx="760">
                  <c:v>39592</c:v>
                </c:pt>
                <c:pt idx="761">
                  <c:v>39595</c:v>
                </c:pt>
                <c:pt idx="762">
                  <c:v>39596</c:v>
                </c:pt>
                <c:pt idx="763">
                  <c:v>39597</c:v>
                </c:pt>
                <c:pt idx="764">
                  <c:v>39598</c:v>
                </c:pt>
                <c:pt idx="765">
                  <c:v>39599</c:v>
                </c:pt>
                <c:pt idx="766">
                  <c:v>39602</c:v>
                </c:pt>
                <c:pt idx="767">
                  <c:v>39603</c:v>
                </c:pt>
                <c:pt idx="768">
                  <c:v>39604</c:v>
                </c:pt>
                <c:pt idx="769">
                  <c:v>39605</c:v>
                </c:pt>
                <c:pt idx="770">
                  <c:v>39606</c:v>
                </c:pt>
                <c:pt idx="771">
                  <c:v>39607</c:v>
                </c:pt>
                <c:pt idx="772">
                  <c:v>39609</c:v>
                </c:pt>
                <c:pt idx="773">
                  <c:v>39610</c:v>
                </c:pt>
                <c:pt idx="774">
                  <c:v>39611</c:v>
                </c:pt>
                <c:pt idx="775">
                  <c:v>39616</c:v>
                </c:pt>
                <c:pt idx="776">
                  <c:v>39617</c:v>
                </c:pt>
                <c:pt idx="777">
                  <c:v>39618</c:v>
                </c:pt>
                <c:pt idx="778">
                  <c:v>39619</c:v>
                </c:pt>
                <c:pt idx="779">
                  <c:v>39620</c:v>
                </c:pt>
                <c:pt idx="780">
                  <c:v>39623</c:v>
                </c:pt>
                <c:pt idx="781">
                  <c:v>39624</c:v>
                </c:pt>
                <c:pt idx="782">
                  <c:v>39625</c:v>
                </c:pt>
                <c:pt idx="783">
                  <c:v>39626</c:v>
                </c:pt>
                <c:pt idx="784">
                  <c:v>39627</c:v>
                </c:pt>
                <c:pt idx="785">
                  <c:v>39630</c:v>
                </c:pt>
                <c:pt idx="786">
                  <c:v>39631</c:v>
                </c:pt>
                <c:pt idx="787">
                  <c:v>39632</c:v>
                </c:pt>
                <c:pt idx="788">
                  <c:v>39633</c:v>
                </c:pt>
                <c:pt idx="789">
                  <c:v>39634</c:v>
                </c:pt>
                <c:pt idx="790">
                  <c:v>39637</c:v>
                </c:pt>
                <c:pt idx="791">
                  <c:v>39638</c:v>
                </c:pt>
                <c:pt idx="792">
                  <c:v>39639</c:v>
                </c:pt>
                <c:pt idx="793">
                  <c:v>39640</c:v>
                </c:pt>
                <c:pt idx="794">
                  <c:v>39641</c:v>
                </c:pt>
                <c:pt idx="795">
                  <c:v>39644</c:v>
                </c:pt>
                <c:pt idx="796">
                  <c:v>39645</c:v>
                </c:pt>
                <c:pt idx="797">
                  <c:v>39646</c:v>
                </c:pt>
                <c:pt idx="798">
                  <c:v>39647</c:v>
                </c:pt>
                <c:pt idx="799">
                  <c:v>39648</c:v>
                </c:pt>
                <c:pt idx="800">
                  <c:v>39651</c:v>
                </c:pt>
                <c:pt idx="801">
                  <c:v>39652</c:v>
                </c:pt>
                <c:pt idx="802">
                  <c:v>39653</c:v>
                </c:pt>
                <c:pt idx="803">
                  <c:v>39654</c:v>
                </c:pt>
                <c:pt idx="804">
                  <c:v>39655</c:v>
                </c:pt>
                <c:pt idx="805">
                  <c:v>39658</c:v>
                </c:pt>
                <c:pt idx="806">
                  <c:v>39659</c:v>
                </c:pt>
                <c:pt idx="807">
                  <c:v>39660</c:v>
                </c:pt>
                <c:pt idx="808">
                  <c:v>39661</c:v>
                </c:pt>
                <c:pt idx="809">
                  <c:v>39662</c:v>
                </c:pt>
                <c:pt idx="810">
                  <c:v>39665</c:v>
                </c:pt>
                <c:pt idx="811">
                  <c:v>39666</c:v>
                </c:pt>
                <c:pt idx="812">
                  <c:v>39667</c:v>
                </c:pt>
                <c:pt idx="813">
                  <c:v>39668</c:v>
                </c:pt>
                <c:pt idx="814">
                  <c:v>39669</c:v>
                </c:pt>
                <c:pt idx="815">
                  <c:v>39672</c:v>
                </c:pt>
                <c:pt idx="816">
                  <c:v>39673</c:v>
                </c:pt>
                <c:pt idx="817">
                  <c:v>39674</c:v>
                </c:pt>
                <c:pt idx="818">
                  <c:v>39675</c:v>
                </c:pt>
                <c:pt idx="819">
                  <c:v>39676</c:v>
                </c:pt>
                <c:pt idx="820">
                  <c:v>39679</c:v>
                </c:pt>
                <c:pt idx="821">
                  <c:v>39680</c:v>
                </c:pt>
                <c:pt idx="822">
                  <c:v>39681</c:v>
                </c:pt>
                <c:pt idx="823">
                  <c:v>39682</c:v>
                </c:pt>
                <c:pt idx="824">
                  <c:v>39683</c:v>
                </c:pt>
                <c:pt idx="825">
                  <c:v>39686</c:v>
                </c:pt>
                <c:pt idx="826">
                  <c:v>39687</c:v>
                </c:pt>
                <c:pt idx="827">
                  <c:v>39688</c:v>
                </c:pt>
                <c:pt idx="828">
                  <c:v>39689</c:v>
                </c:pt>
                <c:pt idx="829">
                  <c:v>39690</c:v>
                </c:pt>
                <c:pt idx="830">
                  <c:v>39693</c:v>
                </c:pt>
                <c:pt idx="831">
                  <c:v>39694</c:v>
                </c:pt>
                <c:pt idx="832">
                  <c:v>39695</c:v>
                </c:pt>
                <c:pt idx="833">
                  <c:v>39696</c:v>
                </c:pt>
                <c:pt idx="834">
                  <c:v>39697</c:v>
                </c:pt>
                <c:pt idx="835">
                  <c:v>39700</c:v>
                </c:pt>
                <c:pt idx="836">
                  <c:v>39701</c:v>
                </c:pt>
                <c:pt idx="837">
                  <c:v>39702</c:v>
                </c:pt>
                <c:pt idx="838">
                  <c:v>39703</c:v>
                </c:pt>
                <c:pt idx="839">
                  <c:v>39704</c:v>
                </c:pt>
                <c:pt idx="840">
                  <c:v>39707</c:v>
                </c:pt>
                <c:pt idx="841">
                  <c:v>39708</c:v>
                </c:pt>
                <c:pt idx="842">
                  <c:v>39709</c:v>
                </c:pt>
                <c:pt idx="843">
                  <c:v>39710</c:v>
                </c:pt>
                <c:pt idx="844">
                  <c:v>39711</c:v>
                </c:pt>
                <c:pt idx="845">
                  <c:v>39714</c:v>
                </c:pt>
                <c:pt idx="846">
                  <c:v>39715</c:v>
                </c:pt>
                <c:pt idx="847">
                  <c:v>39716</c:v>
                </c:pt>
                <c:pt idx="848">
                  <c:v>39717</c:v>
                </c:pt>
                <c:pt idx="849">
                  <c:v>39718</c:v>
                </c:pt>
                <c:pt idx="850">
                  <c:v>39721</c:v>
                </c:pt>
                <c:pt idx="851">
                  <c:v>39722</c:v>
                </c:pt>
                <c:pt idx="852">
                  <c:v>39723</c:v>
                </c:pt>
                <c:pt idx="853">
                  <c:v>39724</c:v>
                </c:pt>
                <c:pt idx="854">
                  <c:v>39725</c:v>
                </c:pt>
                <c:pt idx="855">
                  <c:v>39728</c:v>
                </c:pt>
                <c:pt idx="856">
                  <c:v>39729</c:v>
                </c:pt>
                <c:pt idx="857">
                  <c:v>39730</c:v>
                </c:pt>
                <c:pt idx="858">
                  <c:v>39731</c:v>
                </c:pt>
                <c:pt idx="859">
                  <c:v>39732</c:v>
                </c:pt>
                <c:pt idx="860">
                  <c:v>39735</c:v>
                </c:pt>
                <c:pt idx="861">
                  <c:v>39736</c:v>
                </c:pt>
                <c:pt idx="862">
                  <c:v>39737</c:v>
                </c:pt>
                <c:pt idx="863">
                  <c:v>39738</c:v>
                </c:pt>
                <c:pt idx="864">
                  <c:v>39739</c:v>
                </c:pt>
                <c:pt idx="865">
                  <c:v>39742</c:v>
                </c:pt>
                <c:pt idx="866">
                  <c:v>39743</c:v>
                </c:pt>
                <c:pt idx="867">
                  <c:v>39744</c:v>
                </c:pt>
                <c:pt idx="868">
                  <c:v>39745</c:v>
                </c:pt>
                <c:pt idx="869">
                  <c:v>39746</c:v>
                </c:pt>
                <c:pt idx="870">
                  <c:v>39749</c:v>
                </c:pt>
                <c:pt idx="871">
                  <c:v>39750</c:v>
                </c:pt>
                <c:pt idx="872">
                  <c:v>39751</c:v>
                </c:pt>
                <c:pt idx="873">
                  <c:v>39752</c:v>
                </c:pt>
                <c:pt idx="874">
                  <c:v>39753</c:v>
                </c:pt>
                <c:pt idx="875">
                  <c:v>39754</c:v>
                </c:pt>
                <c:pt idx="876">
                  <c:v>39758</c:v>
                </c:pt>
                <c:pt idx="877">
                  <c:v>39759</c:v>
                </c:pt>
                <c:pt idx="878">
                  <c:v>39760</c:v>
                </c:pt>
                <c:pt idx="879">
                  <c:v>39763</c:v>
                </c:pt>
                <c:pt idx="880">
                  <c:v>39764</c:v>
                </c:pt>
                <c:pt idx="881">
                  <c:v>39765</c:v>
                </c:pt>
                <c:pt idx="882">
                  <c:v>39766</c:v>
                </c:pt>
                <c:pt idx="883">
                  <c:v>39767</c:v>
                </c:pt>
                <c:pt idx="884">
                  <c:v>39770</c:v>
                </c:pt>
                <c:pt idx="885">
                  <c:v>39771</c:v>
                </c:pt>
                <c:pt idx="886">
                  <c:v>39772</c:v>
                </c:pt>
                <c:pt idx="887">
                  <c:v>39773</c:v>
                </c:pt>
                <c:pt idx="888">
                  <c:v>39774</c:v>
                </c:pt>
                <c:pt idx="889">
                  <c:v>39777</c:v>
                </c:pt>
                <c:pt idx="890">
                  <c:v>39778</c:v>
                </c:pt>
                <c:pt idx="891">
                  <c:v>39779</c:v>
                </c:pt>
                <c:pt idx="892">
                  <c:v>39780</c:v>
                </c:pt>
                <c:pt idx="893">
                  <c:v>39781</c:v>
                </c:pt>
                <c:pt idx="894">
                  <c:v>39784</c:v>
                </c:pt>
                <c:pt idx="895">
                  <c:v>39785</c:v>
                </c:pt>
                <c:pt idx="896">
                  <c:v>39786</c:v>
                </c:pt>
                <c:pt idx="897">
                  <c:v>39787</c:v>
                </c:pt>
                <c:pt idx="898">
                  <c:v>39788</c:v>
                </c:pt>
                <c:pt idx="899">
                  <c:v>39791</c:v>
                </c:pt>
                <c:pt idx="900">
                  <c:v>39792</c:v>
                </c:pt>
                <c:pt idx="901">
                  <c:v>39793</c:v>
                </c:pt>
                <c:pt idx="902">
                  <c:v>39794</c:v>
                </c:pt>
                <c:pt idx="903">
                  <c:v>39795</c:v>
                </c:pt>
                <c:pt idx="904">
                  <c:v>39798</c:v>
                </c:pt>
                <c:pt idx="905">
                  <c:v>39799</c:v>
                </c:pt>
                <c:pt idx="906">
                  <c:v>39800</c:v>
                </c:pt>
                <c:pt idx="907">
                  <c:v>39801</c:v>
                </c:pt>
                <c:pt idx="908">
                  <c:v>39802</c:v>
                </c:pt>
                <c:pt idx="909">
                  <c:v>39805</c:v>
                </c:pt>
                <c:pt idx="910">
                  <c:v>39806</c:v>
                </c:pt>
                <c:pt idx="911">
                  <c:v>39807</c:v>
                </c:pt>
                <c:pt idx="912">
                  <c:v>39808</c:v>
                </c:pt>
                <c:pt idx="913">
                  <c:v>39809</c:v>
                </c:pt>
                <c:pt idx="914">
                  <c:v>39812</c:v>
                </c:pt>
                <c:pt idx="915">
                  <c:v>39813</c:v>
                </c:pt>
                <c:pt idx="916">
                  <c:v>39814</c:v>
                </c:pt>
                <c:pt idx="917">
                  <c:v>39825</c:v>
                </c:pt>
                <c:pt idx="918">
                  <c:v>39826</c:v>
                </c:pt>
                <c:pt idx="919">
                  <c:v>39827</c:v>
                </c:pt>
                <c:pt idx="920">
                  <c:v>39828</c:v>
                </c:pt>
                <c:pt idx="921">
                  <c:v>39829</c:v>
                </c:pt>
                <c:pt idx="922">
                  <c:v>39830</c:v>
                </c:pt>
                <c:pt idx="923">
                  <c:v>39833</c:v>
                </c:pt>
                <c:pt idx="924">
                  <c:v>39834</c:v>
                </c:pt>
                <c:pt idx="925">
                  <c:v>39835</c:v>
                </c:pt>
                <c:pt idx="926">
                  <c:v>39836</c:v>
                </c:pt>
                <c:pt idx="927">
                  <c:v>39837</c:v>
                </c:pt>
                <c:pt idx="928">
                  <c:v>39840</c:v>
                </c:pt>
                <c:pt idx="929">
                  <c:v>39841</c:v>
                </c:pt>
                <c:pt idx="930">
                  <c:v>39842</c:v>
                </c:pt>
                <c:pt idx="931">
                  <c:v>39843</c:v>
                </c:pt>
                <c:pt idx="932">
                  <c:v>39844</c:v>
                </c:pt>
                <c:pt idx="933">
                  <c:v>39847</c:v>
                </c:pt>
                <c:pt idx="934">
                  <c:v>39848</c:v>
                </c:pt>
                <c:pt idx="935">
                  <c:v>39849</c:v>
                </c:pt>
                <c:pt idx="936">
                  <c:v>39850</c:v>
                </c:pt>
                <c:pt idx="937">
                  <c:v>39851</c:v>
                </c:pt>
                <c:pt idx="938">
                  <c:v>39854</c:v>
                </c:pt>
                <c:pt idx="939">
                  <c:v>39855</c:v>
                </c:pt>
                <c:pt idx="940">
                  <c:v>39856</c:v>
                </c:pt>
                <c:pt idx="941">
                  <c:v>39857</c:v>
                </c:pt>
                <c:pt idx="942">
                  <c:v>39858</c:v>
                </c:pt>
                <c:pt idx="943">
                  <c:v>39861</c:v>
                </c:pt>
                <c:pt idx="944">
                  <c:v>39862</c:v>
                </c:pt>
                <c:pt idx="945">
                  <c:v>39863</c:v>
                </c:pt>
                <c:pt idx="946">
                  <c:v>39864</c:v>
                </c:pt>
                <c:pt idx="947">
                  <c:v>39865</c:v>
                </c:pt>
                <c:pt idx="948">
                  <c:v>39869</c:v>
                </c:pt>
                <c:pt idx="949">
                  <c:v>39870</c:v>
                </c:pt>
                <c:pt idx="950">
                  <c:v>39871</c:v>
                </c:pt>
                <c:pt idx="951">
                  <c:v>39872</c:v>
                </c:pt>
                <c:pt idx="952">
                  <c:v>39875</c:v>
                </c:pt>
                <c:pt idx="953">
                  <c:v>39876</c:v>
                </c:pt>
                <c:pt idx="954">
                  <c:v>39877</c:v>
                </c:pt>
                <c:pt idx="955">
                  <c:v>39878</c:v>
                </c:pt>
                <c:pt idx="956">
                  <c:v>39879</c:v>
                </c:pt>
                <c:pt idx="957">
                  <c:v>39883</c:v>
                </c:pt>
                <c:pt idx="958">
                  <c:v>39884</c:v>
                </c:pt>
                <c:pt idx="959">
                  <c:v>39885</c:v>
                </c:pt>
                <c:pt idx="960">
                  <c:v>39886</c:v>
                </c:pt>
                <c:pt idx="961">
                  <c:v>39889</c:v>
                </c:pt>
                <c:pt idx="962">
                  <c:v>39890</c:v>
                </c:pt>
                <c:pt idx="963">
                  <c:v>39891</c:v>
                </c:pt>
                <c:pt idx="964">
                  <c:v>39892</c:v>
                </c:pt>
                <c:pt idx="965">
                  <c:v>39893</c:v>
                </c:pt>
                <c:pt idx="966">
                  <c:v>39896</c:v>
                </c:pt>
                <c:pt idx="967">
                  <c:v>39897</c:v>
                </c:pt>
                <c:pt idx="968">
                  <c:v>39898</c:v>
                </c:pt>
                <c:pt idx="969">
                  <c:v>39899</c:v>
                </c:pt>
                <c:pt idx="970">
                  <c:v>39900</c:v>
                </c:pt>
                <c:pt idx="971">
                  <c:v>39903</c:v>
                </c:pt>
                <c:pt idx="972">
                  <c:v>39904</c:v>
                </c:pt>
                <c:pt idx="973">
                  <c:v>39905</c:v>
                </c:pt>
                <c:pt idx="974">
                  <c:v>39906</c:v>
                </c:pt>
                <c:pt idx="975">
                  <c:v>39907</c:v>
                </c:pt>
                <c:pt idx="976">
                  <c:v>39910</c:v>
                </c:pt>
                <c:pt idx="977">
                  <c:v>39911</c:v>
                </c:pt>
                <c:pt idx="978">
                  <c:v>39912</c:v>
                </c:pt>
                <c:pt idx="979">
                  <c:v>39913</c:v>
                </c:pt>
                <c:pt idx="980">
                  <c:v>39914</c:v>
                </c:pt>
                <c:pt idx="981">
                  <c:v>39917</c:v>
                </c:pt>
                <c:pt idx="982">
                  <c:v>39918</c:v>
                </c:pt>
                <c:pt idx="983">
                  <c:v>39919</c:v>
                </c:pt>
                <c:pt idx="984">
                  <c:v>39920</c:v>
                </c:pt>
                <c:pt idx="985">
                  <c:v>39921</c:v>
                </c:pt>
                <c:pt idx="986">
                  <c:v>39924</c:v>
                </c:pt>
                <c:pt idx="987">
                  <c:v>39925</c:v>
                </c:pt>
                <c:pt idx="988">
                  <c:v>39926</c:v>
                </c:pt>
                <c:pt idx="989">
                  <c:v>39927</c:v>
                </c:pt>
                <c:pt idx="990">
                  <c:v>39928</c:v>
                </c:pt>
                <c:pt idx="991">
                  <c:v>39931</c:v>
                </c:pt>
                <c:pt idx="992">
                  <c:v>39932</c:v>
                </c:pt>
                <c:pt idx="993">
                  <c:v>39933</c:v>
                </c:pt>
                <c:pt idx="994">
                  <c:v>39934</c:v>
                </c:pt>
                <c:pt idx="995">
                  <c:v>39938</c:v>
                </c:pt>
                <c:pt idx="996">
                  <c:v>39939</c:v>
                </c:pt>
                <c:pt idx="997">
                  <c:v>39940</c:v>
                </c:pt>
                <c:pt idx="998">
                  <c:v>39941</c:v>
                </c:pt>
                <c:pt idx="999">
                  <c:v>39942</c:v>
                </c:pt>
                <c:pt idx="1000">
                  <c:v>39946</c:v>
                </c:pt>
                <c:pt idx="1001">
                  <c:v>39947</c:v>
                </c:pt>
                <c:pt idx="1002">
                  <c:v>39948</c:v>
                </c:pt>
                <c:pt idx="1003">
                  <c:v>39949</c:v>
                </c:pt>
                <c:pt idx="1004">
                  <c:v>39952</c:v>
                </c:pt>
                <c:pt idx="1005">
                  <c:v>39953</c:v>
                </c:pt>
                <c:pt idx="1006">
                  <c:v>39954</c:v>
                </c:pt>
                <c:pt idx="1007">
                  <c:v>39955</c:v>
                </c:pt>
                <c:pt idx="1008">
                  <c:v>39956</c:v>
                </c:pt>
                <c:pt idx="1009">
                  <c:v>39959</c:v>
                </c:pt>
                <c:pt idx="1010">
                  <c:v>39960</c:v>
                </c:pt>
                <c:pt idx="1011">
                  <c:v>39961</c:v>
                </c:pt>
                <c:pt idx="1012">
                  <c:v>39962</c:v>
                </c:pt>
                <c:pt idx="1013">
                  <c:v>39963</c:v>
                </c:pt>
                <c:pt idx="1014">
                  <c:v>39966</c:v>
                </c:pt>
                <c:pt idx="1015">
                  <c:v>39967</c:v>
                </c:pt>
                <c:pt idx="1016">
                  <c:v>39968</c:v>
                </c:pt>
                <c:pt idx="1017">
                  <c:v>39969</c:v>
                </c:pt>
                <c:pt idx="1018">
                  <c:v>39970</c:v>
                </c:pt>
                <c:pt idx="1019">
                  <c:v>39973</c:v>
                </c:pt>
                <c:pt idx="1020">
                  <c:v>39974</c:v>
                </c:pt>
                <c:pt idx="1021">
                  <c:v>39975</c:v>
                </c:pt>
                <c:pt idx="1022">
                  <c:v>39976</c:v>
                </c:pt>
                <c:pt idx="1023">
                  <c:v>39980</c:v>
                </c:pt>
                <c:pt idx="1024">
                  <c:v>39981</c:v>
                </c:pt>
                <c:pt idx="1025">
                  <c:v>39982</c:v>
                </c:pt>
                <c:pt idx="1026">
                  <c:v>39983</c:v>
                </c:pt>
                <c:pt idx="1027">
                  <c:v>39984</c:v>
                </c:pt>
                <c:pt idx="1028">
                  <c:v>39987</c:v>
                </c:pt>
                <c:pt idx="1029">
                  <c:v>39988</c:v>
                </c:pt>
                <c:pt idx="1030">
                  <c:v>39989</c:v>
                </c:pt>
                <c:pt idx="1031">
                  <c:v>39990</c:v>
                </c:pt>
                <c:pt idx="1032">
                  <c:v>39991</c:v>
                </c:pt>
                <c:pt idx="1033">
                  <c:v>39994</c:v>
                </c:pt>
                <c:pt idx="1034">
                  <c:v>39995</c:v>
                </c:pt>
                <c:pt idx="1035">
                  <c:v>39996</c:v>
                </c:pt>
                <c:pt idx="1036">
                  <c:v>39997</c:v>
                </c:pt>
                <c:pt idx="1037">
                  <c:v>39998</c:v>
                </c:pt>
                <c:pt idx="1038">
                  <c:v>40001</c:v>
                </c:pt>
                <c:pt idx="1039">
                  <c:v>40002</c:v>
                </c:pt>
                <c:pt idx="1040">
                  <c:v>40003</c:v>
                </c:pt>
                <c:pt idx="1041">
                  <c:v>40004</c:v>
                </c:pt>
                <c:pt idx="1042">
                  <c:v>40005</c:v>
                </c:pt>
                <c:pt idx="1043">
                  <c:v>40008</c:v>
                </c:pt>
                <c:pt idx="1044">
                  <c:v>40009</c:v>
                </c:pt>
                <c:pt idx="1045">
                  <c:v>40010</c:v>
                </c:pt>
                <c:pt idx="1046">
                  <c:v>40011</c:v>
                </c:pt>
                <c:pt idx="1047">
                  <c:v>40012</c:v>
                </c:pt>
                <c:pt idx="1048">
                  <c:v>40015</c:v>
                </c:pt>
                <c:pt idx="1049">
                  <c:v>40016</c:v>
                </c:pt>
                <c:pt idx="1050">
                  <c:v>40017</c:v>
                </c:pt>
                <c:pt idx="1051">
                  <c:v>40018</c:v>
                </c:pt>
                <c:pt idx="1052">
                  <c:v>40019</c:v>
                </c:pt>
                <c:pt idx="1053">
                  <c:v>40022</c:v>
                </c:pt>
                <c:pt idx="1054">
                  <c:v>40023</c:v>
                </c:pt>
                <c:pt idx="1055">
                  <c:v>40024</c:v>
                </c:pt>
                <c:pt idx="1056">
                  <c:v>40025</c:v>
                </c:pt>
                <c:pt idx="1057">
                  <c:v>40026</c:v>
                </c:pt>
                <c:pt idx="1058">
                  <c:v>40029</c:v>
                </c:pt>
                <c:pt idx="1059">
                  <c:v>40030</c:v>
                </c:pt>
                <c:pt idx="1060">
                  <c:v>40031</c:v>
                </c:pt>
                <c:pt idx="1061">
                  <c:v>40032</c:v>
                </c:pt>
                <c:pt idx="1062">
                  <c:v>40033</c:v>
                </c:pt>
                <c:pt idx="1063">
                  <c:v>40036</c:v>
                </c:pt>
                <c:pt idx="1064">
                  <c:v>40037</c:v>
                </c:pt>
                <c:pt idx="1065">
                  <c:v>40038</c:v>
                </c:pt>
                <c:pt idx="1066">
                  <c:v>40039</c:v>
                </c:pt>
                <c:pt idx="1067">
                  <c:v>40040</c:v>
                </c:pt>
                <c:pt idx="1068">
                  <c:v>40043</c:v>
                </c:pt>
                <c:pt idx="1069">
                  <c:v>40044</c:v>
                </c:pt>
                <c:pt idx="1070">
                  <c:v>40045</c:v>
                </c:pt>
                <c:pt idx="1071">
                  <c:v>40046</c:v>
                </c:pt>
                <c:pt idx="1072">
                  <c:v>40047</c:v>
                </c:pt>
                <c:pt idx="1073">
                  <c:v>40050</c:v>
                </c:pt>
                <c:pt idx="1074">
                  <c:v>40051</c:v>
                </c:pt>
                <c:pt idx="1075">
                  <c:v>40052</c:v>
                </c:pt>
                <c:pt idx="1076">
                  <c:v>40053</c:v>
                </c:pt>
                <c:pt idx="1077">
                  <c:v>40054</c:v>
                </c:pt>
                <c:pt idx="1078">
                  <c:v>40057</c:v>
                </c:pt>
                <c:pt idx="1079">
                  <c:v>40058</c:v>
                </c:pt>
                <c:pt idx="1080">
                  <c:v>40059</c:v>
                </c:pt>
                <c:pt idx="1081">
                  <c:v>40060</c:v>
                </c:pt>
                <c:pt idx="1082">
                  <c:v>40061</c:v>
                </c:pt>
                <c:pt idx="1083">
                  <c:v>40064</c:v>
                </c:pt>
                <c:pt idx="1084">
                  <c:v>40065</c:v>
                </c:pt>
                <c:pt idx="1085">
                  <c:v>40066</c:v>
                </c:pt>
                <c:pt idx="1086">
                  <c:v>40067</c:v>
                </c:pt>
                <c:pt idx="1087">
                  <c:v>40068</c:v>
                </c:pt>
                <c:pt idx="1088">
                  <c:v>40071</c:v>
                </c:pt>
                <c:pt idx="1089">
                  <c:v>40072</c:v>
                </c:pt>
                <c:pt idx="1090">
                  <c:v>40073</c:v>
                </c:pt>
                <c:pt idx="1091">
                  <c:v>40074</c:v>
                </c:pt>
                <c:pt idx="1092">
                  <c:v>40075</c:v>
                </c:pt>
                <c:pt idx="1093">
                  <c:v>40078</c:v>
                </c:pt>
                <c:pt idx="1094">
                  <c:v>40079</c:v>
                </c:pt>
                <c:pt idx="1095">
                  <c:v>40080</c:v>
                </c:pt>
                <c:pt idx="1096">
                  <c:v>40081</c:v>
                </c:pt>
                <c:pt idx="1097">
                  <c:v>40082</c:v>
                </c:pt>
                <c:pt idx="1098">
                  <c:v>40085</c:v>
                </c:pt>
                <c:pt idx="1099">
                  <c:v>40086</c:v>
                </c:pt>
                <c:pt idx="1100">
                  <c:v>40087</c:v>
                </c:pt>
                <c:pt idx="1101">
                  <c:v>40088</c:v>
                </c:pt>
                <c:pt idx="1102">
                  <c:v>40089</c:v>
                </c:pt>
                <c:pt idx="1103">
                  <c:v>40092</c:v>
                </c:pt>
                <c:pt idx="1104">
                  <c:v>40093</c:v>
                </c:pt>
                <c:pt idx="1105">
                  <c:v>40094</c:v>
                </c:pt>
                <c:pt idx="1106">
                  <c:v>40095</c:v>
                </c:pt>
                <c:pt idx="1107">
                  <c:v>40096</c:v>
                </c:pt>
                <c:pt idx="1108">
                  <c:v>40099</c:v>
                </c:pt>
                <c:pt idx="1109">
                  <c:v>40100</c:v>
                </c:pt>
                <c:pt idx="1110">
                  <c:v>40101</c:v>
                </c:pt>
                <c:pt idx="1111">
                  <c:v>40102</c:v>
                </c:pt>
                <c:pt idx="1112">
                  <c:v>40103</c:v>
                </c:pt>
                <c:pt idx="1113">
                  <c:v>40106</c:v>
                </c:pt>
                <c:pt idx="1114">
                  <c:v>40107</c:v>
                </c:pt>
                <c:pt idx="1115">
                  <c:v>40108</c:v>
                </c:pt>
                <c:pt idx="1116">
                  <c:v>40109</c:v>
                </c:pt>
                <c:pt idx="1117">
                  <c:v>40110</c:v>
                </c:pt>
                <c:pt idx="1118">
                  <c:v>40113</c:v>
                </c:pt>
                <c:pt idx="1119">
                  <c:v>40114</c:v>
                </c:pt>
                <c:pt idx="1120">
                  <c:v>40115</c:v>
                </c:pt>
                <c:pt idx="1121">
                  <c:v>40116</c:v>
                </c:pt>
                <c:pt idx="1122">
                  <c:v>40117</c:v>
                </c:pt>
                <c:pt idx="1123">
                  <c:v>40120</c:v>
                </c:pt>
                <c:pt idx="1124">
                  <c:v>40121</c:v>
                </c:pt>
                <c:pt idx="1125">
                  <c:v>40123</c:v>
                </c:pt>
                <c:pt idx="1126">
                  <c:v>40124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40134</c:v>
                </c:pt>
                <c:pt idx="1133">
                  <c:v>40135</c:v>
                </c:pt>
                <c:pt idx="1134">
                  <c:v>40136</c:v>
                </c:pt>
                <c:pt idx="1135">
                  <c:v>40137</c:v>
                </c:pt>
                <c:pt idx="1136">
                  <c:v>40138</c:v>
                </c:pt>
                <c:pt idx="1137">
                  <c:v>40141</c:v>
                </c:pt>
                <c:pt idx="1138">
                  <c:v>40142</c:v>
                </c:pt>
                <c:pt idx="1139">
                  <c:v>40143</c:v>
                </c:pt>
                <c:pt idx="1140">
                  <c:v>40144</c:v>
                </c:pt>
                <c:pt idx="1141">
                  <c:v>40145</c:v>
                </c:pt>
                <c:pt idx="1142">
                  <c:v>40148</c:v>
                </c:pt>
                <c:pt idx="1143">
                  <c:v>40149</c:v>
                </c:pt>
                <c:pt idx="1144">
                  <c:v>40150</c:v>
                </c:pt>
                <c:pt idx="1145">
                  <c:v>40151</c:v>
                </c:pt>
                <c:pt idx="1146">
                  <c:v>40152</c:v>
                </c:pt>
                <c:pt idx="1147">
                  <c:v>40155</c:v>
                </c:pt>
                <c:pt idx="1148">
                  <c:v>40156</c:v>
                </c:pt>
                <c:pt idx="1149">
                  <c:v>40157</c:v>
                </c:pt>
                <c:pt idx="1150">
                  <c:v>40158</c:v>
                </c:pt>
                <c:pt idx="1151">
                  <c:v>40159</c:v>
                </c:pt>
                <c:pt idx="1152">
                  <c:v>40162</c:v>
                </c:pt>
                <c:pt idx="1153">
                  <c:v>40163</c:v>
                </c:pt>
                <c:pt idx="1154">
                  <c:v>40164</c:v>
                </c:pt>
                <c:pt idx="1155">
                  <c:v>40165</c:v>
                </c:pt>
                <c:pt idx="1156">
                  <c:v>40166</c:v>
                </c:pt>
                <c:pt idx="1157">
                  <c:v>40169</c:v>
                </c:pt>
                <c:pt idx="1158">
                  <c:v>40170</c:v>
                </c:pt>
                <c:pt idx="1159">
                  <c:v>40171</c:v>
                </c:pt>
                <c:pt idx="1160">
                  <c:v>40172</c:v>
                </c:pt>
                <c:pt idx="1161">
                  <c:v>40173</c:v>
                </c:pt>
                <c:pt idx="1162">
                  <c:v>40176</c:v>
                </c:pt>
                <c:pt idx="1163">
                  <c:v>40177</c:v>
                </c:pt>
                <c:pt idx="1164">
                  <c:v>40178</c:v>
                </c:pt>
                <c:pt idx="1165">
                  <c:v>40179</c:v>
                </c:pt>
                <c:pt idx="1166">
                  <c:v>40190</c:v>
                </c:pt>
                <c:pt idx="1167">
                  <c:v>40191</c:v>
                </c:pt>
                <c:pt idx="1168">
                  <c:v>40192</c:v>
                </c:pt>
                <c:pt idx="1169">
                  <c:v>40193</c:v>
                </c:pt>
                <c:pt idx="1170">
                  <c:v>40194</c:v>
                </c:pt>
                <c:pt idx="1171">
                  <c:v>40197</c:v>
                </c:pt>
                <c:pt idx="1172">
                  <c:v>40198</c:v>
                </c:pt>
                <c:pt idx="1173">
                  <c:v>40199</c:v>
                </c:pt>
                <c:pt idx="1174">
                  <c:v>40200</c:v>
                </c:pt>
                <c:pt idx="1175">
                  <c:v>40201</c:v>
                </c:pt>
                <c:pt idx="1176">
                  <c:v>40204</c:v>
                </c:pt>
                <c:pt idx="1177">
                  <c:v>40205</c:v>
                </c:pt>
                <c:pt idx="1178">
                  <c:v>40206</c:v>
                </c:pt>
                <c:pt idx="1179">
                  <c:v>40207</c:v>
                </c:pt>
                <c:pt idx="1180">
                  <c:v>40208</c:v>
                </c:pt>
                <c:pt idx="1181">
                  <c:v>40211</c:v>
                </c:pt>
                <c:pt idx="1182">
                  <c:v>40212</c:v>
                </c:pt>
                <c:pt idx="1183">
                  <c:v>40213</c:v>
                </c:pt>
                <c:pt idx="1184">
                  <c:v>40214</c:v>
                </c:pt>
                <c:pt idx="1185">
                  <c:v>40215</c:v>
                </c:pt>
                <c:pt idx="1186">
                  <c:v>40218</c:v>
                </c:pt>
                <c:pt idx="1187">
                  <c:v>40219</c:v>
                </c:pt>
                <c:pt idx="1188">
                  <c:v>40220</c:v>
                </c:pt>
                <c:pt idx="1189">
                  <c:v>40221</c:v>
                </c:pt>
                <c:pt idx="1190">
                  <c:v>40222</c:v>
                </c:pt>
                <c:pt idx="1191">
                  <c:v>40225</c:v>
                </c:pt>
                <c:pt idx="1192">
                  <c:v>40226</c:v>
                </c:pt>
                <c:pt idx="1193">
                  <c:v>40227</c:v>
                </c:pt>
                <c:pt idx="1194">
                  <c:v>40228</c:v>
                </c:pt>
                <c:pt idx="1195">
                  <c:v>40229</c:v>
                </c:pt>
                <c:pt idx="1196">
                  <c:v>40234</c:v>
                </c:pt>
                <c:pt idx="1197">
                  <c:v>40235</c:v>
                </c:pt>
                <c:pt idx="1198">
                  <c:v>40236</c:v>
                </c:pt>
                <c:pt idx="1199">
                  <c:v>40237</c:v>
                </c:pt>
                <c:pt idx="1200">
                  <c:v>40239</c:v>
                </c:pt>
                <c:pt idx="1201">
                  <c:v>40240</c:v>
                </c:pt>
                <c:pt idx="1202">
                  <c:v>40241</c:v>
                </c:pt>
                <c:pt idx="1203">
                  <c:v>40242</c:v>
                </c:pt>
                <c:pt idx="1204">
                  <c:v>40243</c:v>
                </c:pt>
                <c:pt idx="1205">
                  <c:v>40247</c:v>
                </c:pt>
                <c:pt idx="1206">
                  <c:v>40248</c:v>
                </c:pt>
                <c:pt idx="1207">
                  <c:v>40249</c:v>
                </c:pt>
                <c:pt idx="1208">
                  <c:v>40250</c:v>
                </c:pt>
                <c:pt idx="1209">
                  <c:v>40253</c:v>
                </c:pt>
                <c:pt idx="1210">
                  <c:v>40254</c:v>
                </c:pt>
                <c:pt idx="1211">
                  <c:v>40255</c:v>
                </c:pt>
                <c:pt idx="1212">
                  <c:v>40256</c:v>
                </c:pt>
                <c:pt idx="1213">
                  <c:v>40257</c:v>
                </c:pt>
                <c:pt idx="1214">
                  <c:v>40260</c:v>
                </c:pt>
                <c:pt idx="1215">
                  <c:v>40261</c:v>
                </c:pt>
                <c:pt idx="1216">
                  <c:v>40262</c:v>
                </c:pt>
                <c:pt idx="1217">
                  <c:v>40263</c:v>
                </c:pt>
                <c:pt idx="1218">
                  <c:v>40264</c:v>
                </c:pt>
                <c:pt idx="1219">
                  <c:v>40267</c:v>
                </c:pt>
                <c:pt idx="1220">
                  <c:v>40268</c:v>
                </c:pt>
                <c:pt idx="1221">
                  <c:v>40269</c:v>
                </c:pt>
                <c:pt idx="1222">
                  <c:v>40270</c:v>
                </c:pt>
                <c:pt idx="1223">
                  <c:v>40271</c:v>
                </c:pt>
                <c:pt idx="1224">
                  <c:v>40274</c:v>
                </c:pt>
                <c:pt idx="1225">
                  <c:v>40275</c:v>
                </c:pt>
                <c:pt idx="1226">
                  <c:v>40276</c:v>
                </c:pt>
                <c:pt idx="1227">
                  <c:v>40277</c:v>
                </c:pt>
                <c:pt idx="1228">
                  <c:v>40278</c:v>
                </c:pt>
                <c:pt idx="1229">
                  <c:v>40281</c:v>
                </c:pt>
                <c:pt idx="1230">
                  <c:v>40282</c:v>
                </c:pt>
                <c:pt idx="1231">
                  <c:v>40283</c:v>
                </c:pt>
                <c:pt idx="1232">
                  <c:v>40284</c:v>
                </c:pt>
                <c:pt idx="1233">
                  <c:v>40285</c:v>
                </c:pt>
                <c:pt idx="1234">
                  <c:v>40288</c:v>
                </c:pt>
                <c:pt idx="1235">
                  <c:v>40289</c:v>
                </c:pt>
                <c:pt idx="1236">
                  <c:v>40290</c:v>
                </c:pt>
                <c:pt idx="1237">
                  <c:v>40291</c:v>
                </c:pt>
                <c:pt idx="1238">
                  <c:v>40292</c:v>
                </c:pt>
                <c:pt idx="1239">
                  <c:v>40295</c:v>
                </c:pt>
                <c:pt idx="1240">
                  <c:v>40296</c:v>
                </c:pt>
                <c:pt idx="1241">
                  <c:v>40297</c:v>
                </c:pt>
                <c:pt idx="1242">
                  <c:v>40298</c:v>
                </c:pt>
                <c:pt idx="1243">
                  <c:v>40299</c:v>
                </c:pt>
                <c:pt idx="1244">
                  <c:v>40303</c:v>
                </c:pt>
                <c:pt idx="1245">
                  <c:v>40304</c:v>
                </c:pt>
                <c:pt idx="1246">
                  <c:v>40305</c:v>
                </c:pt>
                <c:pt idx="1247">
                  <c:v>40306</c:v>
                </c:pt>
                <c:pt idx="1248">
                  <c:v>40310</c:v>
                </c:pt>
                <c:pt idx="1249">
                  <c:v>40311</c:v>
                </c:pt>
                <c:pt idx="1250">
                  <c:v>40312</c:v>
                </c:pt>
                <c:pt idx="1251">
                  <c:v>40313</c:v>
                </c:pt>
                <c:pt idx="1252">
                  <c:v>40316</c:v>
                </c:pt>
                <c:pt idx="1253">
                  <c:v>40317</c:v>
                </c:pt>
                <c:pt idx="1254">
                  <c:v>40318</c:v>
                </c:pt>
                <c:pt idx="1255">
                  <c:v>40319</c:v>
                </c:pt>
                <c:pt idx="1256">
                  <c:v>40320</c:v>
                </c:pt>
                <c:pt idx="1257">
                  <c:v>40323</c:v>
                </c:pt>
                <c:pt idx="1258">
                  <c:v>40324</c:v>
                </c:pt>
                <c:pt idx="1259">
                  <c:v>40325</c:v>
                </c:pt>
                <c:pt idx="1260">
                  <c:v>40326</c:v>
                </c:pt>
                <c:pt idx="1261">
                  <c:v>40327</c:v>
                </c:pt>
                <c:pt idx="1262">
                  <c:v>40330</c:v>
                </c:pt>
                <c:pt idx="1263">
                  <c:v>40331</c:v>
                </c:pt>
                <c:pt idx="1264">
                  <c:v>40332</c:v>
                </c:pt>
                <c:pt idx="1265">
                  <c:v>40333</c:v>
                </c:pt>
                <c:pt idx="1266">
                  <c:v>40334</c:v>
                </c:pt>
                <c:pt idx="1267">
                  <c:v>40337</c:v>
                </c:pt>
                <c:pt idx="1268">
                  <c:v>40338</c:v>
                </c:pt>
                <c:pt idx="1269">
                  <c:v>40339</c:v>
                </c:pt>
                <c:pt idx="1270">
                  <c:v>40340</c:v>
                </c:pt>
                <c:pt idx="1271">
                  <c:v>40341</c:v>
                </c:pt>
                <c:pt idx="1272">
                  <c:v>40345</c:v>
                </c:pt>
                <c:pt idx="1273">
                  <c:v>40346</c:v>
                </c:pt>
                <c:pt idx="1274">
                  <c:v>40347</c:v>
                </c:pt>
                <c:pt idx="1275">
                  <c:v>40348</c:v>
                </c:pt>
                <c:pt idx="1276">
                  <c:v>40351</c:v>
                </c:pt>
                <c:pt idx="1277">
                  <c:v>40352</c:v>
                </c:pt>
                <c:pt idx="1278">
                  <c:v>40353</c:v>
                </c:pt>
                <c:pt idx="1279">
                  <c:v>40354</c:v>
                </c:pt>
                <c:pt idx="1280">
                  <c:v>40355</c:v>
                </c:pt>
                <c:pt idx="1281">
                  <c:v>40358</c:v>
                </c:pt>
                <c:pt idx="1282">
                  <c:v>40359</c:v>
                </c:pt>
                <c:pt idx="1283">
                  <c:v>40360</c:v>
                </c:pt>
                <c:pt idx="1284">
                  <c:v>40361</c:v>
                </c:pt>
                <c:pt idx="1285">
                  <c:v>40362</c:v>
                </c:pt>
                <c:pt idx="1286">
                  <c:v>40365</c:v>
                </c:pt>
                <c:pt idx="1287">
                  <c:v>40366</c:v>
                </c:pt>
                <c:pt idx="1288">
                  <c:v>40367</c:v>
                </c:pt>
                <c:pt idx="1289">
                  <c:v>40368</c:v>
                </c:pt>
                <c:pt idx="1290">
                  <c:v>40369</c:v>
                </c:pt>
                <c:pt idx="1291">
                  <c:v>40372</c:v>
                </c:pt>
                <c:pt idx="1292">
                  <c:v>40373</c:v>
                </c:pt>
                <c:pt idx="1293">
                  <c:v>40374</c:v>
                </c:pt>
                <c:pt idx="1294">
                  <c:v>40375</c:v>
                </c:pt>
                <c:pt idx="1295">
                  <c:v>40376</c:v>
                </c:pt>
                <c:pt idx="1296">
                  <c:v>40379</c:v>
                </c:pt>
                <c:pt idx="1297">
                  <c:v>40380</c:v>
                </c:pt>
                <c:pt idx="1298">
                  <c:v>40381</c:v>
                </c:pt>
                <c:pt idx="1299">
                  <c:v>40382</c:v>
                </c:pt>
                <c:pt idx="1300">
                  <c:v>40383</c:v>
                </c:pt>
                <c:pt idx="1301">
                  <c:v>40386</c:v>
                </c:pt>
                <c:pt idx="1302">
                  <c:v>40387</c:v>
                </c:pt>
                <c:pt idx="1303">
                  <c:v>40388</c:v>
                </c:pt>
                <c:pt idx="1304">
                  <c:v>40389</c:v>
                </c:pt>
                <c:pt idx="1305">
                  <c:v>40390</c:v>
                </c:pt>
                <c:pt idx="1306">
                  <c:v>40393</c:v>
                </c:pt>
                <c:pt idx="1307">
                  <c:v>40394</c:v>
                </c:pt>
                <c:pt idx="1308">
                  <c:v>40395</c:v>
                </c:pt>
                <c:pt idx="1309">
                  <c:v>40396</c:v>
                </c:pt>
                <c:pt idx="1310">
                  <c:v>40397</c:v>
                </c:pt>
                <c:pt idx="1311">
                  <c:v>40400</c:v>
                </c:pt>
                <c:pt idx="1312">
                  <c:v>40401</c:v>
                </c:pt>
                <c:pt idx="1313">
                  <c:v>40402</c:v>
                </c:pt>
                <c:pt idx="1314">
                  <c:v>40403</c:v>
                </c:pt>
                <c:pt idx="1315">
                  <c:v>40404</c:v>
                </c:pt>
                <c:pt idx="1316">
                  <c:v>40407</c:v>
                </c:pt>
                <c:pt idx="1317">
                  <c:v>40408</c:v>
                </c:pt>
                <c:pt idx="1318">
                  <c:v>40409</c:v>
                </c:pt>
                <c:pt idx="1319">
                  <c:v>40410</c:v>
                </c:pt>
                <c:pt idx="1320">
                  <c:v>40411</c:v>
                </c:pt>
                <c:pt idx="1321">
                  <c:v>40414</c:v>
                </c:pt>
                <c:pt idx="1322">
                  <c:v>40415</c:v>
                </c:pt>
                <c:pt idx="1323">
                  <c:v>40416</c:v>
                </c:pt>
                <c:pt idx="1324">
                  <c:v>40417</c:v>
                </c:pt>
                <c:pt idx="1325">
                  <c:v>40418</c:v>
                </c:pt>
                <c:pt idx="1326">
                  <c:v>40421</c:v>
                </c:pt>
                <c:pt idx="1327">
                  <c:v>40422</c:v>
                </c:pt>
                <c:pt idx="1328">
                  <c:v>40423</c:v>
                </c:pt>
                <c:pt idx="1329">
                  <c:v>40424</c:v>
                </c:pt>
                <c:pt idx="1330">
                  <c:v>40425</c:v>
                </c:pt>
                <c:pt idx="1331">
                  <c:v>40428</c:v>
                </c:pt>
                <c:pt idx="1332">
                  <c:v>40429</c:v>
                </c:pt>
                <c:pt idx="1333">
                  <c:v>40430</c:v>
                </c:pt>
                <c:pt idx="1334">
                  <c:v>40431</c:v>
                </c:pt>
                <c:pt idx="1335">
                  <c:v>40432</c:v>
                </c:pt>
                <c:pt idx="1336">
                  <c:v>40435</c:v>
                </c:pt>
                <c:pt idx="1337">
                  <c:v>40436</c:v>
                </c:pt>
                <c:pt idx="1338">
                  <c:v>40437</c:v>
                </c:pt>
                <c:pt idx="1339">
                  <c:v>40438</c:v>
                </c:pt>
                <c:pt idx="1340">
                  <c:v>40439</c:v>
                </c:pt>
                <c:pt idx="1341">
                  <c:v>40442</c:v>
                </c:pt>
                <c:pt idx="1342">
                  <c:v>40443</c:v>
                </c:pt>
                <c:pt idx="1343">
                  <c:v>40444</c:v>
                </c:pt>
                <c:pt idx="1344">
                  <c:v>40445</c:v>
                </c:pt>
                <c:pt idx="1345">
                  <c:v>40446</c:v>
                </c:pt>
                <c:pt idx="1346">
                  <c:v>40449</c:v>
                </c:pt>
                <c:pt idx="1347">
                  <c:v>40450</c:v>
                </c:pt>
                <c:pt idx="1348">
                  <c:v>40451</c:v>
                </c:pt>
                <c:pt idx="1349">
                  <c:v>40452</c:v>
                </c:pt>
                <c:pt idx="1350">
                  <c:v>40453</c:v>
                </c:pt>
                <c:pt idx="1351">
                  <c:v>40456</c:v>
                </c:pt>
                <c:pt idx="1352">
                  <c:v>40457</c:v>
                </c:pt>
                <c:pt idx="1353">
                  <c:v>40458</c:v>
                </c:pt>
                <c:pt idx="1354">
                  <c:v>40459</c:v>
                </c:pt>
                <c:pt idx="1355">
                  <c:v>40460</c:v>
                </c:pt>
                <c:pt idx="1356">
                  <c:v>40463</c:v>
                </c:pt>
                <c:pt idx="1357">
                  <c:v>40464</c:v>
                </c:pt>
                <c:pt idx="1358">
                  <c:v>40465</c:v>
                </c:pt>
                <c:pt idx="1359">
                  <c:v>40466</c:v>
                </c:pt>
                <c:pt idx="1360">
                  <c:v>40467</c:v>
                </c:pt>
                <c:pt idx="1361">
                  <c:v>40470</c:v>
                </c:pt>
                <c:pt idx="1362">
                  <c:v>40471</c:v>
                </c:pt>
                <c:pt idx="1363">
                  <c:v>40472</c:v>
                </c:pt>
                <c:pt idx="1364">
                  <c:v>40473</c:v>
                </c:pt>
                <c:pt idx="1365">
                  <c:v>40474</c:v>
                </c:pt>
                <c:pt idx="1366">
                  <c:v>40477</c:v>
                </c:pt>
                <c:pt idx="1367">
                  <c:v>40478</c:v>
                </c:pt>
                <c:pt idx="1368">
                  <c:v>40479</c:v>
                </c:pt>
                <c:pt idx="1369">
                  <c:v>40480</c:v>
                </c:pt>
                <c:pt idx="1370">
                  <c:v>40481</c:v>
                </c:pt>
                <c:pt idx="1371">
                  <c:v>40484</c:v>
                </c:pt>
                <c:pt idx="1372">
                  <c:v>40485</c:v>
                </c:pt>
                <c:pt idx="1373">
                  <c:v>40486</c:v>
                </c:pt>
                <c:pt idx="1374">
                  <c:v>40491</c:v>
                </c:pt>
                <c:pt idx="1375">
                  <c:v>40492</c:v>
                </c:pt>
                <c:pt idx="1376">
                  <c:v>40493</c:v>
                </c:pt>
                <c:pt idx="1377">
                  <c:v>40494</c:v>
                </c:pt>
                <c:pt idx="1378">
                  <c:v>40495</c:v>
                </c:pt>
                <c:pt idx="1379">
                  <c:v>40496</c:v>
                </c:pt>
                <c:pt idx="1380">
                  <c:v>40498</c:v>
                </c:pt>
                <c:pt idx="1381">
                  <c:v>40499</c:v>
                </c:pt>
                <c:pt idx="1382">
                  <c:v>40500</c:v>
                </c:pt>
                <c:pt idx="1383">
                  <c:v>40501</c:v>
                </c:pt>
                <c:pt idx="1384">
                  <c:v>40502</c:v>
                </c:pt>
                <c:pt idx="1385">
                  <c:v>40505</c:v>
                </c:pt>
                <c:pt idx="1386">
                  <c:v>40506</c:v>
                </c:pt>
                <c:pt idx="1387">
                  <c:v>40507</c:v>
                </c:pt>
                <c:pt idx="1388">
                  <c:v>40508</c:v>
                </c:pt>
                <c:pt idx="1389">
                  <c:v>40509</c:v>
                </c:pt>
                <c:pt idx="1390">
                  <c:v>40512</c:v>
                </c:pt>
                <c:pt idx="1391">
                  <c:v>40513</c:v>
                </c:pt>
                <c:pt idx="1392">
                  <c:v>40514</c:v>
                </c:pt>
                <c:pt idx="1393">
                  <c:v>40515</c:v>
                </c:pt>
                <c:pt idx="1394">
                  <c:v>40516</c:v>
                </c:pt>
                <c:pt idx="1395">
                  <c:v>40519</c:v>
                </c:pt>
                <c:pt idx="1396">
                  <c:v>40520</c:v>
                </c:pt>
                <c:pt idx="1397">
                  <c:v>40521</c:v>
                </c:pt>
                <c:pt idx="1398">
                  <c:v>40522</c:v>
                </c:pt>
                <c:pt idx="1399">
                  <c:v>40523</c:v>
                </c:pt>
                <c:pt idx="1400">
                  <c:v>40526</c:v>
                </c:pt>
                <c:pt idx="1401">
                  <c:v>40527</c:v>
                </c:pt>
                <c:pt idx="1402">
                  <c:v>40528</c:v>
                </c:pt>
                <c:pt idx="1403">
                  <c:v>40529</c:v>
                </c:pt>
                <c:pt idx="1404">
                  <c:v>40530</c:v>
                </c:pt>
                <c:pt idx="1405">
                  <c:v>40533</c:v>
                </c:pt>
                <c:pt idx="1406">
                  <c:v>40534</c:v>
                </c:pt>
                <c:pt idx="1407">
                  <c:v>40535</c:v>
                </c:pt>
                <c:pt idx="1408">
                  <c:v>40536</c:v>
                </c:pt>
                <c:pt idx="1409">
                  <c:v>40537</c:v>
                </c:pt>
                <c:pt idx="1410">
                  <c:v>40540</c:v>
                </c:pt>
                <c:pt idx="1411">
                  <c:v>40541</c:v>
                </c:pt>
                <c:pt idx="1412">
                  <c:v>40542</c:v>
                </c:pt>
                <c:pt idx="1413">
                  <c:v>40543</c:v>
                </c:pt>
                <c:pt idx="1414">
                  <c:v>40544</c:v>
                </c:pt>
                <c:pt idx="1415">
                  <c:v>40555</c:v>
                </c:pt>
                <c:pt idx="1416">
                  <c:v>40556</c:v>
                </c:pt>
                <c:pt idx="1417">
                  <c:v>40557</c:v>
                </c:pt>
                <c:pt idx="1418">
                  <c:v>40558</c:v>
                </c:pt>
                <c:pt idx="1419">
                  <c:v>40561</c:v>
                </c:pt>
                <c:pt idx="1420">
                  <c:v>40562</c:v>
                </c:pt>
                <c:pt idx="1421">
                  <c:v>40563</c:v>
                </c:pt>
                <c:pt idx="1422">
                  <c:v>40564</c:v>
                </c:pt>
                <c:pt idx="1423">
                  <c:v>40565</c:v>
                </c:pt>
                <c:pt idx="1424">
                  <c:v>40568</c:v>
                </c:pt>
                <c:pt idx="1425">
                  <c:v>40569</c:v>
                </c:pt>
                <c:pt idx="1426">
                  <c:v>40570</c:v>
                </c:pt>
                <c:pt idx="1427">
                  <c:v>40571</c:v>
                </c:pt>
                <c:pt idx="1428">
                  <c:v>40572</c:v>
                </c:pt>
                <c:pt idx="1429">
                  <c:v>40575</c:v>
                </c:pt>
                <c:pt idx="1430">
                  <c:v>40576</c:v>
                </c:pt>
                <c:pt idx="1431">
                  <c:v>40577</c:v>
                </c:pt>
                <c:pt idx="1432">
                  <c:v>40578</c:v>
                </c:pt>
                <c:pt idx="1433">
                  <c:v>40579</c:v>
                </c:pt>
                <c:pt idx="1434">
                  <c:v>40582</c:v>
                </c:pt>
                <c:pt idx="1435">
                  <c:v>40583</c:v>
                </c:pt>
                <c:pt idx="1436">
                  <c:v>40584</c:v>
                </c:pt>
                <c:pt idx="1437">
                  <c:v>40585</c:v>
                </c:pt>
                <c:pt idx="1438">
                  <c:v>40586</c:v>
                </c:pt>
                <c:pt idx="1439">
                  <c:v>40589</c:v>
                </c:pt>
                <c:pt idx="1440">
                  <c:v>40590</c:v>
                </c:pt>
                <c:pt idx="1441">
                  <c:v>40591</c:v>
                </c:pt>
                <c:pt idx="1442">
                  <c:v>40592</c:v>
                </c:pt>
                <c:pt idx="1443">
                  <c:v>40593</c:v>
                </c:pt>
                <c:pt idx="1444">
                  <c:v>40596</c:v>
                </c:pt>
                <c:pt idx="1445">
                  <c:v>40597</c:v>
                </c:pt>
                <c:pt idx="1446">
                  <c:v>40599</c:v>
                </c:pt>
                <c:pt idx="1447">
                  <c:v>40600</c:v>
                </c:pt>
                <c:pt idx="1448">
                  <c:v>40603</c:v>
                </c:pt>
                <c:pt idx="1449">
                  <c:v>40604</c:v>
                </c:pt>
                <c:pt idx="1450">
                  <c:v>40605</c:v>
                </c:pt>
                <c:pt idx="1451">
                  <c:v>40606</c:v>
                </c:pt>
                <c:pt idx="1452">
                  <c:v>40607</c:v>
                </c:pt>
                <c:pt idx="1453">
                  <c:v>40608</c:v>
                </c:pt>
                <c:pt idx="1454">
                  <c:v>40612</c:v>
                </c:pt>
                <c:pt idx="1455">
                  <c:v>40613</c:v>
                </c:pt>
                <c:pt idx="1456">
                  <c:v>40614</c:v>
                </c:pt>
                <c:pt idx="1457">
                  <c:v>40617</c:v>
                </c:pt>
                <c:pt idx="1458">
                  <c:v>40618</c:v>
                </c:pt>
                <c:pt idx="1459">
                  <c:v>40619</c:v>
                </c:pt>
                <c:pt idx="1460">
                  <c:v>40620</c:v>
                </c:pt>
                <c:pt idx="1461">
                  <c:v>40621</c:v>
                </c:pt>
                <c:pt idx="1462">
                  <c:v>40624</c:v>
                </c:pt>
                <c:pt idx="1463">
                  <c:v>40625</c:v>
                </c:pt>
                <c:pt idx="1464">
                  <c:v>40626</c:v>
                </c:pt>
                <c:pt idx="1465">
                  <c:v>40627</c:v>
                </c:pt>
                <c:pt idx="1466">
                  <c:v>40628</c:v>
                </c:pt>
                <c:pt idx="1467">
                  <c:v>40631</c:v>
                </c:pt>
                <c:pt idx="1468">
                  <c:v>40632</c:v>
                </c:pt>
                <c:pt idx="1469">
                  <c:v>40633</c:v>
                </c:pt>
                <c:pt idx="1470">
                  <c:v>40634</c:v>
                </c:pt>
                <c:pt idx="1471">
                  <c:v>40635</c:v>
                </c:pt>
                <c:pt idx="1472">
                  <c:v>40638</c:v>
                </c:pt>
                <c:pt idx="1473">
                  <c:v>40639</c:v>
                </c:pt>
                <c:pt idx="1474">
                  <c:v>40640</c:v>
                </c:pt>
                <c:pt idx="1475">
                  <c:v>40641</c:v>
                </c:pt>
                <c:pt idx="1476">
                  <c:v>40642</c:v>
                </c:pt>
                <c:pt idx="1477">
                  <c:v>40645</c:v>
                </c:pt>
                <c:pt idx="1478">
                  <c:v>40646</c:v>
                </c:pt>
                <c:pt idx="1479">
                  <c:v>40647</c:v>
                </c:pt>
                <c:pt idx="1480">
                  <c:v>40648</c:v>
                </c:pt>
                <c:pt idx="1481">
                  <c:v>40649</c:v>
                </c:pt>
                <c:pt idx="1482">
                  <c:v>40652</c:v>
                </c:pt>
                <c:pt idx="1483">
                  <c:v>40653</c:v>
                </c:pt>
                <c:pt idx="1484">
                  <c:v>40654</c:v>
                </c:pt>
                <c:pt idx="1485">
                  <c:v>40655</c:v>
                </c:pt>
                <c:pt idx="1486">
                  <c:v>40656</c:v>
                </c:pt>
                <c:pt idx="1487">
                  <c:v>40659</c:v>
                </c:pt>
                <c:pt idx="1488">
                  <c:v>40660</c:v>
                </c:pt>
                <c:pt idx="1489">
                  <c:v>40661</c:v>
                </c:pt>
                <c:pt idx="1490">
                  <c:v>40662</c:v>
                </c:pt>
                <c:pt idx="1491">
                  <c:v>40663</c:v>
                </c:pt>
                <c:pt idx="1492">
                  <c:v>40667</c:v>
                </c:pt>
                <c:pt idx="1493">
                  <c:v>40668</c:v>
                </c:pt>
                <c:pt idx="1494">
                  <c:v>40669</c:v>
                </c:pt>
                <c:pt idx="1495">
                  <c:v>40670</c:v>
                </c:pt>
                <c:pt idx="1496">
                  <c:v>40674</c:v>
                </c:pt>
                <c:pt idx="1497">
                  <c:v>40675</c:v>
                </c:pt>
                <c:pt idx="1498">
                  <c:v>40676</c:v>
                </c:pt>
                <c:pt idx="1499">
                  <c:v>40677</c:v>
                </c:pt>
                <c:pt idx="1500">
                  <c:v>40680</c:v>
                </c:pt>
                <c:pt idx="1501">
                  <c:v>40681</c:v>
                </c:pt>
                <c:pt idx="1502">
                  <c:v>40682</c:v>
                </c:pt>
                <c:pt idx="1503">
                  <c:v>40683</c:v>
                </c:pt>
                <c:pt idx="1504">
                  <c:v>40684</c:v>
                </c:pt>
                <c:pt idx="1505">
                  <c:v>40687</c:v>
                </c:pt>
                <c:pt idx="1506">
                  <c:v>40688</c:v>
                </c:pt>
                <c:pt idx="1507">
                  <c:v>40689</c:v>
                </c:pt>
                <c:pt idx="1508">
                  <c:v>40690</c:v>
                </c:pt>
                <c:pt idx="1509">
                  <c:v>40691</c:v>
                </c:pt>
                <c:pt idx="1510">
                  <c:v>40694</c:v>
                </c:pt>
                <c:pt idx="1511">
                  <c:v>40695</c:v>
                </c:pt>
                <c:pt idx="1512">
                  <c:v>40696</c:v>
                </c:pt>
                <c:pt idx="1513">
                  <c:v>40697</c:v>
                </c:pt>
                <c:pt idx="1514">
                  <c:v>40698</c:v>
                </c:pt>
                <c:pt idx="1515">
                  <c:v>40701</c:v>
                </c:pt>
                <c:pt idx="1516">
                  <c:v>40702</c:v>
                </c:pt>
                <c:pt idx="1517">
                  <c:v>40703</c:v>
                </c:pt>
                <c:pt idx="1518">
                  <c:v>40704</c:v>
                </c:pt>
                <c:pt idx="1519">
                  <c:v>40705</c:v>
                </c:pt>
                <c:pt idx="1520">
                  <c:v>40709</c:v>
                </c:pt>
                <c:pt idx="1521">
                  <c:v>40710</c:v>
                </c:pt>
                <c:pt idx="1522">
                  <c:v>40711</c:v>
                </c:pt>
                <c:pt idx="1523">
                  <c:v>40712</c:v>
                </c:pt>
                <c:pt idx="1524">
                  <c:v>40715</c:v>
                </c:pt>
                <c:pt idx="1525">
                  <c:v>40716</c:v>
                </c:pt>
                <c:pt idx="1526">
                  <c:v>40717</c:v>
                </c:pt>
                <c:pt idx="1527">
                  <c:v>40718</c:v>
                </c:pt>
                <c:pt idx="1528">
                  <c:v>40719</c:v>
                </c:pt>
                <c:pt idx="1529">
                  <c:v>40722</c:v>
                </c:pt>
                <c:pt idx="1530">
                  <c:v>40723</c:v>
                </c:pt>
                <c:pt idx="1531">
                  <c:v>40724</c:v>
                </c:pt>
                <c:pt idx="1532">
                  <c:v>40725</c:v>
                </c:pt>
                <c:pt idx="1533">
                  <c:v>40726</c:v>
                </c:pt>
                <c:pt idx="1534">
                  <c:v>40729</c:v>
                </c:pt>
                <c:pt idx="1535">
                  <c:v>40730</c:v>
                </c:pt>
                <c:pt idx="1536">
                  <c:v>40731</c:v>
                </c:pt>
                <c:pt idx="1537">
                  <c:v>40732</c:v>
                </c:pt>
                <c:pt idx="1538">
                  <c:v>40733</c:v>
                </c:pt>
                <c:pt idx="1539">
                  <c:v>40736</c:v>
                </c:pt>
                <c:pt idx="1540">
                  <c:v>40737</c:v>
                </c:pt>
                <c:pt idx="1541">
                  <c:v>40738</c:v>
                </c:pt>
                <c:pt idx="1542">
                  <c:v>40739</c:v>
                </c:pt>
                <c:pt idx="1543">
                  <c:v>40740</c:v>
                </c:pt>
                <c:pt idx="1544">
                  <c:v>40743</c:v>
                </c:pt>
                <c:pt idx="1545">
                  <c:v>40744</c:v>
                </c:pt>
                <c:pt idx="1546">
                  <c:v>40745</c:v>
                </c:pt>
                <c:pt idx="1547">
                  <c:v>40746</c:v>
                </c:pt>
                <c:pt idx="1548">
                  <c:v>40747</c:v>
                </c:pt>
                <c:pt idx="1549">
                  <c:v>40750</c:v>
                </c:pt>
                <c:pt idx="1550">
                  <c:v>40751</c:v>
                </c:pt>
                <c:pt idx="1551">
                  <c:v>40752</c:v>
                </c:pt>
                <c:pt idx="1552">
                  <c:v>40753</c:v>
                </c:pt>
                <c:pt idx="1553">
                  <c:v>40754</c:v>
                </c:pt>
                <c:pt idx="1554">
                  <c:v>40757</c:v>
                </c:pt>
                <c:pt idx="1555">
                  <c:v>40758</c:v>
                </c:pt>
                <c:pt idx="1556">
                  <c:v>40759</c:v>
                </c:pt>
                <c:pt idx="1557">
                  <c:v>40760</c:v>
                </c:pt>
                <c:pt idx="1558">
                  <c:v>40761</c:v>
                </c:pt>
                <c:pt idx="1559">
                  <c:v>40764</c:v>
                </c:pt>
                <c:pt idx="1560">
                  <c:v>40765</c:v>
                </c:pt>
                <c:pt idx="1561">
                  <c:v>40766</c:v>
                </c:pt>
                <c:pt idx="1562">
                  <c:v>40767</c:v>
                </c:pt>
                <c:pt idx="1563">
                  <c:v>40768</c:v>
                </c:pt>
                <c:pt idx="1564">
                  <c:v>40771</c:v>
                </c:pt>
                <c:pt idx="1565">
                  <c:v>40772</c:v>
                </c:pt>
                <c:pt idx="1566">
                  <c:v>40773</c:v>
                </c:pt>
                <c:pt idx="1567">
                  <c:v>40774</c:v>
                </c:pt>
                <c:pt idx="1568">
                  <c:v>40775</c:v>
                </c:pt>
                <c:pt idx="1569">
                  <c:v>40778</c:v>
                </c:pt>
                <c:pt idx="1570">
                  <c:v>40779</c:v>
                </c:pt>
                <c:pt idx="1571">
                  <c:v>40780</c:v>
                </c:pt>
                <c:pt idx="1572">
                  <c:v>40781</c:v>
                </c:pt>
                <c:pt idx="1573">
                  <c:v>40782</c:v>
                </c:pt>
                <c:pt idx="1574">
                  <c:v>40785</c:v>
                </c:pt>
                <c:pt idx="1575">
                  <c:v>40786</c:v>
                </c:pt>
                <c:pt idx="1576">
                  <c:v>40787</c:v>
                </c:pt>
                <c:pt idx="1577">
                  <c:v>40788</c:v>
                </c:pt>
                <c:pt idx="1578">
                  <c:v>40789</c:v>
                </c:pt>
                <c:pt idx="1579">
                  <c:v>40792</c:v>
                </c:pt>
                <c:pt idx="1580">
                  <c:v>40793</c:v>
                </c:pt>
                <c:pt idx="1581">
                  <c:v>40794</c:v>
                </c:pt>
                <c:pt idx="1582">
                  <c:v>40795</c:v>
                </c:pt>
                <c:pt idx="1583">
                  <c:v>40796</c:v>
                </c:pt>
                <c:pt idx="1584">
                  <c:v>40799</c:v>
                </c:pt>
                <c:pt idx="1585">
                  <c:v>40800</c:v>
                </c:pt>
                <c:pt idx="1586">
                  <c:v>40801</c:v>
                </c:pt>
                <c:pt idx="1587">
                  <c:v>40802</c:v>
                </c:pt>
                <c:pt idx="1588">
                  <c:v>40803</c:v>
                </c:pt>
                <c:pt idx="1589">
                  <c:v>40806</c:v>
                </c:pt>
                <c:pt idx="1590">
                  <c:v>40807</c:v>
                </c:pt>
                <c:pt idx="1591">
                  <c:v>40808</c:v>
                </c:pt>
                <c:pt idx="1592">
                  <c:v>40809</c:v>
                </c:pt>
                <c:pt idx="1593">
                  <c:v>40810</c:v>
                </c:pt>
                <c:pt idx="1594">
                  <c:v>40813</c:v>
                </c:pt>
                <c:pt idx="1595">
                  <c:v>40814</c:v>
                </c:pt>
                <c:pt idx="1596">
                  <c:v>40815</c:v>
                </c:pt>
                <c:pt idx="1597">
                  <c:v>40816</c:v>
                </c:pt>
                <c:pt idx="1598">
                  <c:v>40817</c:v>
                </c:pt>
                <c:pt idx="1599">
                  <c:v>40820</c:v>
                </c:pt>
                <c:pt idx="1600">
                  <c:v>40821</c:v>
                </c:pt>
                <c:pt idx="1601">
                  <c:v>40822</c:v>
                </c:pt>
                <c:pt idx="1602">
                  <c:v>40823</c:v>
                </c:pt>
                <c:pt idx="1603">
                  <c:v>40824</c:v>
                </c:pt>
                <c:pt idx="1604">
                  <c:v>40827</c:v>
                </c:pt>
                <c:pt idx="1605">
                  <c:v>40828</c:v>
                </c:pt>
                <c:pt idx="1606">
                  <c:v>40829</c:v>
                </c:pt>
                <c:pt idx="1607">
                  <c:v>40830</c:v>
                </c:pt>
                <c:pt idx="1608">
                  <c:v>40831</c:v>
                </c:pt>
                <c:pt idx="1609">
                  <c:v>40834</c:v>
                </c:pt>
                <c:pt idx="1610">
                  <c:v>40835</c:v>
                </c:pt>
                <c:pt idx="1611">
                  <c:v>40836</c:v>
                </c:pt>
                <c:pt idx="1612">
                  <c:v>40837</c:v>
                </c:pt>
                <c:pt idx="1613">
                  <c:v>40838</c:v>
                </c:pt>
                <c:pt idx="1614">
                  <c:v>40841</c:v>
                </c:pt>
                <c:pt idx="1615">
                  <c:v>40842</c:v>
                </c:pt>
                <c:pt idx="1616">
                  <c:v>40843</c:v>
                </c:pt>
                <c:pt idx="1617">
                  <c:v>40844</c:v>
                </c:pt>
                <c:pt idx="1618">
                  <c:v>40845</c:v>
                </c:pt>
                <c:pt idx="1619">
                  <c:v>40848</c:v>
                </c:pt>
                <c:pt idx="1620">
                  <c:v>40849</c:v>
                </c:pt>
                <c:pt idx="1621">
                  <c:v>40850</c:v>
                </c:pt>
                <c:pt idx="1622">
                  <c:v>40851</c:v>
                </c:pt>
                <c:pt idx="1623">
                  <c:v>40855</c:v>
                </c:pt>
                <c:pt idx="1624">
                  <c:v>40856</c:v>
                </c:pt>
                <c:pt idx="1625">
                  <c:v>40857</c:v>
                </c:pt>
                <c:pt idx="1626">
                  <c:v>40858</c:v>
                </c:pt>
                <c:pt idx="1627">
                  <c:v>40859</c:v>
                </c:pt>
                <c:pt idx="1628">
                  <c:v>40862</c:v>
                </c:pt>
                <c:pt idx="1629">
                  <c:v>40863</c:v>
                </c:pt>
                <c:pt idx="1630">
                  <c:v>40864</c:v>
                </c:pt>
                <c:pt idx="1631">
                  <c:v>40865</c:v>
                </c:pt>
                <c:pt idx="1632">
                  <c:v>40866</c:v>
                </c:pt>
                <c:pt idx="1633">
                  <c:v>40869</c:v>
                </c:pt>
                <c:pt idx="1634">
                  <c:v>40870</c:v>
                </c:pt>
                <c:pt idx="1635">
                  <c:v>40871</c:v>
                </c:pt>
                <c:pt idx="1636">
                  <c:v>40872</c:v>
                </c:pt>
                <c:pt idx="1637">
                  <c:v>40873</c:v>
                </c:pt>
                <c:pt idx="1638">
                  <c:v>40876</c:v>
                </c:pt>
                <c:pt idx="1639">
                  <c:v>40877</c:v>
                </c:pt>
                <c:pt idx="1640">
                  <c:v>40878</c:v>
                </c:pt>
                <c:pt idx="1641">
                  <c:v>40879</c:v>
                </c:pt>
                <c:pt idx="1642">
                  <c:v>40880</c:v>
                </c:pt>
                <c:pt idx="1643">
                  <c:v>40883</c:v>
                </c:pt>
                <c:pt idx="1644">
                  <c:v>40884</c:v>
                </c:pt>
                <c:pt idx="1645">
                  <c:v>40885</c:v>
                </c:pt>
                <c:pt idx="1646">
                  <c:v>40886</c:v>
                </c:pt>
                <c:pt idx="1647">
                  <c:v>40887</c:v>
                </c:pt>
                <c:pt idx="1648">
                  <c:v>40890</c:v>
                </c:pt>
                <c:pt idx="1649">
                  <c:v>40891</c:v>
                </c:pt>
                <c:pt idx="1650">
                  <c:v>40892</c:v>
                </c:pt>
                <c:pt idx="1651">
                  <c:v>40893</c:v>
                </c:pt>
                <c:pt idx="1652">
                  <c:v>40894</c:v>
                </c:pt>
                <c:pt idx="1653">
                  <c:v>40897</c:v>
                </c:pt>
                <c:pt idx="1654">
                  <c:v>40898</c:v>
                </c:pt>
                <c:pt idx="1655">
                  <c:v>40899</c:v>
                </c:pt>
                <c:pt idx="1656">
                  <c:v>40900</c:v>
                </c:pt>
                <c:pt idx="1657">
                  <c:v>40901</c:v>
                </c:pt>
                <c:pt idx="1658">
                  <c:v>40904</c:v>
                </c:pt>
                <c:pt idx="1659">
                  <c:v>40905</c:v>
                </c:pt>
                <c:pt idx="1660">
                  <c:v>40906</c:v>
                </c:pt>
                <c:pt idx="1661">
                  <c:v>40907</c:v>
                </c:pt>
                <c:pt idx="1662">
                  <c:v>40908</c:v>
                </c:pt>
                <c:pt idx="1663">
                  <c:v>40919</c:v>
                </c:pt>
                <c:pt idx="1664">
                  <c:v>40920</c:v>
                </c:pt>
                <c:pt idx="1665">
                  <c:v>40921</c:v>
                </c:pt>
                <c:pt idx="1666">
                  <c:v>40922</c:v>
                </c:pt>
                <c:pt idx="1667">
                  <c:v>40925</c:v>
                </c:pt>
                <c:pt idx="1668">
                  <c:v>40926</c:v>
                </c:pt>
                <c:pt idx="1669">
                  <c:v>40927</c:v>
                </c:pt>
                <c:pt idx="1670">
                  <c:v>40928</c:v>
                </c:pt>
                <c:pt idx="1671">
                  <c:v>40929</c:v>
                </c:pt>
                <c:pt idx="1672">
                  <c:v>40932</c:v>
                </c:pt>
                <c:pt idx="1673">
                  <c:v>40933</c:v>
                </c:pt>
                <c:pt idx="1674">
                  <c:v>40934</c:v>
                </c:pt>
                <c:pt idx="1675">
                  <c:v>40935</c:v>
                </c:pt>
                <c:pt idx="1676">
                  <c:v>40936</c:v>
                </c:pt>
                <c:pt idx="1677">
                  <c:v>40939</c:v>
                </c:pt>
                <c:pt idx="1678">
                  <c:v>40940</c:v>
                </c:pt>
                <c:pt idx="1679">
                  <c:v>40941</c:v>
                </c:pt>
                <c:pt idx="1680">
                  <c:v>40942</c:v>
                </c:pt>
                <c:pt idx="1681">
                  <c:v>40943</c:v>
                </c:pt>
                <c:pt idx="1682">
                  <c:v>40946</c:v>
                </c:pt>
                <c:pt idx="1683">
                  <c:v>40947</c:v>
                </c:pt>
                <c:pt idx="1684">
                  <c:v>40948</c:v>
                </c:pt>
                <c:pt idx="1685">
                  <c:v>40949</c:v>
                </c:pt>
                <c:pt idx="1686">
                  <c:v>40950</c:v>
                </c:pt>
                <c:pt idx="1687">
                  <c:v>40953</c:v>
                </c:pt>
                <c:pt idx="1688">
                  <c:v>40954</c:v>
                </c:pt>
                <c:pt idx="1689">
                  <c:v>40955</c:v>
                </c:pt>
                <c:pt idx="1690">
                  <c:v>40956</c:v>
                </c:pt>
                <c:pt idx="1691">
                  <c:v>40957</c:v>
                </c:pt>
                <c:pt idx="1692">
                  <c:v>40960</c:v>
                </c:pt>
                <c:pt idx="1693">
                  <c:v>40961</c:v>
                </c:pt>
                <c:pt idx="1694">
                  <c:v>40962</c:v>
                </c:pt>
                <c:pt idx="1695">
                  <c:v>40964</c:v>
                </c:pt>
                <c:pt idx="1696">
                  <c:v>40967</c:v>
                </c:pt>
                <c:pt idx="1697">
                  <c:v>40968</c:v>
                </c:pt>
                <c:pt idx="1698">
                  <c:v>40969</c:v>
                </c:pt>
                <c:pt idx="1699">
                  <c:v>40970</c:v>
                </c:pt>
                <c:pt idx="1700">
                  <c:v>40971</c:v>
                </c:pt>
                <c:pt idx="1701">
                  <c:v>40974</c:v>
                </c:pt>
                <c:pt idx="1702">
                  <c:v>40975</c:v>
                </c:pt>
                <c:pt idx="1703">
                  <c:v>40976</c:v>
                </c:pt>
                <c:pt idx="1704">
                  <c:v>40980</c:v>
                </c:pt>
                <c:pt idx="1705">
                  <c:v>40981</c:v>
                </c:pt>
                <c:pt idx="1706">
                  <c:v>40982</c:v>
                </c:pt>
                <c:pt idx="1707">
                  <c:v>40983</c:v>
                </c:pt>
                <c:pt idx="1708">
                  <c:v>40984</c:v>
                </c:pt>
                <c:pt idx="1709">
                  <c:v>40985</c:v>
                </c:pt>
                <c:pt idx="1710">
                  <c:v>40988</c:v>
                </c:pt>
                <c:pt idx="1711">
                  <c:v>40989</c:v>
                </c:pt>
                <c:pt idx="1712">
                  <c:v>40990</c:v>
                </c:pt>
                <c:pt idx="1713">
                  <c:v>40991</c:v>
                </c:pt>
                <c:pt idx="1714">
                  <c:v>40992</c:v>
                </c:pt>
                <c:pt idx="1715">
                  <c:v>40995</c:v>
                </c:pt>
                <c:pt idx="1716">
                  <c:v>40996</c:v>
                </c:pt>
                <c:pt idx="1717">
                  <c:v>40997</c:v>
                </c:pt>
                <c:pt idx="1718">
                  <c:v>40998</c:v>
                </c:pt>
                <c:pt idx="1719">
                  <c:v>40999</c:v>
                </c:pt>
                <c:pt idx="1720">
                  <c:v>41002</c:v>
                </c:pt>
                <c:pt idx="1721">
                  <c:v>41003</c:v>
                </c:pt>
                <c:pt idx="1722">
                  <c:v>41004</c:v>
                </c:pt>
                <c:pt idx="1723">
                  <c:v>41005</c:v>
                </c:pt>
                <c:pt idx="1724">
                  <c:v>41006</c:v>
                </c:pt>
                <c:pt idx="1725">
                  <c:v>41009</c:v>
                </c:pt>
                <c:pt idx="1726">
                  <c:v>41010</c:v>
                </c:pt>
                <c:pt idx="1727">
                  <c:v>41011</c:v>
                </c:pt>
                <c:pt idx="1728">
                  <c:v>41012</c:v>
                </c:pt>
                <c:pt idx="1729">
                  <c:v>41013</c:v>
                </c:pt>
                <c:pt idx="1730">
                  <c:v>41016</c:v>
                </c:pt>
                <c:pt idx="1731">
                  <c:v>41017</c:v>
                </c:pt>
                <c:pt idx="1732">
                  <c:v>41018</c:v>
                </c:pt>
                <c:pt idx="1733">
                  <c:v>41019</c:v>
                </c:pt>
                <c:pt idx="1734">
                  <c:v>41020</c:v>
                </c:pt>
                <c:pt idx="1735">
                  <c:v>41023</c:v>
                </c:pt>
                <c:pt idx="1736">
                  <c:v>41024</c:v>
                </c:pt>
                <c:pt idx="1737">
                  <c:v>41025</c:v>
                </c:pt>
                <c:pt idx="1738">
                  <c:v>41026</c:v>
                </c:pt>
                <c:pt idx="1739">
                  <c:v>41027</c:v>
                </c:pt>
                <c:pt idx="1740">
                  <c:v>41028</c:v>
                </c:pt>
              </c:numCache>
            </c:numRef>
          </c:cat>
          <c:val>
            <c:numRef>
              <c:f>гистрограммы!$B$2:$B$1050</c:f>
              <c:numCache>
                <c:formatCode>General</c:formatCode>
                <c:ptCount val="1049"/>
                <c:pt idx="0">
                  <c:v>-0.20512592592591578</c:v>
                </c:pt>
                <c:pt idx="1">
                  <c:v>-0.16482328042327765</c:v>
                </c:pt>
                <c:pt idx="2">
                  <c:v>-0.20817566137565457</c:v>
                </c:pt>
                <c:pt idx="3">
                  <c:v>-0.24437460317459958</c:v>
                </c:pt>
                <c:pt idx="4">
                  <c:v>-0.18144126984126924</c:v>
                </c:pt>
                <c:pt idx="5">
                  <c:v>-8.7669841269843118E-2</c:v>
                </c:pt>
                <c:pt idx="6">
                  <c:v>4.2859259259257793E-2</c:v>
                </c:pt>
                <c:pt idx="7">
                  <c:v>-2.6857142857197561E-3</c:v>
                </c:pt>
                <c:pt idx="8">
                  <c:v>3.2668783068779642E-2</c:v>
                </c:pt>
                <c:pt idx="9">
                  <c:v>0.14241058201057891</c:v>
                </c:pt>
                <c:pt idx="10">
                  <c:v>0.13316613756613549</c:v>
                </c:pt>
                <c:pt idx="11">
                  <c:v>0.21448677248675885</c:v>
                </c:pt>
                <c:pt idx="12">
                  <c:v>0.27245925925925796</c:v>
                </c:pt>
                <c:pt idx="13">
                  <c:v>0.17306031746031181</c:v>
                </c:pt>
                <c:pt idx="14">
                  <c:v>0.1375661375661347</c:v>
                </c:pt>
                <c:pt idx="15">
                  <c:v>0.11407619047618628</c:v>
                </c:pt>
                <c:pt idx="16">
                  <c:v>9.1737566137562496E-2</c:v>
                </c:pt>
                <c:pt idx="17">
                  <c:v>0.16206349206349241</c:v>
                </c:pt>
                <c:pt idx="18">
                  <c:v>7.6042328042294433E-3</c:v>
                </c:pt>
                <c:pt idx="19">
                  <c:v>6.398941798941532E-2</c:v>
                </c:pt>
                <c:pt idx="20">
                  <c:v>-6.3369312169314185E-2</c:v>
                </c:pt>
                <c:pt idx="21">
                  <c:v>-1.2273015873006443E-2</c:v>
                </c:pt>
                <c:pt idx="22">
                  <c:v>-7.6148148148039102E-3</c:v>
                </c:pt>
                <c:pt idx="23">
                  <c:v>4.8165079365078772E-2</c:v>
                </c:pt>
                <c:pt idx="24">
                  <c:v>6.5123809523817675E-2</c:v>
                </c:pt>
                <c:pt idx="25">
                  <c:v>-9.5100529100531295E-2</c:v>
                </c:pt>
                <c:pt idx="26">
                  <c:v>-6.0584126984131279E-2</c:v>
                </c:pt>
                <c:pt idx="27">
                  <c:v>-4.1180952380959944E-2</c:v>
                </c:pt>
                <c:pt idx="28">
                  <c:v>-0.21461798941799909</c:v>
                </c:pt>
                <c:pt idx="29">
                  <c:v>-0.2652740740740806</c:v>
                </c:pt>
                <c:pt idx="30">
                  <c:v>-0.25395555555556215</c:v>
                </c:pt>
                <c:pt idx="31">
                  <c:v>-0.21095873015873678</c:v>
                </c:pt>
                <c:pt idx="32">
                  <c:v>-8.5583068783072411E-2</c:v>
                </c:pt>
                <c:pt idx="33">
                  <c:v>-5.6696296296296272E-2</c:v>
                </c:pt>
                <c:pt idx="34">
                  <c:v>5.968253968278406E-4</c:v>
                </c:pt>
                <c:pt idx="35">
                  <c:v>-2.3386243386293395E-3</c:v>
                </c:pt>
                <c:pt idx="36">
                  <c:v>-5.4861375661373141E-2</c:v>
                </c:pt>
                <c:pt idx="37">
                  <c:v>-0.10482328042328011</c:v>
                </c:pt>
                <c:pt idx="38">
                  <c:v>-0.10074497354497364</c:v>
                </c:pt>
                <c:pt idx="39">
                  <c:v>-7.9094179894186017E-2</c:v>
                </c:pt>
                <c:pt idx="40">
                  <c:v>-5.3794708994697911E-2</c:v>
                </c:pt>
                <c:pt idx="41">
                  <c:v>2.8634920634939614E-3</c:v>
                </c:pt>
                <c:pt idx="42">
                  <c:v>0.15627301587301978</c:v>
                </c:pt>
                <c:pt idx="43">
                  <c:v>0.10008253968254621</c:v>
                </c:pt>
                <c:pt idx="44">
                  <c:v>6.6455026455025115E-2</c:v>
                </c:pt>
                <c:pt idx="45">
                  <c:v>0.10431322751322607</c:v>
                </c:pt>
                <c:pt idx="46">
                  <c:v>2.7898412698416704E-2</c:v>
                </c:pt>
                <c:pt idx="47">
                  <c:v>-2.733333333333279E-2</c:v>
                </c:pt>
                <c:pt idx="48">
                  <c:v>-9.252910052910579E-2</c:v>
                </c:pt>
                <c:pt idx="49">
                  <c:v>-8.1392592592602384E-2</c:v>
                </c:pt>
                <c:pt idx="50">
                  <c:v>-0.17326772486772768</c:v>
                </c:pt>
                <c:pt idx="51">
                  <c:v>-0.25650582010581657</c:v>
                </c:pt>
                <c:pt idx="52">
                  <c:v>-0.23440211640211808</c:v>
                </c:pt>
                <c:pt idx="53">
                  <c:v>-0.25859259259259676</c:v>
                </c:pt>
                <c:pt idx="54">
                  <c:v>-0.19988994708994945</c:v>
                </c:pt>
                <c:pt idx="55">
                  <c:v>-1.3540740740741816E-2</c:v>
                </c:pt>
                <c:pt idx="56">
                  <c:v>6.8613756613792199E-3</c:v>
                </c:pt>
                <c:pt idx="57">
                  <c:v>6.7932275132275455E-2</c:v>
                </c:pt>
                <c:pt idx="58">
                  <c:v>0.10597671957672913</c:v>
                </c:pt>
                <c:pt idx="59">
                  <c:v>0.11267724867724541</c:v>
                </c:pt>
                <c:pt idx="60">
                  <c:v>7.3525925925928784E-2</c:v>
                </c:pt>
                <c:pt idx="61">
                  <c:v>3.8998941798940083E-2</c:v>
                </c:pt>
                <c:pt idx="62">
                  <c:v>1.9974603174603089E-2</c:v>
                </c:pt>
                <c:pt idx="63">
                  <c:v>7.4571428571431397E-2</c:v>
                </c:pt>
                <c:pt idx="64">
                  <c:v>0.11804021164021744</c:v>
                </c:pt>
                <c:pt idx="65">
                  <c:v>4.9303703703698271E-2</c:v>
                </c:pt>
                <c:pt idx="66">
                  <c:v>-2.7809523809578548E-3</c:v>
                </c:pt>
                <c:pt idx="67">
                  <c:v>9.8190476190472012E-2</c:v>
                </c:pt>
                <c:pt idx="68">
                  <c:v>-1.2808465608466059E-2</c:v>
                </c:pt>
                <c:pt idx="69">
                  <c:v>-2.5995767195766462E-2</c:v>
                </c:pt>
                <c:pt idx="70">
                  <c:v>3.6031746031740558E-2</c:v>
                </c:pt>
                <c:pt idx="71">
                  <c:v>0.12717037037035872</c:v>
                </c:pt>
                <c:pt idx="72">
                  <c:v>2.0169312169309075E-2</c:v>
                </c:pt>
                <c:pt idx="73">
                  <c:v>-1.5777777777774164E-2</c:v>
                </c:pt>
                <c:pt idx="74">
                  <c:v>-1.3464550264553546E-2</c:v>
                </c:pt>
                <c:pt idx="75">
                  <c:v>-0.18859259259259098</c:v>
                </c:pt>
                <c:pt idx="76">
                  <c:v>-0.12712169312168461</c:v>
                </c:pt>
                <c:pt idx="77">
                  <c:v>2.0507936507939917E-2</c:v>
                </c:pt>
                <c:pt idx="78">
                  <c:v>-2.3030687830689719E-2</c:v>
                </c:pt>
                <c:pt idx="79">
                  <c:v>-8.9564021164014837E-2</c:v>
                </c:pt>
                <c:pt idx="80">
                  <c:v>-0.16264338624338531</c:v>
                </c:pt>
                <c:pt idx="81">
                  <c:v>2.8152380952382334E-2</c:v>
                </c:pt>
                <c:pt idx="82">
                  <c:v>-0.11779259259259017</c:v>
                </c:pt>
                <c:pt idx="83">
                  <c:v>-1.295026455026497E-2</c:v>
                </c:pt>
                <c:pt idx="84">
                  <c:v>-0.17860105820105016</c:v>
                </c:pt>
                <c:pt idx="85">
                  <c:v>-0.11878518518518572</c:v>
                </c:pt>
                <c:pt idx="86">
                  <c:v>-0.12817777777777117</c:v>
                </c:pt>
                <c:pt idx="87">
                  <c:v>-0.20969523809523435</c:v>
                </c:pt>
                <c:pt idx="88">
                  <c:v>-0.19807407407406982</c:v>
                </c:pt>
                <c:pt idx="89">
                  <c:v>-0.11881058201058023</c:v>
                </c:pt>
                <c:pt idx="90">
                  <c:v>5.831534391534237E-2</c:v>
                </c:pt>
                <c:pt idx="91">
                  <c:v>9.6825396825342604E-3</c:v>
                </c:pt>
                <c:pt idx="92">
                  <c:v>6.526137566137101E-2</c:v>
                </c:pt>
                <c:pt idx="93">
                  <c:v>9.3030687830686062E-2</c:v>
                </c:pt>
                <c:pt idx="94">
                  <c:v>0.10942433862433948</c:v>
                </c:pt>
                <c:pt idx="95">
                  <c:v>0.15820952380951464</c:v>
                </c:pt>
                <c:pt idx="96">
                  <c:v>0.25591322751322487</c:v>
                </c:pt>
                <c:pt idx="97">
                  <c:v>0.17245079365079302</c:v>
                </c:pt>
                <c:pt idx="98">
                  <c:v>0.1380084656084648</c:v>
                </c:pt>
                <c:pt idx="99">
                  <c:v>0.11748359788359469</c:v>
                </c:pt>
                <c:pt idx="100">
                  <c:v>2.6812698412696376E-2</c:v>
                </c:pt>
                <c:pt idx="101">
                  <c:v>5.3970370370369856E-2</c:v>
                </c:pt>
                <c:pt idx="102">
                  <c:v>-9.6146031746037072E-2</c:v>
                </c:pt>
                <c:pt idx="103">
                  <c:v>1.4562962962960077E-2</c:v>
                </c:pt>
                <c:pt idx="104">
                  <c:v>-6.6948148148152128E-2</c:v>
                </c:pt>
                <c:pt idx="105">
                  <c:v>-4.6541798941791827E-2</c:v>
                </c:pt>
                <c:pt idx="106">
                  <c:v>3.6302645502652178E-2</c:v>
                </c:pt>
                <c:pt idx="107">
                  <c:v>9.9947089947090395E-2</c:v>
                </c:pt>
                <c:pt idx="108">
                  <c:v>8.3056084656091239E-2</c:v>
                </c:pt>
                <c:pt idx="109">
                  <c:v>-5.4260317460321832E-2</c:v>
                </c:pt>
                <c:pt idx="110">
                  <c:v>2.3068783068285685E-4</c:v>
                </c:pt>
                <c:pt idx="111">
                  <c:v>-4.0173544973553826E-2</c:v>
                </c:pt>
                <c:pt idx="112">
                  <c:v>-0.25393862433863035</c:v>
                </c:pt>
                <c:pt idx="113">
                  <c:v>-0.37082116402116899</c:v>
                </c:pt>
                <c:pt idx="114">
                  <c:v>-0.39411216931217535</c:v>
                </c:pt>
                <c:pt idx="115">
                  <c:v>-0.33612698412699005</c:v>
                </c:pt>
                <c:pt idx="116">
                  <c:v>-0.21290370370370859</c:v>
                </c:pt>
                <c:pt idx="117">
                  <c:v>-0.18078518518518649</c:v>
                </c:pt>
                <c:pt idx="118">
                  <c:v>-0.13012486772486889</c:v>
                </c:pt>
                <c:pt idx="119">
                  <c:v>-2.1073015873023831E-2</c:v>
                </c:pt>
                <c:pt idx="120">
                  <c:v>5.4116402116366974E-3</c:v>
                </c:pt>
                <c:pt idx="121">
                  <c:v>-4.3561904761909256E-2</c:v>
                </c:pt>
                <c:pt idx="122">
                  <c:v>-8.8537566137568371E-2</c:v>
                </c:pt>
                <c:pt idx="123">
                  <c:v>-8.8550264550270361E-2</c:v>
                </c:pt>
                <c:pt idx="124">
                  <c:v>-5.4624338624332976E-2</c:v>
                </c:pt>
                <c:pt idx="125">
                  <c:v>-5.6937566137564649E-2</c:v>
                </c:pt>
                <c:pt idx="126">
                  <c:v>0.11331216931216975</c:v>
                </c:pt>
                <c:pt idx="127">
                  <c:v>2.8459259259266092E-2</c:v>
                </c:pt>
                <c:pt idx="128">
                  <c:v>-1.5870899470900528E-2</c:v>
                </c:pt>
                <c:pt idx="129">
                  <c:v>-2.9652910052912301E-2</c:v>
                </c:pt>
                <c:pt idx="130">
                  <c:v>-0.11032380952380549</c:v>
                </c:pt>
                <c:pt idx="131">
                  <c:v>-8.0065608465605786E-2</c:v>
                </c:pt>
                <c:pt idx="132">
                  <c:v>0.16059682539682127</c:v>
                </c:pt>
                <c:pt idx="133">
                  <c:v>6.497354497353551E-2</c:v>
                </c:pt>
                <c:pt idx="134">
                  <c:v>-0.12574603174603599</c:v>
                </c:pt>
                <c:pt idx="135">
                  <c:v>-0.17598730158729994</c:v>
                </c:pt>
                <c:pt idx="136">
                  <c:v>-9.6452910052912941E-2</c:v>
                </c:pt>
                <c:pt idx="137">
                  <c:v>-0.10471746031746755</c:v>
                </c:pt>
                <c:pt idx="138">
                  <c:v>-9.0476190476209695E-3</c:v>
                </c:pt>
                <c:pt idx="139">
                  <c:v>7.9640211640205891E-2</c:v>
                </c:pt>
                <c:pt idx="140">
                  <c:v>3.6880423280423874E-2</c:v>
                </c:pt>
                <c:pt idx="141">
                  <c:v>3.8819047619044672E-2</c:v>
                </c:pt>
                <c:pt idx="142">
                  <c:v>0.11646772486773532</c:v>
                </c:pt>
                <c:pt idx="143">
                  <c:v>0.18053121693121454</c:v>
                </c:pt>
                <c:pt idx="144">
                  <c:v>9.3875132275134845E-2</c:v>
                </c:pt>
                <c:pt idx="145">
                  <c:v>-1.0537566137570151E-2</c:v>
                </c:pt>
                <c:pt idx="146">
                  <c:v>-7.7259259259259735E-2</c:v>
                </c:pt>
                <c:pt idx="147">
                  <c:v>-2.2190476190470716E-2</c:v>
                </c:pt>
                <c:pt idx="148">
                  <c:v>-2.5070899470891719E-2</c:v>
                </c:pt>
                <c:pt idx="149">
                  <c:v>-4.3346031746038544E-2</c:v>
                </c:pt>
                <c:pt idx="150">
                  <c:v>4.6975661375656036E-2</c:v>
                </c:pt>
                <c:pt idx="151">
                  <c:v>0.21351322751322577</c:v>
                </c:pt>
                <c:pt idx="152">
                  <c:v>4.4609523809523606E-2</c:v>
                </c:pt>
                <c:pt idx="153">
                  <c:v>0.15204656084656185</c:v>
                </c:pt>
                <c:pt idx="154">
                  <c:v>0.20353015873015559</c:v>
                </c:pt>
                <c:pt idx="155">
                  <c:v>0.32963809523808468</c:v>
                </c:pt>
                <c:pt idx="156">
                  <c:v>0.17445291005290642</c:v>
                </c:pt>
                <c:pt idx="157">
                  <c:v>3.0962962962967647E-2</c:v>
                </c:pt>
                <c:pt idx="158">
                  <c:v>0.13807830687830838</c:v>
                </c:pt>
                <c:pt idx="159">
                  <c:v>-8.529100529052079E-4</c:v>
                </c:pt>
                <c:pt idx="160">
                  <c:v>-8.6074074073978733E-3</c:v>
                </c:pt>
                <c:pt idx="161">
                  <c:v>0.14403386243386901</c:v>
                </c:pt>
                <c:pt idx="162">
                  <c:v>-3.8448677248676212E-2</c:v>
                </c:pt>
                <c:pt idx="163">
                  <c:v>-0.24863068783068026</c:v>
                </c:pt>
                <c:pt idx="164">
                  <c:v>-0.35097354497354161</c:v>
                </c:pt>
                <c:pt idx="165">
                  <c:v>-0.25983492063492186</c:v>
                </c:pt>
                <c:pt idx="166">
                  <c:v>-0.32744973544973432</c:v>
                </c:pt>
                <c:pt idx="167">
                  <c:v>-0.15597671957671999</c:v>
                </c:pt>
                <c:pt idx="168">
                  <c:v>-0.24592169312168721</c:v>
                </c:pt>
                <c:pt idx="169">
                  <c:v>-0.16598518518518782</c:v>
                </c:pt>
                <c:pt idx="170">
                  <c:v>-6.18137566137512E-2</c:v>
                </c:pt>
                <c:pt idx="171">
                  <c:v>-0.10587089947089605</c:v>
                </c:pt>
                <c:pt idx="172">
                  <c:v>3.030264550264879E-2</c:v>
                </c:pt>
                <c:pt idx="173">
                  <c:v>7.2706878306877665E-2</c:v>
                </c:pt>
                <c:pt idx="174">
                  <c:v>0.17127830687830681</c:v>
                </c:pt>
                <c:pt idx="175">
                  <c:v>3.5261375661369873E-2</c:v>
                </c:pt>
                <c:pt idx="176">
                  <c:v>0.13008465608464961</c:v>
                </c:pt>
                <c:pt idx="177">
                  <c:v>9.0865608465605874E-2</c:v>
                </c:pt>
                <c:pt idx="178">
                  <c:v>3.7343915343913951E-2</c:v>
                </c:pt>
                <c:pt idx="179">
                  <c:v>3.3517460317451904E-2</c:v>
                </c:pt>
                <c:pt idx="180">
                  <c:v>0.19041693121692541</c:v>
                </c:pt>
                <c:pt idx="181">
                  <c:v>4.9765079365075043E-2</c:v>
                </c:pt>
                <c:pt idx="182">
                  <c:v>-5.0268783068784413E-2</c:v>
                </c:pt>
                <c:pt idx="183">
                  <c:v>0.10870476190475624</c:v>
                </c:pt>
                <c:pt idx="184">
                  <c:v>0.21424126984126701</c:v>
                </c:pt>
                <c:pt idx="185">
                  <c:v>0.2177142857142845</c:v>
                </c:pt>
                <c:pt idx="186">
                  <c:v>5.6226455026448879E-2</c:v>
                </c:pt>
                <c:pt idx="187">
                  <c:v>0.28672804232803784</c:v>
                </c:pt>
                <c:pt idx="188">
                  <c:v>0.16404867724867245</c:v>
                </c:pt>
                <c:pt idx="189">
                  <c:v>8.8821164021166188E-2</c:v>
                </c:pt>
                <c:pt idx="190">
                  <c:v>-0.14687195767195427</c:v>
                </c:pt>
                <c:pt idx="191">
                  <c:v>0.11176719576719228</c:v>
                </c:pt>
                <c:pt idx="192">
                  <c:v>8.463280423280789E-2</c:v>
                </c:pt>
                <c:pt idx="193">
                  <c:v>-0.12756825396826027</c:v>
                </c:pt>
                <c:pt idx="194">
                  <c:v>-0.12463280423280783</c:v>
                </c:pt>
                <c:pt idx="195">
                  <c:v>-0.13252486772487593</c:v>
                </c:pt>
                <c:pt idx="196">
                  <c:v>-0.3056253968254023</c:v>
                </c:pt>
                <c:pt idx="197">
                  <c:v>-0.27149629629629934</c:v>
                </c:pt>
                <c:pt idx="198">
                  <c:v>-0.21403174603174888</c:v>
                </c:pt>
                <c:pt idx="199">
                  <c:v>-9.7426455026463382E-2</c:v>
                </c:pt>
                <c:pt idx="200">
                  <c:v>-0.15328042328043048</c:v>
                </c:pt>
                <c:pt idx="201">
                  <c:v>-8.1244444444447728E-2</c:v>
                </c:pt>
                <c:pt idx="202">
                  <c:v>-4.6268783068787421E-2</c:v>
                </c:pt>
                <c:pt idx="203">
                  <c:v>-3.9102645502658281E-2</c:v>
                </c:pt>
                <c:pt idx="204">
                  <c:v>-4.7174603174653384E-3</c:v>
                </c:pt>
                <c:pt idx="205">
                  <c:v>-6.7974603174608073E-2</c:v>
                </c:pt>
                <c:pt idx="206">
                  <c:v>-8.7193650793651045E-2</c:v>
                </c:pt>
                <c:pt idx="207">
                  <c:v>-0.25468571428571984</c:v>
                </c:pt>
                <c:pt idx="208">
                  <c:v>-0.2273989417989368</c:v>
                </c:pt>
                <c:pt idx="209">
                  <c:v>-0.21482751322751406</c:v>
                </c:pt>
                <c:pt idx="210">
                  <c:v>3.9589417989418507E-2</c:v>
                </c:pt>
                <c:pt idx="211">
                  <c:v>8.9631746031748269E-2</c:v>
                </c:pt>
                <c:pt idx="212">
                  <c:v>8.8215873015874038E-2</c:v>
                </c:pt>
                <c:pt idx="213">
                  <c:v>6.741375661375236E-2</c:v>
                </c:pt>
                <c:pt idx="214">
                  <c:v>-5.7291005291012376E-3</c:v>
                </c:pt>
                <c:pt idx="215">
                  <c:v>0.12114074074073894</c:v>
                </c:pt>
                <c:pt idx="216">
                  <c:v>0.31503068783068028</c:v>
                </c:pt>
                <c:pt idx="217">
                  <c:v>0.18554920634919686</c:v>
                </c:pt>
                <c:pt idx="218">
                  <c:v>-0.11307089947090453</c:v>
                </c:pt>
                <c:pt idx="219">
                  <c:v>-9.9608465608465868E-2</c:v>
                </c:pt>
                <c:pt idx="220">
                  <c:v>-0.12644444444445135</c:v>
                </c:pt>
                <c:pt idx="221">
                  <c:v>-0.18491005291006168</c:v>
                </c:pt>
                <c:pt idx="222">
                  <c:v>-0.28840423280423505</c:v>
                </c:pt>
                <c:pt idx="223">
                  <c:v>-0.28567195767196396</c:v>
                </c:pt>
                <c:pt idx="224">
                  <c:v>-0.28401904761904795</c:v>
                </c:pt>
                <c:pt idx="225">
                  <c:v>-0.28998941798942229</c:v>
                </c:pt>
                <c:pt idx="226">
                  <c:v>-6.4681481481476524E-2</c:v>
                </c:pt>
                <c:pt idx="227">
                  <c:v>-1.035132275132216E-2</c:v>
                </c:pt>
                <c:pt idx="228">
                  <c:v>-1.8270899470893356E-2</c:v>
                </c:pt>
                <c:pt idx="229">
                  <c:v>-0.12025185185185371</c:v>
                </c:pt>
                <c:pt idx="230">
                  <c:v>-0.1166857142857146</c:v>
                </c:pt>
                <c:pt idx="231">
                  <c:v>-7.9511111111105814E-2</c:v>
                </c:pt>
                <c:pt idx="232">
                  <c:v>-0.1175999999999912</c:v>
                </c:pt>
                <c:pt idx="233">
                  <c:v>-0.22829841269841702</c:v>
                </c:pt>
                <c:pt idx="234">
                  <c:v>0.23806349206348898</c:v>
                </c:pt>
                <c:pt idx="235">
                  <c:v>0.4431174603174573</c:v>
                </c:pt>
                <c:pt idx="236">
                  <c:v>0.21680423280423136</c:v>
                </c:pt>
                <c:pt idx="237">
                  <c:v>0.38066878306878338</c:v>
                </c:pt>
                <c:pt idx="238">
                  <c:v>0.59125079365079591</c:v>
                </c:pt>
                <c:pt idx="239">
                  <c:v>0.7243957671957636</c:v>
                </c:pt>
                <c:pt idx="240">
                  <c:v>0.59318518518517904</c:v>
                </c:pt>
                <c:pt idx="241">
                  <c:v>0.48812275132275335</c:v>
                </c:pt>
                <c:pt idx="242">
                  <c:v>9.6694179894181317E-2</c:v>
                </c:pt>
                <c:pt idx="243">
                  <c:v>3.5830687830756209E-3</c:v>
                </c:pt>
                <c:pt idx="244">
                  <c:v>-0.12386243386242451</c:v>
                </c:pt>
                <c:pt idx="245">
                  <c:v>-9.0410582010580109E-2</c:v>
                </c:pt>
                <c:pt idx="246">
                  <c:v>-0.39765714285714654</c:v>
                </c:pt>
                <c:pt idx="247">
                  <c:v>-0.55409100529100086</c:v>
                </c:pt>
                <c:pt idx="248">
                  <c:v>-0.10246137566137589</c:v>
                </c:pt>
                <c:pt idx="249">
                  <c:v>0.21630052910052358</c:v>
                </c:pt>
                <c:pt idx="250">
                  <c:v>0.43004232804232362</c:v>
                </c:pt>
                <c:pt idx="251">
                  <c:v>0.51832169312168874</c:v>
                </c:pt>
                <c:pt idx="252">
                  <c:v>0.4137354497354519</c:v>
                </c:pt>
                <c:pt idx="253">
                  <c:v>0.57703703703703324</c:v>
                </c:pt>
                <c:pt idx="254">
                  <c:v>0.63239365079365462</c:v>
                </c:pt>
                <c:pt idx="255">
                  <c:v>0.40623915343915151</c:v>
                </c:pt>
                <c:pt idx="256">
                  <c:v>0.35938412698412808</c:v>
                </c:pt>
                <c:pt idx="257">
                  <c:v>0.25260740740740395</c:v>
                </c:pt>
                <c:pt idx="258">
                  <c:v>-0.1745206349206351</c:v>
                </c:pt>
                <c:pt idx="259">
                  <c:v>-0.46210370370371046</c:v>
                </c:pt>
                <c:pt idx="260">
                  <c:v>-0.3396402116402189</c:v>
                </c:pt>
                <c:pt idx="261">
                  <c:v>-9.8624338624344124E-3</c:v>
                </c:pt>
                <c:pt idx="262">
                  <c:v>0.25874708994708506</c:v>
                </c:pt>
                <c:pt idx="263">
                  <c:v>9.9917460317447152E-2</c:v>
                </c:pt>
                <c:pt idx="264">
                  <c:v>0.25370370370369716</c:v>
                </c:pt>
                <c:pt idx="265">
                  <c:v>0.11925291005290559</c:v>
                </c:pt>
                <c:pt idx="266">
                  <c:v>-7.1549206349208319E-2</c:v>
                </c:pt>
                <c:pt idx="267">
                  <c:v>0.10038095238094671</c:v>
                </c:pt>
                <c:pt idx="268">
                  <c:v>0.25372063492063529</c:v>
                </c:pt>
                <c:pt idx="269">
                  <c:v>0.46680634920634945</c:v>
                </c:pt>
                <c:pt idx="270">
                  <c:v>0.31678518518517901</c:v>
                </c:pt>
                <c:pt idx="271">
                  <c:v>0.55865396825397162</c:v>
                </c:pt>
                <c:pt idx="272">
                  <c:v>0.33174179894179978</c:v>
                </c:pt>
                <c:pt idx="273">
                  <c:v>0.21144761904762455</c:v>
                </c:pt>
                <c:pt idx="274">
                  <c:v>-8.5737566137560686E-2</c:v>
                </c:pt>
                <c:pt idx="275">
                  <c:v>9.0171428571426626E-2</c:v>
                </c:pt>
                <c:pt idx="276">
                  <c:v>0.20097566137566819</c:v>
                </c:pt>
                <c:pt idx="277">
                  <c:v>-0.16766349206349515</c:v>
                </c:pt>
                <c:pt idx="278">
                  <c:v>-7.7684656084661199E-2</c:v>
                </c:pt>
                <c:pt idx="279">
                  <c:v>-0.19624973544974328</c:v>
                </c:pt>
                <c:pt idx="280">
                  <c:v>-0.34734814814815235</c:v>
                </c:pt>
                <c:pt idx="281">
                  <c:v>-0.52146666666666719</c:v>
                </c:pt>
                <c:pt idx="282">
                  <c:v>-0.65119153439153543</c:v>
                </c:pt>
                <c:pt idx="283">
                  <c:v>-0.54068359788360476</c:v>
                </c:pt>
                <c:pt idx="284">
                  <c:v>-0.56975661375661779</c:v>
                </c:pt>
                <c:pt idx="285">
                  <c:v>-0.24781164021164492</c:v>
                </c:pt>
                <c:pt idx="286">
                  <c:v>-0.29493968253968855</c:v>
                </c:pt>
                <c:pt idx="287">
                  <c:v>-0.21898835978837244</c:v>
                </c:pt>
                <c:pt idx="288">
                  <c:v>0.12218412698412193</c:v>
                </c:pt>
                <c:pt idx="289">
                  <c:v>8.1633862433858118E-2</c:v>
                </c:pt>
                <c:pt idx="290">
                  <c:v>0.12342857142856821</c:v>
                </c:pt>
                <c:pt idx="291">
                  <c:v>-0.12576296296296935</c:v>
                </c:pt>
                <c:pt idx="292">
                  <c:v>-0.25551746031745559</c:v>
                </c:pt>
                <c:pt idx="293">
                  <c:v>-0.35996613756613904</c:v>
                </c:pt>
                <c:pt idx="294">
                  <c:v>-5.9638095238096551E-2</c:v>
                </c:pt>
                <c:pt idx="295">
                  <c:v>0.17319576719576921</c:v>
                </c:pt>
                <c:pt idx="296">
                  <c:v>2.6922751322752941E-2</c:v>
                </c:pt>
                <c:pt idx="297">
                  <c:v>4.0213756613749436E-2</c:v>
                </c:pt>
                <c:pt idx="298">
                  <c:v>-8.4637037037037677E-2</c:v>
                </c:pt>
                <c:pt idx="299">
                  <c:v>2.4277248677247738E-2</c:v>
                </c:pt>
                <c:pt idx="300">
                  <c:v>0.22005291005289804</c:v>
                </c:pt>
                <c:pt idx="301">
                  <c:v>0.12486137566136632</c:v>
                </c:pt>
                <c:pt idx="302">
                  <c:v>-7.4651851851857354E-2</c:v>
                </c:pt>
                <c:pt idx="303">
                  <c:v>-6.5206349206382202E-3</c:v>
                </c:pt>
                <c:pt idx="304">
                  <c:v>0.19246137566136984</c:v>
                </c:pt>
                <c:pt idx="305">
                  <c:v>7.0173544973534438E-2</c:v>
                </c:pt>
                <c:pt idx="306">
                  <c:v>-0.13891851851852741</c:v>
                </c:pt>
                <c:pt idx="307">
                  <c:v>-0.27271111111112134</c:v>
                </c:pt>
                <c:pt idx="308">
                  <c:v>-0.2818179894179893</c:v>
                </c:pt>
                <c:pt idx="309">
                  <c:v>-0.19064973544973896</c:v>
                </c:pt>
                <c:pt idx="310">
                  <c:v>-5.3377777777773382E-2</c:v>
                </c:pt>
                <c:pt idx="311">
                  <c:v>-7.3908994708992912E-2</c:v>
                </c:pt>
                <c:pt idx="312">
                  <c:v>-2.7779894179887934E-2</c:v>
                </c:pt>
                <c:pt idx="313">
                  <c:v>-0.17744761904761852</c:v>
                </c:pt>
                <c:pt idx="314">
                  <c:v>-0.13868783068782875</c:v>
                </c:pt>
                <c:pt idx="315">
                  <c:v>-7.1602116402107507E-2</c:v>
                </c:pt>
                <c:pt idx="316">
                  <c:v>-0.16227724867723717</c:v>
                </c:pt>
                <c:pt idx="317">
                  <c:v>-0.32910899470899502</c:v>
                </c:pt>
                <c:pt idx="318">
                  <c:v>5.8567195767194685E-2</c:v>
                </c:pt>
                <c:pt idx="319">
                  <c:v>0.41596190476189876</c:v>
                </c:pt>
                <c:pt idx="320">
                  <c:v>0.19388994708994448</c:v>
                </c:pt>
                <c:pt idx="321">
                  <c:v>0.52777142857142523</c:v>
                </c:pt>
                <c:pt idx="322">
                  <c:v>0.60531851851852359</c:v>
                </c:pt>
                <c:pt idx="323">
                  <c:v>0.74445079365079103</c:v>
                </c:pt>
                <c:pt idx="324">
                  <c:v>0.52555767195766778</c:v>
                </c:pt>
                <c:pt idx="325">
                  <c:v>0.35599365079365303</c:v>
                </c:pt>
                <c:pt idx="326">
                  <c:v>-8.3062433862432769E-2</c:v>
                </c:pt>
                <c:pt idx="327">
                  <c:v>-4.7185185185182062E-2</c:v>
                </c:pt>
                <c:pt idx="328">
                  <c:v>-0.1278010582010517</c:v>
                </c:pt>
                <c:pt idx="329">
                  <c:v>-5.5233862433859651E-2</c:v>
                </c:pt>
                <c:pt idx="330">
                  <c:v>-0.47117883597883925</c:v>
                </c:pt>
                <c:pt idx="331">
                  <c:v>-0.7687153439153368</c:v>
                </c:pt>
                <c:pt idx="332">
                  <c:v>-0.2803915343915343</c:v>
                </c:pt>
                <c:pt idx="333">
                  <c:v>-8.3593650793654703E-2</c:v>
                </c:pt>
                <c:pt idx="334">
                  <c:v>0.34756402116401514</c:v>
                </c:pt>
                <c:pt idx="335">
                  <c:v>0.34611005291004759</c:v>
                </c:pt>
                <c:pt idx="336">
                  <c:v>0.40228148148148235</c:v>
                </c:pt>
                <c:pt idx="337">
                  <c:v>0.63955767195766733</c:v>
                </c:pt>
                <c:pt idx="338">
                  <c:v>0.52888677248677296</c:v>
                </c:pt>
                <c:pt idx="339">
                  <c:v>0.33378412698411986</c:v>
                </c:pt>
                <c:pt idx="340">
                  <c:v>0.42123386243386407</c:v>
                </c:pt>
                <c:pt idx="341">
                  <c:v>0.3385693121693123</c:v>
                </c:pt>
                <c:pt idx="342">
                  <c:v>-0.10160423280423142</c:v>
                </c:pt>
                <c:pt idx="343">
                  <c:v>-0.33345608465609033</c:v>
                </c:pt>
                <c:pt idx="344">
                  <c:v>-0.20495449735450361</c:v>
                </c:pt>
                <c:pt idx="345">
                  <c:v>9.0503703703701727E-2</c:v>
                </c:pt>
                <c:pt idx="346">
                  <c:v>0.48691005291004785</c:v>
                </c:pt>
                <c:pt idx="347">
                  <c:v>5.995132275130604E-2</c:v>
                </c:pt>
                <c:pt idx="348">
                  <c:v>0.19635555555554637</c:v>
                </c:pt>
                <c:pt idx="349">
                  <c:v>8.1312169312105376E-3</c:v>
                </c:pt>
                <c:pt idx="350">
                  <c:v>-0.1063767195767203</c:v>
                </c:pt>
                <c:pt idx="351">
                  <c:v>-6.7616931216938445E-2</c:v>
                </c:pt>
                <c:pt idx="352">
                  <c:v>0.1020888888888894</c:v>
                </c:pt>
                <c:pt idx="353">
                  <c:v>0.2639428571428542</c:v>
                </c:pt>
                <c:pt idx="354">
                  <c:v>0.16835343915343198</c:v>
                </c:pt>
                <c:pt idx="355">
                  <c:v>0.49161481481481595</c:v>
                </c:pt>
                <c:pt idx="356">
                  <c:v>0.25489735449735285</c:v>
                </c:pt>
                <c:pt idx="357">
                  <c:v>0.25161904761905241</c:v>
                </c:pt>
                <c:pt idx="358">
                  <c:v>4.2059259259265978E-2</c:v>
                </c:pt>
                <c:pt idx="359">
                  <c:v>0.27047407407407476</c:v>
                </c:pt>
                <c:pt idx="360">
                  <c:v>0.82547936507937281</c:v>
                </c:pt>
                <c:pt idx="361">
                  <c:v>0.27627301587301012</c:v>
                </c:pt>
                <c:pt idx="362">
                  <c:v>0.20443386243385298</c:v>
                </c:pt>
                <c:pt idx="363">
                  <c:v>-6.5111111111125164E-2</c:v>
                </c:pt>
                <c:pt idx="364">
                  <c:v>-0.19602751322751683</c:v>
                </c:pt>
                <c:pt idx="365">
                  <c:v>-0.57745396825397044</c:v>
                </c:pt>
                <c:pt idx="366">
                  <c:v>-0.77973756613756651</c:v>
                </c:pt>
                <c:pt idx="367">
                  <c:v>-0.69758941798942287</c:v>
                </c:pt>
                <c:pt idx="368">
                  <c:v>-0.74852698412698893</c:v>
                </c:pt>
                <c:pt idx="369">
                  <c:v>-0.37057354497355433</c:v>
                </c:pt>
                <c:pt idx="370">
                  <c:v>-0.60852698412699147</c:v>
                </c:pt>
                <c:pt idx="371">
                  <c:v>-0.59428571428572574</c:v>
                </c:pt>
                <c:pt idx="372">
                  <c:v>0.12960423280422934</c:v>
                </c:pt>
                <c:pt idx="373">
                  <c:v>0.1925798941798923</c:v>
                </c:pt>
                <c:pt idx="374">
                  <c:v>-5.2033862433863952E-2</c:v>
                </c:pt>
                <c:pt idx="375">
                  <c:v>-0.22478941798942584</c:v>
                </c:pt>
                <c:pt idx="376">
                  <c:v>-0.42799153439153298</c:v>
                </c:pt>
                <c:pt idx="377">
                  <c:v>-0.51401481481482536</c:v>
                </c:pt>
                <c:pt idx="378">
                  <c:v>-0.20484232804233532</c:v>
                </c:pt>
                <c:pt idx="379">
                  <c:v>0.14121481481481465</c:v>
                </c:pt>
                <c:pt idx="380">
                  <c:v>8.298412698412802E-2</c:v>
                </c:pt>
                <c:pt idx="381">
                  <c:v>0.11388994708994143</c:v>
                </c:pt>
                <c:pt idx="382">
                  <c:v>0.41259682539682924</c:v>
                </c:pt>
                <c:pt idx="383">
                  <c:v>0.24962539682539386</c:v>
                </c:pt>
                <c:pt idx="384">
                  <c:v>0.28666455026454052</c:v>
                </c:pt>
                <c:pt idx="385">
                  <c:v>0.42205714285712914</c:v>
                </c:pt>
                <c:pt idx="386">
                  <c:v>5.1771428571421377E-2</c:v>
                </c:pt>
                <c:pt idx="387">
                  <c:v>0.13717883597883132</c:v>
                </c:pt>
                <c:pt idx="388">
                  <c:v>0.15371851851851343</c:v>
                </c:pt>
                <c:pt idx="389">
                  <c:v>0.16382645502644286</c:v>
                </c:pt>
                <c:pt idx="390">
                  <c:v>-0.20161058201059096</c:v>
                </c:pt>
                <c:pt idx="391">
                  <c:v>-0.39491428571429155</c:v>
                </c:pt>
                <c:pt idx="392">
                  <c:v>-0.4741862433862391</c:v>
                </c:pt>
                <c:pt idx="393">
                  <c:v>-0.27248042328042743</c:v>
                </c:pt>
                <c:pt idx="394">
                  <c:v>-0.10676613756613228</c:v>
                </c:pt>
                <c:pt idx="395">
                  <c:v>4.6761904761906531E-2</c:v>
                </c:pt>
                <c:pt idx="396">
                  <c:v>7.5210582010590263E-2</c:v>
                </c:pt>
                <c:pt idx="397">
                  <c:v>5.4224338624338647E-2</c:v>
                </c:pt>
                <c:pt idx="398">
                  <c:v>3.2385185185183393E-2</c:v>
                </c:pt>
                <c:pt idx="399">
                  <c:v>2.9940740740749386E-2</c:v>
                </c:pt>
                <c:pt idx="400">
                  <c:v>-0.12558095238094799</c:v>
                </c:pt>
                <c:pt idx="401">
                  <c:v>-0.29074074074074319</c:v>
                </c:pt>
                <c:pt idx="402">
                  <c:v>3.8840211640207817E-2</c:v>
                </c:pt>
                <c:pt idx="403">
                  <c:v>0.32341587301586749</c:v>
                </c:pt>
                <c:pt idx="404">
                  <c:v>6.0298412698405933E-2</c:v>
                </c:pt>
                <c:pt idx="405">
                  <c:v>0.4899111111111078</c:v>
                </c:pt>
                <c:pt idx="406">
                  <c:v>0.64272592592592703</c:v>
                </c:pt>
                <c:pt idx="407">
                  <c:v>0.66386666666666527</c:v>
                </c:pt>
                <c:pt idx="408">
                  <c:v>0.42289947089946778</c:v>
                </c:pt>
                <c:pt idx="409">
                  <c:v>0.27540740740741243</c:v>
                </c:pt>
                <c:pt idx="410">
                  <c:v>-0.12791957671957732</c:v>
                </c:pt>
                <c:pt idx="411">
                  <c:v>-0.15927195767195379</c:v>
                </c:pt>
                <c:pt idx="412">
                  <c:v>-0.32944550264549832</c:v>
                </c:pt>
                <c:pt idx="413">
                  <c:v>-0.18708571428571316</c:v>
                </c:pt>
                <c:pt idx="414">
                  <c:v>-0.5508761904761883</c:v>
                </c:pt>
                <c:pt idx="415">
                  <c:v>-0.79457354497353727</c:v>
                </c:pt>
                <c:pt idx="416">
                  <c:v>-0.31385820105820034</c:v>
                </c:pt>
                <c:pt idx="417">
                  <c:v>-0.14131005291005908</c:v>
                </c:pt>
                <c:pt idx="418">
                  <c:v>0.36150264550263483</c:v>
                </c:pt>
                <c:pt idx="419">
                  <c:v>0.40350687830687409</c:v>
                </c:pt>
                <c:pt idx="420">
                  <c:v>0.47790052910052971</c:v>
                </c:pt>
                <c:pt idx="421">
                  <c:v>0.67233862433862313</c:v>
                </c:pt>
                <c:pt idx="422">
                  <c:v>0.5693248677248669</c:v>
                </c:pt>
                <c:pt idx="423">
                  <c:v>0.30987724867724531</c:v>
                </c:pt>
                <c:pt idx="424">
                  <c:v>0.37477460317460992</c:v>
                </c:pt>
                <c:pt idx="425">
                  <c:v>0.33183280423280653</c:v>
                </c:pt>
                <c:pt idx="426">
                  <c:v>-0.1332465608465567</c:v>
                </c:pt>
                <c:pt idx="427">
                  <c:v>-0.3614179894179933</c:v>
                </c:pt>
                <c:pt idx="428">
                  <c:v>-0.24619894179894508</c:v>
                </c:pt>
                <c:pt idx="429">
                  <c:v>5.468148148147773E-2</c:v>
                </c:pt>
                <c:pt idx="430">
                  <c:v>0.4820846560846519</c:v>
                </c:pt>
                <c:pt idx="431">
                  <c:v>-8.5523809523964343E-3</c:v>
                </c:pt>
                <c:pt idx="432">
                  <c:v>9.9189417989410666E-2</c:v>
                </c:pt>
                <c:pt idx="433">
                  <c:v>-0.10332063492063999</c:v>
                </c:pt>
                <c:pt idx="434">
                  <c:v>-0.26277460317460249</c:v>
                </c:pt>
                <c:pt idx="435">
                  <c:v>-0.22894603174603706</c:v>
                </c:pt>
                <c:pt idx="436">
                  <c:v>3.2677248677307111E-3</c:v>
                </c:pt>
                <c:pt idx="437">
                  <c:v>0.23769947089946994</c:v>
                </c:pt>
                <c:pt idx="438">
                  <c:v>0.24517248677248127</c:v>
                </c:pt>
                <c:pt idx="439">
                  <c:v>0.45722328042328303</c:v>
                </c:pt>
                <c:pt idx="440">
                  <c:v>0.29606984126984215</c:v>
                </c:pt>
                <c:pt idx="441">
                  <c:v>0.36058624338624651</c:v>
                </c:pt>
                <c:pt idx="442">
                  <c:v>0.10504338624339324</c:v>
                </c:pt>
                <c:pt idx="443">
                  <c:v>0.26647619047619425</c:v>
                </c:pt>
                <c:pt idx="444">
                  <c:v>0.76284656084656577</c:v>
                </c:pt>
                <c:pt idx="445">
                  <c:v>0.19852486772486266</c:v>
                </c:pt>
                <c:pt idx="446">
                  <c:v>0.12447830687830061</c:v>
                </c:pt>
                <c:pt idx="447">
                  <c:v>-0.14442962962963987</c:v>
                </c:pt>
                <c:pt idx="448">
                  <c:v>-0.22002751322751457</c:v>
                </c:pt>
                <c:pt idx="449">
                  <c:v>-0.6712232804232785</c:v>
                </c:pt>
                <c:pt idx="450">
                  <c:v>-0.87064761904761978</c:v>
                </c:pt>
                <c:pt idx="451">
                  <c:v>-0.76673862433863049</c:v>
                </c:pt>
                <c:pt idx="452">
                  <c:v>-0.81721058201058683</c:v>
                </c:pt>
                <c:pt idx="453">
                  <c:v>-0.38720000000000865</c:v>
                </c:pt>
                <c:pt idx="454">
                  <c:v>-0.65469206349207176</c:v>
                </c:pt>
                <c:pt idx="455">
                  <c:v>-0.60212275132276238</c:v>
                </c:pt>
                <c:pt idx="456">
                  <c:v>6.005502645502582E-2</c:v>
                </c:pt>
                <c:pt idx="457">
                  <c:v>9.3944973544972124E-2</c:v>
                </c:pt>
                <c:pt idx="458">
                  <c:v>0.21658412698412613</c:v>
                </c:pt>
                <c:pt idx="459">
                  <c:v>-0.33105185185185981</c:v>
                </c:pt>
                <c:pt idx="460">
                  <c:v>-0.53674920634920575</c:v>
                </c:pt>
                <c:pt idx="461">
                  <c:v>-0.69476825396826003</c:v>
                </c:pt>
                <c:pt idx="462">
                  <c:v>-0.35234708994709585</c:v>
                </c:pt>
                <c:pt idx="463">
                  <c:v>-5.4666666666668737E-2</c:v>
                </c:pt>
                <c:pt idx="464">
                  <c:v>3.1259259259270619E-3</c:v>
                </c:pt>
                <c:pt idx="465">
                  <c:v>0.29743280423279828</c:v>
                </c:pt>
                <c:pt idx="466">
                  <c:v>0.87401693121693647</c:v>
                </c:pt>
                <c:pt idx="467">
                  <c:v>0.61899259259258899</c:v>
                </c:pt>
                <c:pt idx="468">
                  <c:v>0.45524232804231857</c:v>
                </c:pt>
                <c:pt idx="469">
                  <c:v>0.5007894179894079</c:v>
                </c:pt>
                <c:pt idx="470">
                  <c:v>0.16308994708994046</c:v>
                </c:pt>
                <c:pt idx="471">
                  <c:v>0.30105185185185079</c:v>
                </c:pt>
                <c:pt idx="472">
                  <c:v>0.40553862433862126</c:v>
                </c:pt>
                <c:pt idx="473">
                  <c:v>0.50861798941797709</c:v>
                </c:pt>
                <c:pt idx="474">
                  <c:v>5.6033862433853047E-2</c:v>
                </c:pt>
                <c:pt idx="475">
                  <c:v>-0.2157841269841359</c:v>
                </c:pt>
                <c:pt idx="476">
                  <c:v>-0.30546878306878494</c:v>
                </c:pt>
                <c:pt idx="477">
                  <c:v>-0.32898624338624749</c:v>
                </c:pt>
                <c:pt idx="478">
                  <c:v>-0.34916825396824908</c:v>
                </c:pt>
                <c:pt idx="479">
                  <c:v>-0.11310052910052883</c:v>
                </c:pt>
                <c:pt idx="480">
                  <c:v>1.5180952380960535E-2</c:v>
                </c:pt>
                <c:pt idx="481">
                  <c:v>0.1517291005290973</c:v>
                </c:pt>
                <c:pt idx="482">
                  <c:v>0.11701164021163872</c:v>
                </c:pt>
                <c:pt idx="483">
                  <c:v>-0.1586074074074004</c:v>
                </c:pt>
                <c:pt idx="484">
                  <c:v>-0.3296042328042243</c:v>
                </c:pt>
                <c:pt idx="485">
                  <c:v>-0.36143068783068899</c:v>
                </c:pt>
                <c:pt idx="486">
                  <c:v>-0.1383068783068811</c:v>
                </c:pt>
                <c:pt idx="487">
                  <c:v>0.20934814814814551</c:v>
                </c:pt>
                <c:pt idx="488">
                  <c:v>-2.0205291005296999E-2</c:v>
                </c:pt>
                <c:pt idx="489">
                  <c:v>0.35177142857142801</c:v>
                </c:pt>
                <c:pt idx="490">
                  <c:v>0.5937164021164042</c:v>
                </c:pt>
                <c:pt idx="491">
                  <c:v>0.58724444444444479</c:v>
                </c:pt>
                <c:pt idx="492">
                  <c:v>0.32659047619047654</c:v>
                </c:pt>
                <c:pt idx="493">
                  <c:v>0.3127640211640268</c:v>
                </c:pt>
                <c:pt idx="494">
                  <c:v>-1.7714285714286387E-2</c:v>
                </c:pt>
                <c:pt idx="495">
                  <c:v>-6.711111111110786E-2</c:v>
                </c:pt>
                <c:pt idx="496">
                  <c:v>-0.21086137566137431</c:v>
                </c:pt>
                <c:pt idx="497">
                  <c:v>-5.0744973544974904E-2</c:v>
                </c:pt>
                <c:pt idx="498">
                  <c:v>-0.42641481481481314</c:v>
                </c:pt>
                <c:pt idx="499">
                  <c:v>-0.76573121693120705</c:v>
                </c:pt>
                <c:pt idx="500">
                  <c:v>-0.43478941798941484</c:v>
                </c:pt>
                <c:pt idx="501">
                  <c:v>-0.21324444444444801</c:v>
                </c:pt>
                <c:pt idx="502">
                  <c:v>0.50643174603173846</c:v>
                </c:pt>
                <c:pt idx="503">
                  <c:v>0.55682539682539789</c:v>
                </c:pt>
                <c:pt idx="504">
                  <c:v>0.53516825396825773</c:v>
                </c:pt>
                <c:pt idx="505">
                  <c:v>0.66237460317460917</c:v>
                </c:pt>
                <c:pt idx="506">
                  <c:v>0.52459047619047772</c:v>
                </c:pt>
                <c:pt idx="507">
                  <c:v>0.27718095238095153</c:v>
                </c:pt>
                <c:pt idx="508">
                  <c:v>0.40007619047620024</c:v>
                </c:pt>
                <c:pt idx="509">
                  <c:v>0.317498412698416</c:v>
                </c:pt>
                <c:pt idx="510">
                  <c:v>-0.22608253968253203</c:v>
                </c:pt>
                <c:pt idx="511">
                  <c:v>-0.40297142857142709</c:v>
                </c:pt>
                <c:pt idx="512">
                  <c:v>-0.25486772486772225</c:v>
                </c:pt>
                <c:pt idx="513">
                  <c:v>3.9782010582006443E-2</c:v>
                </c:pt>
                <c:pt idx="514">
                  <c:v>0.50819259259258664</c:v>
                </c:pt>
                <c:pt idx="515">
                  <c:v>2.8393650793633343E-2</c:v>
                </c:pt>
                <c:pt idx="516">
                  <c:v>9.3030687830678166E-2</c:v>
                </c:pt>
                <c:pt idx="517">
                  <c:v>-7.6340740740743873E-2</c:v>
                </c:pt>
                <c:pt idx="518">
                  <c:v>-0.17492063492063259</c:v>
                </c:pt>
                <c:pt idx="519">
                  <c:v>-0.20335449735450262</c:v>
                </c:pt>
                <c:pt idx="520">
                  <c:v>5.7712169312176168E-2</c:v>
                </c:pt>
                <c:pt idx="521">
                  <c:v>0.31940105820105674</c:v>
                </c:pt>
                <c:pt idx="522">
                  <c:v>0.29547936507936373</c:v>
                </c:pt>
                <c:pt idx="523">
                  <c:v>0.48017989417990098</c:v>
                </c:pt>
                <c:pt idx="524">
                  <c:v>0.26711957671958131</c:v>
                </c:pt>
                <c:pt idx="525">
                  <c:v>0.28329312169312476</c:v>
                </c:pt>
                <c:pt idx="526">
                  <c:v>1.6006349206354759E-2</c:v>
                </c:pt>
                <c:pt idx="527">
                  <c:v>0.22622010582010749</c:v>
                </c:pt>
                <c:pt idx="528">
                  <c:v>0.6085037037037071</c:v>
                </c:pt>
                <c:pt idx="529">
                  <c:v>4.285291005290838E-2</c:v>
                </c:pt>
                <c:pt idx="530">
                  <c:v>-2.1284656084666329E-2</c:v>
                </c:pt>
                <c:pt idx="531">
                  <c:v>-0.24171216931217998</c:v>
                </c:pt>
                <c:pt idx="532">
                  <c:v>-0.23908359788360023</c:v>
                </c:pt>
                <c:pt idx="533">
                  <c:v>-0.64316825396825394</c:v>
                </c:pt>
                <c:pt idx="534">
                  <c:v>-0.78156613756614013</c:v>
                </c:pt>
                <c:pt idx="535">
                  <c:v>-0.72222010582011209</c:v>
                </c:pt>
                <c:pt idx="536">
                  <c:v>-0.71193650793651231</c:v>
                </c:pt>
                <c:pt idx="537">
                  <c:v>-0.35750899470900621</c:v>
                </c:pt>
                <c:pt idx="538">
                  <c:v>-0.56031111111112053</c:v>
                </c:pt>
                <c:pt idx="539">
                  <c:v>-0.52746243386244707</c:v>
                </c:pt>
                <c:pt idx="540">
                  <c:v>4.19640211640184E-2</c:v>
                </c:pt>
                <c:pt idx="541">
                  <c:v>9.9037037037037284E-2</c:v>
                </c:pt>
                <c:pt idx="542">
                  <c:v>0.21391746031745779</c:v>
                </c:pt>
                <c:pt idx="543">
                  <c:v>-0.34211851851852593</c:v>
                </c:pt>
                <c:pt idx="544">
                  <c:v>-0.47104550264550304</c:v>
                </c:pt>
                <c:pt idx="545">
                  <c:v>-0.65039576719576708</c:v>
                </c:pt>
                <c:pt idx="546">
                  <c:v>-0.48565714285714673</c:v>
                </c:pt>
                <c:pt idx="547">
                  <c:v>-0.1424465608465621</c:v>
                </c:pt>
                <c:pt idx="548">
                  <c:v>-6.4954497354496724E-2</c:v>
                </c:pt>
                <c:pt idx="549">
                  <c:v>0.17809523809523065</c:v>
                </c:pt>
                <c:pt idx="550">
                  <c:v>0.78770582010582446</c:v>
                </c:pt>
                <c:pt idx="551">
                  <c:v>0.61547301587300907</c:v>
                </c:pt>
                <c:pt idx="552">
                  <c:v>0.44576507936507426</c:v>
                </c:pt>
                <c:pt idx="553">
                  <c:v>0.4285968253968172</c:v>
                </c:pt>
                <c:pt idx="554">
                  <c:v>0.10852910052909692</c:v>
                </c:pt>
                <c:pt idx="555">
                  <c:v>0.27591111111110916</c:v>
                </c:pt>
                <c:pt idx="556">
                  <c:v>0.29424973544973121</c:v>
                </c:pt>
                <c:pt idx="557">
                  <c:v>0.3768084656084546</c:v>
                </c:pt>
                <c:pt idx="558">
                  <c:v>5.4448677248667345E-2</c:v>
                </c:pt>
                <c:pt idx="559">
                  <c:v>-0.28794285714286616</c:v>
                </c:pt>
                <c:pt idx="560">
                  <c:v>-0.45430264550264748</c:v>
                </c:pt>
                <c:pt idx="561">
                  <c:v>-0.45832804232804375</c:v>
                </c:pt>
                <c:pt idx="562">
                  <c:v>-0.33003174603173907</c:v>
                </c:pt>
                <c:pt idx="563">
                  <c:v>0.12476190476190634</c:v>
                </c:pt>
                <c:pt idx="564">
                  <c:v>0.38964867724868668</c:v>
                </c:pt>
                <c:pt idx="565">
                  <c:v>0.36083174603174151</c:v>
                </c:pt>
                <c:pt idx="566">
                  <c:v>0.20736719576719212</c:v>
                </c:pt>
                <c:pt idx="567">
                  <c:v>-0.29075343915343255</c:v>
                </c:pt>
                <c:pt idx="568">
                  <c:v>-0.386810582010573</c:v>
                </c:pt>
                <c:pt idx="569">
                  <c:v>-0.19765291005291077</c:v>
                </c:pt>
                <c:pt idx="570">
                  <c:v>-0.12592592592592508</c:v>
                </c:pt>
                <c:pt idx="571">
                  <c:v>0.30081058201057925</c:v>
                </c:pt>
                <c:pt idx="572">
                  <c:v>7.055026455025705E-2</c:v>
                </c:pt>
                <c:pt idx="573">
                  <c:v>0.54768677248677178</c:v>
                </c:pt>
                <c:pt idx="574">
                  <c:v>0.66351957671957962</c:v>
                </c:pt>
                <c:pt idx="575">
                  <c:v>0.83819894179894383</c:v>
                </c:pt>
                <c:pt idx="576">
                  <c:v>0.55129523809523873</c:v>
                </c:pt>
                <c:pt idx="577">
                  <c:v>0.3076084656084706</c:v>
                </c:pt>
                <c:pt idx="578">
                  <c:v>-0.19315132275132404</c:v>
                </c:pt>
                <c:pt idx="579">
                  <c:v>-0.19518941798941747</c:v>
                </c:pt>
                <c:pt idx="580">
                  <c:v>-0.23579470899471111</c:v>
                </c:pt>
                <c:pt idx="581">
                  <c:v>-2.450158730159065E-2</c:v>
                </c:pt>
                <c:pt idx="582">
                  <c:v>-0.56477037037037314</c:v>
                </c:pt>
                <c:pt idx="583">
                  <c:v>-0.83464973544973176</c:v>
                </c:pt>
                <c:pt idx="584">
                  <c:v>-0.18696719576719703</c:v>
                </c:pt>
                <c:pt idx="585">
                  <c:v>-3.7375661375665774E-2</c:v>
                </c:pt>
                <c:pt idx="586">
                  <c:v>0.74432380952380106</c:v>
                </c:pt>
                <c:pt idx="587">
                  <c:v>0.73028571428571665</c:v>
                </c:pt>
                <c:pt idx="588">
                  <c:v>0.66290793650794122</c:v>
                </c:pt>
                <c:pt idx="589">
                  <c:v>0.79824761904762598</c:v>
                </c:pt>
                <c:pt idx="590">
                  <c:v>0.5199343915343948</c:v>
                </c:pt>
                <c:pt idx="591">
                  <c:v>0.28000211640211758</c:v>
                </c:pt>
                <c:pt idx="592">
                  <c:v>0.28356613756614341</c:v>
                </c:pt>
                <c:pt idx="593">
                  <c:v>0.14698201058201241</c:v>
                </c:pt>
                <c:pt idx="594">
                  <c:v>-0.33518095238094742</c:v>
                </c:pt>
                <c:pt idx="595">
                  <c:v>-0.51594708994708882</c:v>
                </c:pt>
                <c:pt idx="596">
                  <c:v>-0.35811851851851867</c:v>
                </c:pt>
                <c:pt idx="597">
                  <c:v>-5.2012698412700807E-2</c:v>
                </c:pt>
                <c:pt idx="598">
                  <c:v>0.392059259259254</c:v>
                </c:pt>
                <c:pt idx="599">
                  <c:v>2.5229629629616095E-2</c:v>
                </c:pt>
                <c:pt idx="600">
                  <c:v>0.16124021164020677</c:v>
                </c:pt>
                <c:pt idx="601">
                  <c:v>7.1591534391534609E-2</c:v>
                </c:pt>
                <c:pt idx="602">
                  <c:v>-0.10238941798941267</c:v>
                </c:pt>
                <c:pt idx="603">
                  <c:v>-0.17094603174603484</c:v>
                </c:pt>
                <c:pt idx="604">
                  <c:v>0.10791111111111856</c:v>
                </c:pt>
                <c:pt idx="605">
                  <c:v>0.38093968253967919</c:v>
                </c:pt>
                <c:pt idx="606">
                  <c:v>0.35489100529100565</c:v>
                </c:pt>
                <c:pt idx="607">
                  <c:v>0.44510476190476961</c:v>
                </c:pt>
                <c:pt idx="608">
                  <c:v>0.29700740740740944</c:v>
                </c:pt>
                <c:pt idx="609">
                  <c:v>0.29727619047619036</c:v>
                </c:pt>
                <c:pt idx="610">
                  <c:v>-6.72507936507903E-2</c:v>
                </c:pt>
                <c:pt idx="611">
                  <c:v>0.19395978835978805</c:v>
                </c:pt>
                <c:pt idx="612">
                  <c:v>0.54057566137565993</c:v>
                </c:pt>
                <c:pt idx="613">
                  <c:v>3.460317460317381E-2</c:v>
                </c:pt>
                <c:pt idx="614">
                  <c:v>-0.11884444444445326</c:v>
                </c:pt>
                <c:pt idx="615">
                  <c:v>-0.31390687830688868</c:v>
                </c:pt>
                <c:pt idx="616">
                  <c:v>-0.22501587301587417</c:v>
                </c:pt>
                <c:pt idx="617">
                  <c:v>-0.62012698412698497</c:v>
                </c:pt>
                <c:pt idx="618">
                  <c:v>-0.77092486772486923</c:v>
                </c:pt>
                <c:pt idx="619">
                  <c:v>-0.71533756613756649</c:v>
                </c:pt>
                <c:pt idx="620">
                  <c:v>-0.69844021164021164</c:v>
                </c:pt>
                <c:pt idx="621">
                  <c:v>-0.32275978835979419</c:v>
                </c:pt>
                <c:pt idx="622">
                  <c:v>-0.53386878306878949</c:v>
                </c:pt>
                <c:pt idx="623">
                  <c:v>-0.49134603174604446</c:v>
                </c:pt>
                <c:pt idx="624">
                  <c:v>-1.8292063492065976E-2</c:v>
                </c:pt>
                <c:pt idx="625">
                  <c:v>-2.4785185185186895E-2</c:v>
                </c:pt>
                <c:pt idx="626">
                  <c:v>0.10884656084655514</c:v>
                </c:pt>
                <c:pt idx="627">
                  <c:v>-0.47504126984128131</c:v>
                </c:pt>
                <c:pt idx="628">
                  <c:v>-0.65113439153439379</c:v>
                </c:pt>
                <c:pt idx="629">
                  <c:v>-0.74680634920635214</c:v>
                </c:pt>
                <c:pt idx="630">
                  <c:v>-0.55746455026455832</c:v>
                </c:pt>
                <c:pt idx="631">
                  <c:v>-9.5667724867726955E-2</c:v>
                </c:pt>
                <c:pt idx="632">
                  <c:v>-6.7919576719578212E-2</c:v>
                </c:pt>
                <c:pt idx="633">
                  <c:v>0.21604232804232026</c:v>
                </c:pt>
                <c:pt idx="634">
                  <c:v>0.80879153439153606</c:v>
                </c:pt>
                <c:pt idx="635">
                  <c:v>0.66430687830686941</c:v>
                </c:pt>
                <c:pt idx="636">
                  <c:v>0.49265396825396279</c:v>
                </c:pt>
                <c:pt idx="637">
                  <c:v>0.48091216931216096</c:v>
                </c:pt>
                <c:pt idx="638">
                  <c:v>0.25647830687830248</c:v>
                </c:pt>
                <c:pt idx="639">
                  <c:v>0.40956613756613552</c:v>
                </c:pt>
                <c:pt idx="640">
                  <c:v>0.49447619047618868</c:v>
                </c:pt>
                <c:pt idx="641">
                  <c:v>0.5003746031745967</c:v>
                </c:pt>
                <c:pt idx="642">
                  <c:v>6.283386243385615E-2</c:v>
                </c:pt>
                <c:pt idx="643">
                  <c:v>-0.34394497354497844</c:v>
                </c:pt>
                <c:pt idx="644">
                  <c:v>-0.44417989417989329</c:v>
                </c:pt>
                <c:pt idx="645">
                  <c:v>-0.46291640211639951</c:v>
                </c:pt>
                <c:pt idx="646">
                  <c:v>-0.43619682539681215</c:v>
                </c:pt>
                <c:pt idx="647">
                  <c:v>1.2975661375672113E-2</c:v>
                </c:pt>
                <c:pt idx="648">
                  <c:v>0.276241269841282</c:v>
                </c:pt>
                <c:pt idx="649">
                  <c:v>0.2876698412698428</c:v>
                </c:pt>
                <c:pt idx="650">
                  <c:v>0.24722116402115862</c:v>
                </c:pt>
                <c:pt idx="651">
                  <c:v>-0.26683597883597243</c:v>
                </c:pt>
                <c:pt idx="652">
                  <c:v>-0.397053968253963</c:v>
                </c:pt>
                <c:pt idx="653">
                  <c:v>-0.25633227513227536</c:v>
                </c:pt>
                <c:pt idx="654">
                  <c:v>-0.16849523809524036</c:v>
                </c:pt>
                <c:pt idx="655">
                  <c:v>0.28337142857142322</c:v>
                </c:pt>
                <c:pt idx="656">
                  <c:v>0.17467089947089517</c:v>
                </c:pt>
                <c:pt idx="657">
                  <c:v>0.63140952380952187</c:v>
                </c:pt>
                <c:pt idx="658">
                  <c:v>0.70779894179894143</c:v>
                </c:pt>
                <c:pt idx="659">
                  <c:v>0.9171047619047622</c:v>
                </c:pt>
                <c:pt idx="660">
                  <c:v>0.61582645502645683</c:v>
                </c:pt>
                <c:pt idx="661">
                  <c:v>0.40765714285714377</c:v>
                </c:pt>
                <c:pt idx="662">
                  <c:v>-5.5437037037039422E-2</c:v>
                </c:pt>
                <c:pt idx="663">
                  <c:v>-0.18434708994709265</c:v>
                </c:pt>
                <c:pt idx="664">
                  <c:v>-0.21271957671958339</c:v>
                </c:pt>
                <c:pt idx="665">
                  <c:v>-8.548994708995078E-2</c:v>
                </c:pt>
                <c:pt idx="666">
                  <c:v>-0.59224126984127345</c:v>
                </c:pt>
                <c:pt idx="667">
                  <c:v>-0.78614814814814493</c:v>
                </c:pt>
                <c:pt idx="668">
                  <c:v>-0.11249735449735472</c:v>
                </c:pt>
                <c:pt idx="669">
                  <c:v>3.9593650793651451E-2</c:v>
                </c:pt>
                <c:pt idx="670">
                  <c:v>0.5986899470899405</c:v>
                </c:pt>
                <c:pt idx="671">
                  <c:v>0.44966772486773088</c:v>
                </c:pt>
                <c:pt idx="672">
                  <c:v>0.52391746031746955</c:v>
                </c:pt>
                <c:pt idx="673">
                  <c:v>0.63057777777778767</c:v>
                </c:pt>
                <c:pt idx="674">
                  <c:v>0.47158095238095638</c:v>
                </c:pt>
                <c:pt idx="675">
                  <c:v>0.28068783068783099</c:v>
                </c:pt>
                <c:pt idx="676">
                  <c:v>0.1755026455026483</c:v>
                </c:pt>
                <c:pt idx="677">
                  <c:v>0.10066243386243912</c:v>
                </c:pt>
                <c:pt idx="678">
                  <c:v>-0.25491216931216343</c:v>
                </c:pt>
                <c:pt idx="679">
                  <c:v>-0.48293968253968461</c:v>
                </c:pt>
                <c:pt idx="680">
                  <c:v>-0.16700317460317629</c:v>
                </c:pt>
                <c:pt idx="681">
                  <c:v>6.3801058201057179E-2</c:v>
                </c:pt>
                <c:pt idx="682">
                  <c:v>0.41502010582010013</c:v>
                </c:pt>
                <c:pt idx="683">
                  <c:v>-7.3030687830699506E-2</c:v>
                </c:pt>
                <c:pt idx="684">
                  <c:v>0.12041693121692593</c:v>
                </c:pt>
                <c:pt idx="685">
                  <c:v>8.6516402116401991E-2</c:v>
                </c:pt>
                <c:pt idx="686">
                  <c:v>-4.8749206349199881E-2</c:v>
                </c:pt>
                <c:pt idx="687">
                  <c:v>-0.1013883597883623</c:v>
                </c:pt>
                <c:pt idx="688">
                  <c:v>0.17242539682540009</c:v>
                </c:pt>
                <c:pt idx="689">
                  <c:v>0.44090582010581314</c:v>
                </c:pt>
                <c:pt idx="690">
                  <c:v>0.39883386243386099</c:v>
                </c:pt>
                <c:pt idx="691">
                  <c:v>0.42756825396826215</c:v>
                </c:pt>
                <c:pt idx="692">
                  <c:v>0.3061735449735481</c:v>
                </c:pt>
                <c:pt idx="693">
                  <c:v>0.2317079365079372</c:v>
                </c:pt>
                <c:pt idx="694">
                  <c:v>-0.20630264550264124</c:v>
                </c:pt>
                <c:pt idx="695">
                  <c:v>0.17238941798941848</c:v>
                </c:pt>
                <c:pt idx="696">
                  <c:v>0.51139682539682318</c:v>
                </c:pt>
                <c:pt idx="697">
                  <c:v>1.2201058201059014E-2</c:v>
                </c:pt>
                <c:pt idx="698">
                  <c:v>-8.3600000000008848E-2</c:v>
                </c:pt>
                <c:pt idx="699">
                  <c:v>-0.16127830687831907</c:v>
                </c:pt>
                <c:pt idx="700">
                  <c:v>-0.14129100529100766</c:v>
                </c:pt>
                <c:pt idx="701">
                  <c:v>-0.61924444444444449</c:v>
                </c:pt>
                <c:pt idx="702">
                  <c:v>-0.75690793650793842</c:v>
                </c:pt>
                <c:pt idx="703">
                  <c:v>-0.58818835978836459</c:v>
                </c:pt>
                <c:pt idx="704">
                  <c:v>-0.60115343915344177</c:v>
                </c:pt>
                <c:pt idx="705">
                  <c:v>-0.26753862433863496</c:v>
                </c:pt>
                <c:pt idx="706">
                  <c:v>-0.45102645502646355</c:v>
                </c:pt>
                <c:pt idx="707">
                  <c:v>-0.42552804232805541</c:v>
                </c:pt>
                <c:pt idx="708">
                  <c:v>2.6863492063485397E-2</c:v>
                </c:pt>
                <c:pt idx="709">
                  <c:v>7.9608465608463533E-2</c:v>
                </c:pt>
                <c:pt idx="710">
                  <c:v>0.19817989417988713</c:v>
                </c:pt>
                <c:pt idx="711">
                  <c:v>-0.3745375661375776</c:v>
                </c:pt>
                <c:pt idx="712">
                  <c:v>-0.52391322751323188</c:v>
                </c:pt>
                <c:pt idx="713">
                  <c:v>-0.61970582010582276</c:v>
                </c:pt>
                <c:pt idx="714">
                  <c:v>-0.43522328042328695</c:v>
                </c:pt>
                <c:pt idx="715">
                  <c:v>-7.6810582010581802E-2</c:v>
                </c:pt>
                <c:pt idx="716">
                  <c:v>-0.11311111111111434</c:v>
                </c:pt>
                <c:pt idx="717">
                  <c:v>0.20701587301586402</c:v>
                </c:pt>
                <c:pt idx="718">
                  <c:v>0.71872592592592355</c:v>
                </c:pt>
                <c:pt idx="719">
                  <c:v>0.56881481481480656</c:v>
                </c:pt>
                <c:pt idx="720">
                  <c:v>0.42875132275131811</c:v>
                </c:pt>
                <c:pt idx="721">
                  <c:v>0.42699470899470132</c:v>
                </c:pt>
                <c:pt idx="722">
                  <c:v>0.22084656084655307</c:v>
                </c:pt>
                <c:pt idx="723">
                  <c:v>0.38079153439153246</c:v>
                </c:pt>
                <c:pt idx="724">
                  <c:v>0.51148783068782677</c:v>
                </c:pt>
                <c:pt idx="725">
                  <c:v>0.52634074074073411</c:v>
                </c:pt>
                <c:pt idx="726">
                  <c:v>0.10687407407407079</c:v>
                </c:pt>
                <c:pt idx="727">
                  <c:v>-0.32249100529100694</c:v>
                </c:pt>
                <c:pt idx="728">
                  <c:v>-0.51100740740740491</c:v>
                </c:pt>
                <c:pt idx="729">
                  <c:v>-0.55169100529100179</c:v>
                </c:pt>
                <c:pt idx="730">
                  <c:v>-0.46018412698411265</c:v>
                </c:pt>
                <c:pt idx="731">
                  <c:v>-5.4550264550254864E-2</c:v>
                </c:pt>
                <c:pt idx="732">
                  <c:v>0.33898835978837066</c:v>
                </c:pt>
                <c:pt idx="733">
                  <c:v>0.28015026455026593</c:v>
                </c:pt>
                <c:pt idx="734">
                  <c:v>0.11604232804232753</c:v>
                </c:pt>
                <c:pt idx="735">
                  <c:v>-0.43772275132274452</c:v>
                </c:pt>
                <c:pt idx="736">
                  <c:v>-0.49686984126983524</c:v>
                </c:pt>
                <c:pt idx="737">
                  <c:v>-0.38295873015872911</c:v>
                </c:pt>
                <c:pt idx="738">
                  <c:v>-0.25822433862434163</c:v>
                </c:pt>
                <c:pt idx="739">
                  <c:v>0.25691640211639644</c:v>
                </c:pt>
                <c:pt idx="740">
                  <c:v>0.26638095238094828</c:v>
                </c:pt>
                <c:pt idx="741">
                  <c:v>0.65259894179894062</c:v>
                </c:pt>
                <c:pt idx="742">
                  <c:v>0.77531640211639619</c:v>
                </c:pt>
                <c:pt idx="743">
                  <c:v>1.0273693121693128</c:v>
                </c:pt>
                <c:pt idx="744">
                  <c:v>0.70744550264550476</c:v>
                </c:pt>
                <c:pt idx="745">
                  <c:v>0.49111746031746073</c:v>
                </c:pt>
                <c:pt idx="746">
                  <c:v>2.3792592592586616E-2</c:v>
                </c:pt>
                <c:pt idx="747">
                  <c:v>-0.16340317460317838</c:v>
                </c:pt>
                <c:pt idx="748">
                  <c:v>-0.34632169312169797</c:v>
                </c:pt>
                <c:pt idx="749">
                  <c:v>-0.35180952380952607</c:v>
                </c:pt>
                <c:pt idx="750">
                  <c:v>-0.70271534391534374</c:v>
                </c:pt>
                <c:pt idx="751">
                  <c:v>-0.90103492063491641</c:v>
                </c:pt>
                <c:pt idx="752">
                  <c:v>-0.16824550264550453</c:v>
                </c:pt>
                <c:pt idx="753">
                  <c:v>-4.6952380952381155E-2</c:v>
                </c:pt>
                <c:pt idx="754">
                  <c:v>0.60875343915342883</c:v>
                </c:pt>
                <c:pt idx="755">
                  <c:v>0.46958941798941745</c:v>
                </c:pt>
                <c:pt idx="756">
                  <c:v>0.56308148148148496</c:v>
                </c:pt>
                <c:pt idx="757">
                  <c:v>0.71001269841270365</c:v>
                </c:pt>
                <c:pt idx="758">
                  <c:v>0.55728465608465827</c:v>
                </c:pt>
                <c:pt idx="759">
                  <c:v>0.35355555555555579</c:v>
                </c:pt>
                <c:pt idx="760">
                  <c:v>0.21152804232804417</c:v>
                </c:pt>
                <c:pt idx="761">
                  <c:v>0.11896296296296466</c:v>
                </c:pt>
                <c:pt idx="762">
                  <c:v>-0.21674285714285052</c:v>
                </c:pt>
                <c:pt idx="763">
                  <c:v>-0.43525291005291122</c:v>
                </c:pt>
                <c:pt idx="764">
                  <c:v>-0.19589417989418065</c:v>
                </c:pt>
                <c:pt idx="765">
                  <c:v>1.7955555555553185E-2</c:v>
                </c:pt>
                <c:pt idx="766">
                  <c:v>0.32169312169311737</c:v>
                </c:pt>
                <c:pt idx="767">
                  <c:v>-0.19620740740741541</c:v>
                </c:pt>
                <c:pt idx="768">
                  <c:v>-0.13197248677249243</c:v>
                </c:pt>
                <c:pt idx="769">
                  <c:v>-0.19161058201058426</c:v>
                </c:pt>
                <c:pt idx="770">
                  <c:v>-0.33600423280422675</c:v>
                </c:pt>
                <c:pt idx="771">
                  <c:v>-0.31512169312169802</c:v>
                </c:pt>
                <c:pt idx="772">
                  <c:v>5.2912169312171561E-2</c:v>
                </c:pt>
                <c:pt idx="773">
                  <c:v>0.41248465608465146</c:v>
                </c:pt>
                <c:pt idx="774">
                  <c:v>0.5026560846560828</c:v>
                </c:pt>
                <c:pt idx="775">
                  <c:v>0.59009947089947601</c:v>
                </c:pt>
                <c:pt idx="776">
                  <c:v>0.48029629629630066</c:v>
                </c:pt>
                <c:pt idx="777">
                  <c:v>0.42523597883598069</c:v>
                </c:pt>
                <c:pt idx="778">
                  <c:v>-0.16603597883597368</c:v>
                </c:pt>
                <c:pt idx="779">
                  <c:v>0.1483428571428615</c:v>
                </c:pt>
                <c:pt idx="780">
                  <c:v>0.4263449735449743</c:v>
                </c:pt>
                <c:pt idx="781">
                  <c:v>3.6973544973603919E-3</c:v>
                </c:pt>
                <c:pt idx="782">
                  <c:v>-6.0105820105824312E-2</c:v>
                </c:pt>
                <c:pt idx="783">
                  <c:v>-0.22735449735450508</c:v>
                </c:pt>
                <c:pt idx="784">
                  <c:v>-6.6306878306875205E-2</c:v>
                </c:pt>
                <c:pt idx="785">
                  <c:v>-0.56091216931217025</c:v>
                </c:pt>
                <c:pt idx="786">
                  <c:v>-0.60343915343914978</c:v>
                </c:pt>
                <c:pt idx="787">
                  <c:v>-0.40483809523810049</c:v>
                </c:pt>
                <c:pt idx="788">
                  <c:v>-0.49387089947090129</c:v>
                </c:pt>
                <c:pt idx="789">
                  <c:v>-0.27228571428572301</c:v>
                </c:pt>
                <c:pt idx="790">
                  <c:v>-0.46524656084656929</c:v>
                </c:pt>
                <c:pt idx="791">
                  <c:v>-0.51825820105821352</c:v>
                </c:pt>
                <c:pt idx="792">
                  <c:v>-7.6529100529209399E-3</c:v>
                </c:pt>
                <c:pt idx="793">
                  <c:v>1.7949206349202187E-2</c:v>
                </c:pt>
                <c:pt idx="794">
                  <c:v>0.13674074074073417</c:v>
                </c:pt>
                <c:pt idx="795">
                  <c:v>-0.3630603174603253</c:v>
                </c:pt>
                <c:pt idx="796">
                  <c:v>-0.51407619047619191</c:v>
                </c:pt>
                <c:pt idx="797">
                  <c:v>-0.60078941798941643</c:v>
                </c:pt>
                <c:pt idx="798">
                  <c:v>-0.42364021164021576</c:v>
                </c:pt>
                <c:pt idx="799">
                  <c:v>-4.6573544973542075E-2</c:v>
                </c:pt>
                <c:pt idx="800">
                  <c:v>5.7159788359789507E-2</c:v>
                </c:pt>
                <c:pt idx="801">
                  <c:v>0.26442962962962863</c:v>
                </c:pt>
                <c:pt idx="802">
                  <c:v>0.73135238095237931</c:v>
                </c:pt>
                <c:pt idx="803">
                  <c:v>0.57972275132274043</c:v>
                </c:pt>
                <c:pt idx="804">
                  <c:v>0.49924867724866967</c:v>
                </c:pt>
                <c:pt idx="805">
                  <c:v>0.45190052910051925</c:v>
                </c:pt>
                <c:pt idx="806">
                  <c:v>0.15328253968253433</c:v>
                </c:pt>
                <c:pt idx="807">
                  <c:v>0.25126560846560625</c:v>
                </c:pt>
                <c:pt idx="808">
                  <c:v>0.38983703703703221</c:v>
                </c:pt>
                <c:pt idx="809">
                  <c:v>0.36808253968253268</c:v>
                </c:pt>
                <c:pt idx="810">
                  <c:v>-3.0234920634923255E-2</c:v>
                </c:pt>
                <c:pt idx="811">
                  <c:v>-0.54364232804232893</c:v>
                </c:pt>
                <c:pt idx="812">
                  <c:v>-0.52209100529100283</c:v>
                </c:pt>
                <c:pt idx="813">
                  <c:v>-0.43660529100528817</c:v>
                </c:pt>
                <c:pt idx="814">
                  <c:v>-0.49487407407406181</c:v>
                </c:pt>
                <c:pt idx="815">
                  <c:v>-2.4857142857129588E-2</c:v>
                </c:pt>
                <c:pt idx="816">
                  <c:v>0.32446984126985812</c:v>
                </c:pt>
                <c:pt idx="817">
                  <c:v>0.37052698412699037</c:v>
                </c:pt>
                <c:pt idx="818">
                  <c:v>0.19888888888889275</c:v>
                </c:pt>
                <c:pt idx="819">
                  <c:v>-0.44860740740739719</c:v>
                </c:pt>
                <c:pt idx="820">
                  <c:v>-0.53631746031745486</c:v>
                </c:pt>
                <c:pt idx="821">
                  <c:v>-0.44212698412698459</c:v>
                </c:pt>
                <c:pt idx="822">
                  <c:v>-0.13447619047619241</c:v>
                </c:pt>
                <c:pt idx="823">
                  <c:v>0.35613333333333075</c:v>
                </c:pt>
                <c:pt idx="824">
                  <c:v>0.40800634920634438</c:v>
                </c:pt>
                <c:pt idx="825">
                  <c:v>0.74078095238095265</c:v>
                </c:pt>
                <c:pt idx="826">
                  <c:v>0.75602962962962295</c:v>
                </c:pt>
                <c:pt idx="827">
                  <c:v>0.99141164021164085</c:v>
                </c:pt>
                <c:pt idx="828">
                  <c:v>0.63670687830688011</c:v>
                </c:pt>
                <c:pt idx="829">
                  <c:v>0.47287830687830656</c:v>
                </c:pt>
                <c:pt idx="830">
                  <c:v>2.8696296296287314E-2</c:v>
                </c:pt>
                <c:pt idx="831">
                  <c:v>-0.21133121693122014</c:v>
                </c:pt>
                <c:pt idx="832">
                  <c:v>-0.39283597883598514</c:v>
                </c:pt>
                <c:pt idx="833">
                  <c:v>-0.4072973544973561</c:v>
                </c:pt>
                <c:pt idx="834">
                  <c:v>-0.76996825396825208</c:v>
                </c:pt>
                <c:pt idx="835">
                  <c:v>-0.96004232804232315</c:v>
                </c:pt>
                <c:pt idx="836">
                  <c:v>-0.20320846560846284</c:v>
                </c:pt>
                <c:pt idx="837">
                  <c:v>-7.4979894179890039E-2</c:v>
                </c:pt>
                <c:pt idx="838">
                  <c:v>0.54104126984126488</c:v>
                </c:pt>
                <c:pt idx="839">
                  <c:v>0.52711322751323231</c:v>
                </c:pt>
                <c:pt idx="840">
                  <c:v>0.63570158730159199</c:v>
                </c:pt>
                <c:pt idx="841">
                  <c:v>0.73718941798942061</c:v>
                </c:pt>
                <c:pt idx="842">
                  <c:v>0.50805291005290898</c:v>
                </c:pt>
                <c:pt idx="843">
                  <c:v>0.30997883597883441</c:v>
                </c:pt>
                <c:pt idx="844">
                  <c:v>0.28875767195766855</c:v>
                </c:pt>
                <c:pt idx="845">
                  <c:v>0.26024550264550328</c:v>
                </c:pt>
                <c:pt idx="846">
                  <c:v>-3.7362962962962203E-2</c:v>
                </c:pt>
                <c:pt idx="847">
                  <c:v>-0.34293968253968565</c:v>
                </c:pt>
                <c:pt idx="848">
                  <c:v>-0.23621587301587177</c:v>
                </c:pt>
                <c:pt idx="849">
                  <c:v>-6.3811640211645856E-2</c:v>
                </c:pt>
                <c:pt idx="850">
                  <c:v>0.21410158730158141</c:v>
                </c:pt>
                <c:pt idx="851">
                  <c:v>-0.30471957671958527</c:v>
                </c:pt>
                <c:pt idx="852">
                  <c:v>-0.23500317460317888</c:v>
                </c:pt>
                <c:pt idx="853">
                  <c:v>-0.27062222222222626</c:v>
                </c:pt>
                <c:pt idx="854">
                  <c:v>-0.39305608465607933</c:v>
                </c:pt>
                <c:pt idx="855">
                  <c:v>-0.41456084656085085</c:v>
                </c:pt>
                <c:pt idx="856">
                  <c:v>8.3128042328041829E-2</c:v>
                </c:pt>
                <c:pt idx="857">
                  <c:v>0.61321904761904178</c:v>
                </c:pt>
                <c:pt idx="858">
                  <c:v>0.68065185185184562</c:v>
                </c:pt>
                <c:pt idx="859">
                  <c:v>0.66129523809523982</c:v>
                </c:pt>
                <c:pt idx="860">
                  <c:v>0.60165079365079543</c:v>
                </c:pt>
                <c:pt idx="861">
                  <c:v>0.57997037037036769</c:v>
                </c:pt>
                <c:pt idx="862">
                  <c:v>-8.6137566137561336E-2</c:v>
                </c:pt>
                <c:pt idx="863">
                  <c:v>0.15263915343915674</c:v>
                </c:pt>
                <c:pt idx="864">
                  <c:v>0.3845396825396834</c:v>
                </c:pt>
                <c:pt idx="865">
                  <c:v>-9.1413756613750119E-2</c:v>
                </c:pt>
                <c:pt idx="866">
                  <c:v>-0.16779682539682975</c:v>
                </c:pt>
                <c:pt idx="867">
                  <c:v>-0.41190899470900255</c:v>
                </c:pt>
                <c:pt idx="868">
                  <c:v>-0.26456296296296167</c:v>
                </c:pt>
                <c:pt idx="869">
                  <c:v>-0.66903703703703998</c:v>
                </c:pt>
                <c:pt idx="870">
                  <c:v>-0.71532486772486292</c:v>
                </c:pt>
                <c:pt idx="871">
                  <c:v>-0.64446772486773318</c:v>
                </c:pt>
                <c:pt idx="872">
                  <c:v>-0.60384338624338973</c:v>
                </c:pt>
                <c:pt idx="873">
                  <c:v>-0.36211005291006554</c:v>
                </c:pt>
                <c:pt idx="874">
                  <c:v>-0.58739259259260101</c:v>
                </c:pt>
                <c:pt idx="875">
                  <c:v>-0.49732275132276194</c:v>
                </c:pt>
                <c:pt idx="876">
                  <c:v>4.09544973544895E-2</c:v>
                </c:pt>
                <c:pt idx="877">
                  <c:v>0.44490370370370158</c:v>
                </c:pt>
                <c:pt idx="878">
                  <c:v>0.4967449735449681</c:v>
                </c:pt>
                <c:pt idx="879">
                  <c:v>5.7409523809519039E-2</c:v>
                </c:pt>
                <c:pt idx="880">
                  <c:v>-0.14033227513227409</c:v>
                </c:pt>
                <c:pt idx="881">
                  <c:v>-0.48150476190475899</c:v>
                </c:pt>
                <c:pt idx="882">
                  <c:v>-0.39367619047619307</c:v>
                </c:pt>
                <c:pt idx="883">
                  <c:v>1.9225396825401871E-2</c:v>
                </c:pt>
                <c:pt idx="884">
                  <c:v>0.19764656084656293</c:v>
                </c:pt>
                <c:pt idx="885">
                  <c:v>0.53739047619047631</c:v>
                </c:pt>
                <c:pt idx="886">
                  <c:v>0.9679026455026426</c:v>
                </c:pt>
                <c:pt idx="887">
                  <c:v>0.5502095238095106</c:v>
                </c:pt>
                <c:pt idx="888">
                  <c:v>0.13554497354496675</c:v>
                </c:pt>
                <c:pt idx="889">
                  <c:v>0.20112592592591719</c:v>
                </c:pt>
                <c:pt idx="890">
                  <c:v>2.2751322751304315E-3</c:v>
                </c:pt>
                <c:pt idx="891">
                  <c:v>-9.718518518519027E-3</c:v>
                </c:pt>
                <c:pt idx="892">
                  <c:v>0.10325291005290656</c:v>
                </c:pt>
                <c:pt idx="893">
                  <c:v>0.11631746031745631</c:v>
                </c:pt>
                <c:pt idx="894">
                  <c:v>-0.34390476190476071</c:v>
                </c:pt>
                <c:pt idx="895">
                  <c:v>-0.73034920634920142</c:v>
                </c:pt>
                <c:pt idx="896">
                  <c:v>-0.52888888888888475</c:v>
                </c:pt>
                <c:pt idx="897">
                  <c:v>-0.30855449735449425</c:v>
                </c:pt>
                <c:pt idx="898">
                  <c:v>-0.50312169312168309</c:v>
                </c:pt>
                <c:pt idx="899">
                  <c:v>-0.11377142857141741</c:v>
                </c:pt>
                <c:pt idx="900">
                  <c:v>0.26768465608466996</c:v>
                </c:pt>
                <c:pt idx="901">
                  <c:v>0.56824761904762033</c:v>
                </c:pt>
                <c:pt idx="902">
                  <c:v>0.29033227513227505</c:v>
                </c:pt>
                <c:pt idx="903">
                  <c:v>-0.36290158730158356</c:v>
                </c:pt>
                <c:pt idx="904">
                  <c:v>-0.45514497354496875</c:v>
                </c:pt>
                <c:pt idx="905">
                  <c:v>-0.45821587301587069</c:v>
                </c:pt>
                <c:pt idx="906">
                  <c:v>-0.20085079365079472</c:v>
                </c:pt>
                <c:pt idx="907">
                  <c:v>0.40831322751322496</c:v>
                </c:pt>
                <c:pt idx="908">
                  <c:v>0.46301164021163921</c:v>
                </c:pt>
                <c:pt idx="909">
                  <c:v>0.83269629629629405</c:v>
                </c:pt>
                <c:pt idx="910">
                  <c:v>0.88588148148147483</c:v>
                </c:pt>
                <c:pt idx="911">
                  <c:v>1.1391788359788393</c:v>
                </c:pt>
                <c:pt idx="912">
                  <c:v>0.67103915343915643</c:v>
                </c:pt>
                <c:pt idx="913">
                  <c:v>0.45143280423280097</c:v>
                </c:pt>
                <c:pt idx="914">
                  <c:v>-2.9233862433872874E-2</c:v>
                </c:pt>
                <c:pt idx="915">
                  <c:v>-0.17570582010582647</c:v>
                </c:pt>
                <c:pt idx="916">
                  <c:v>-9.4217989417998638E-2</c:v>
                </c:pt>
                <c:pt idx="917">
                  <c:v>-7.7261375661380943E-2</c:v>
                </c:pt>
                <c:pt idx="918">
                  <c:v>-0.34989417989417704</c:v>
                </c:pt>
                <c:pt idx="919">
                  <c:v>-0.44428148148147922</c:v>
                </c:pt>
                <c:pt idx="920">
                  <c:v>0.1584783068783098</c:v>
                </c:pt>
                <c:pt idx="921">
                  <c:v>0.30281693121693976</c:v>
                </c:pt>
                <c:pt idx="922">
                  <c:v>0.64242962962962713</c:v>
                </c:pt>
                <c:pt idx="923">
                  <c:v>0.57407619047619585</c:v>
                </c:pt>
                <c:pt idx="924">
                  <c:v>0.57548148148148448</c:v>
                </c:pt>
                <c:pt idx="925">
                  <c:v>0.52881693121692785</c:v>
                </c:pt>
                <c:pt idx="926">
                  <c:v>0.14482751322750825</c:v>
                </c:pt>
                <c:pt idx="927">
                  <c:v>7.5271957671952175E-2</c:v>
                </c:pt>
                <c:pt idx="928">
                  <c:v>-3.0918518518521725E-2</c:v>
                </c:pt>
                <c:pt idx="929">
                  <c:v>0.19595767195767325</c:v>
                </c:pt>
                <c:pt idx="930">
                  <c:v>-5.064973544973523E-2</c:v>
                </c:pt>
                <c:pt idx="931">
                  <c:v>-0.45965502645502609</c:v>
                </c:pt>
                <c:pt idx="932">
                  <c:v>-0.48408042328041589</c:v>
                </c:pt>
                <c:pt idx="933">
                  <c:v>-0.14869841269841308</c:v>
                </c:pt>
                <c:pt idx="934">
                  <c:v>5.4317460317458689E-2</c:v>
                </c:pt>
                <c:pt idx="935">
                  <c:v>-0.57645502645503344</c:v>
                </c:pt>
                <c:pt idx="936">
                  <c:v>-0.45434074074074082</c:v>
                </c:pt>
                <c:pt idx="937">
                  <c:v>-0.17910052910052818</c:v>
                </c:pt>
                <c:pt idx="938">
                  <c:v>-0.1733502645502559</c:v>
                </c:pt>
                <c:pt idx="939">
                  <c:v>-0.2648042328042316</c:v>
                </c:pt>
                <c:pt idx="940">
                  <c:v>-8.6592592592590265E-2</c:v>
                </c:pt>
                <c:pt idx="941">
                  <c:v>0.41175238095237732</c:v>
                </c:pt>
                <c:pt idx="942">
                  <c:v>0.29018412698412199</c:v>
                </c:pt>
                <c:pt idx="943">
                  <c:v>0.48199365079365464</c:v>
                </c:pt>
                <c:pt idx="944">
                  <c:v>0.30717883597883777</c:v>
                </c:pt>
                <c:pt idx="945">
                  <c:v>0.27867301587301557</c:v>
                </c:pt>
                <c:pt idx="946">
                  <c:v>3.1453968253973445E-2</c:v>
                </c:pt>
                <c:pt idx="947">
                  <c:v>9.9619047619052978E-2</c:v>
                </c:pt>
                <c:pt idx="948">
                  <c:v>0.28748783068783568</c:v>
                </c:pt>
                <c:pt idx="949">
                  <c:v>-1.2258201058191136E-2</c:v>
                </c:pt>
                <c:pt idx="950">
                  <c:v>-3.8232804232807088E-2</c:v>
                </c:pt>
                <c:pt idx="951">
                  <c:v>-0.26012275132275736</c:v>
                </c:pt>
                <c:pt idx="952">
                  <c:v>-2.4943915343914429E-2</c:v>
                </c:pt>
                <c:pt idx="953">
                  <c:v>-0.49667936507937011</c:v>
                </c:pt>
                <c:pt idx="954">
                  <c:v>-0.55456507936507649</c:v>
                </c:pt>
                <c:pt idx="955">
                  <c:v>-0.66206137566138379</c:v>
                </c:pt>
                <c:pt idx="956">
                  <c:v>-0.53021375661376169</c:v>
                </c:pt>
                <c:pt idx="957">
                  <c:v>-0.31591957671959076</c:v>
                </c:pt>
                <c:pt idx="958">
                  <c:v>-0.77688042328042983</c:v>
                </c:pt>
                <c:pt idx="959">
                  <c:v>-0.71185608465609262</c:v>
                </c:pt>
                <c:pt idx="960">
                  <c:v>-0.19249523809523972</c:v>
                </c:pt>
                <c:pt idx="961">
                  <c:v>0.29921058201058298</c:v>
                </c:pt>
                <c:pt idx="962">
                  <c:v>0.33325079365078775</c:v>
                </c:pt>
                <c:pt idx="963">
                  <c:v>5.491005291004885E-2</c:v>
                </c:pt>
                <c:pt idx="964">
                  <c:v>3.765925925926044E-2</c:v>
                </c:pt>
                <c:pt idx="965">
                  <c:v>-0.38678941798941463</c:v>
                </c:pt>
                <c:pt idx="966">
                  <c:v>-0.24949206349206399</c:v>
                </c:pt>
                <c:pt idx="967">
                  <c:v>6.6658201058206468E-2</c:v>
                </c:pt>
                <c:pt idx="968">
                  <c:v>0.27428994708994658</c:v>
                </c:pt>
                <c:pt idx="969">
                  <c:v>0.59095873015873224</c:v>
                </c:pt>
                <c:pt idx="970">
                  <c:v>1.0952084656084666</c:v>
                </c:pt>
                <c:pt idx="971">
                  <c:v>0.60773333333332225</c:v>
                </c:pt>
                <c:pt idx="972">
                  <c:v>9.1051851851850704E-2</c:v>
                </c:pt>
                <c:pt idx="973">
                  <c:v>7.0493121693115446E-2</c:v>
                </c:pt>
                <c:pt idx="974">
                  <c:v>-0.19878730158730049</c:v>
                </c:pt>
                <c:pt idx="975">
                  <c:v>-0.24197248677248556</c:v>
                </c:pt>
                <c:pt idx="976">
                  <c:v>-0.10886984126984266</c:v>
                </c:pt>
                <c:pt idx="977">
                  <c:v>0.14400634920635014</c:v>
                </c:pt>
                <c:pt idx="978">
                  <c:v>2.0677248677251389E-2</c:v>
                </c:pt>
                <c:pt idx="979">
                  <c:v>-0.21079365079364562</c:v>
                </c:pt>
                <c:pt idx="980">
                  <c:v>-0.15177989417988791</c:v>
                </c:pt>
                <c:pt idx="981">
                  <c:v>5.039153439158086E-3</c:v>
                </c:pt>
                <c:pt idx="982">
                  <c:v>-0.33672804232802872</c:v>
                </c:pt>
                <c:pt idx="983">
                  <c:v>8.1183068783079515E-2</c:v>
                </c:pt>
                <c:pt idx="984">
                  <c:v>0.60110687830689202</c:v>
                </c:pt>
                <c:pt idx="985">
                  <c:v>0.81548571428571393</c:v>
                </c:pt>
                <c:pt idx="986">
                  <c:v>0.50874497354497328</c:v>
                </c:pt>
                <c:pt idx="987">
                  <c:v>-0.15037037037036941</c:v>
                </c:pt>
                <c:pt idx="988">
                  <c:v>-0.25610158730158616</c:v>
                </c:pt>
                <c:pt idx="989">
                  <c:v>-0.11413121693121771</c:v>
                </c:pt>
                <c:pt idx="990">
                  <c:v>-0.41950264550265121</c:v>
                </c:pt>
                <c:pt idx="991">
                  <c:v>4.8804232804229741E-2</c:v>
                </c:pt>
                <c:pt idx="992">
                  <c:v>2.5422222222219817E-2</c:v>
                </c:pt>
                <c:pt idx="993">
                  <c:v>0.39949841269840963</c:v>
                </c:pt>
                <c:pt idx="994">
                  <c:v>0.30643809523808663</c:v>
                </c:pt>
                <c:pt idx="995">
                  <c:v>0.54652275132275618</c:v>
                </c:pt>
                <c:pt idx="996">
                  <c:v>0.15470264550265256</c:v>
                </c:pt>
                <c:pt idx="997">
                  <c:v>-0.19583280423280452</c:v>
                </c:pt>
                <c:pt idx="998">
                  <c:v>-0.13068783068783951</c:v>
                </c:pt>
                <c:pt idx="999">
                  <c:v>-0.1743703703703782</c:v>
                </c:pt>
                <c:pt idx="1000">
                  <c:v>-2.0465608465616784E-2</c:v>
                </c:pt>
                <c:pt idx="1001">
                  <c:v>-1.9894179894161348E-3</c:v>
                </c:pt>
                <c:pt idx="1002">
                  <c:v>-0.18156190476189396</c:v>
                </c:pt>
                <c:pt idx="1003">
                  <c:v>-0.14795767195766352</c:v>
                </c:pt>
                <c:pt idx="1004">
                  <c:v>-7.6730158730152695E-2</c:v>
                </c:pt>
                <c:pt idx="1005">
                  <c:v>-6.9691005290989788E-2</c:v>
                </c:pt>
                <c:pt idx="1006">
                  <c:v>-5.4294179894179076E-2</c:v>
                </c:pt>
                <c:pt idx="1007">
                  <c:v>8.5028571428580335E-2</c:v>
                </c:pt>
                <c:pt idx="1008">
                  <c:v>0.12492275132275349</c:v>
                </c:pt>
                <c:pt idx="1009">
                  <c:v>-6.7352380952384133E-2</c:v>
                </c:pt>
                <c:pt idx="1010">
                  <c:v>-0.39334179894180621</c:v>
                </c:pt>
                <c:pt idx="1011">
                  <c:v>-0.27320846560847023</c:v>
                </c:pt>
                <c:pt idx="1012">
                  <c:v>-0.35615238095238527</c:v>
                </c:pt>
                <c:pt idx="1013">
                  <c:v>-0.16918306878306705</c:v>
                </c:pt>
                <c:pt idx="1014">
                  <c:v>2.5875132275130695E-2</c:v>
                </c:pt>
                <c:pt idx="1015">
                  <c:v>-0.18096507936507716</c:v>
                </c:pt>
                <c:pt idx="1016">
                  <c:v>-0.1490835978835921</c:v>
                </c:pt>
                <c:pt idx="1017">
                  <c:v>-0.15829206349206812</c:v>
                </c:pt>
                <c:pt idx="1018">
                  <c:v>-0.29402116402116479</c:v>
                </c:pt>
                <c:pt idx="1019">
                  <c:v>-0.68672380952381373</c:v>
                </c:pt>
                <c:pt idx="1020">
                  <c:v>-0.45314920634920636</c:v>
                </c:pt>
                <c:pt idx="1021">
                  <c:v>-0.21619894179893923</c:v>
                </c:pt>
                <c:pt idx="1022">
                  <c:v>-4.8256084656076031E-2</c:v>
                </c:pt>
                <c:pt idx="1023">
                  <c:v>-0.20618412698412195</c:v>
                </c:pt>
                <c:pt idx="1024">
                  <c:v>-3.8247619047617656E-2</c:v>
                </c:pt>
                <c:pt idx="1025">
                  <c:v>0.27364656084655475</c:v>
                </c:pt>
                <c:pt idx="1026">
                  <c:v>2.1350264550261185E-2</c:v>
                </c:pt>
                <c:pt idx="1027">
                  <c:v>0.13343915343915252</c:v>
                </c:pt>
                <c:pt idx="1028">
                  <c:v>6.2133333333329058E-2</c:v>
                </c:pt>
                <c:pt idx="1029">
                  <c:v>7.3612698412697838E-2</c:v>
                </c:pt>
                <c:pt idx="1030">
                  <c:v>-0.10007830687830221</c:v>
                </c:pt>
                <c:pt idx="1031">
                  <c:v>0.12936084656085395</c:v>
                </c:pt>
                <c:pt idx="1032">
                  <c:v>0.11590899470899609</c:v>
                </c:pt>
                <c:pt idx="1033">
                  <c:v>-0.1606687830687766</c:v>
                </c:pt>
                <c:pt idx="1034">
                  <c:v>-0.17732486772486944</c:v>
                </c:pt>
                <c:pt idx="1035">
                  <c:v>-0.21591957671957906</c:v>
                </c:pt>
                <c:pt idx="1036">
                  <c:v>4.8224338624341577E-2</c:v>
                </c:pt>
                <c:pt idx="1037">
                  <c:v>-0.19354074074074548</c:v>
                </c:pt>
                <c:pt idx="1038">
                  <c:v>-0.15800211640210826</c:v>
                </c:pt>
                <c:pt idx="1039">
                  <c:v>-0.22117248677248982</c:v>
                </c:pt>
                <c:pt idx="1040">
                  <c:v>-0.13934814814815077</c:v>
                </c:pt>
                <c:pt idx="1041">
                  <c:v>-0.1697015873016012</c:v>
                </c:pt>
                <c:pt idx="1042">
                  <c:v>-0.47855238095238423</c:v>
                </c:pt>
                <c:pt idx="1043">
                  <c:v>-0.42499047619048408</c:v>
                </c:pt>
                <c:pt idx="1044">
                  <c:v>-0.13788359788359295</c:v>
                </c:pt>
                <c:pt idx="1045">
                  <c:v>0.26280000000000331</c:v>
                </c:pt>
                <c:pt idx="1046">
                  <c:v>0.19972063492063008</c:v>
                </c:pt>
                <c:pt idx="1047">
                  <c:v>0.10548783068782717</c:v>
                </c:pt>
                <c:pt idx="1048">
                  <c:v>0.16830264550264454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B-428F-9515-E3A4FE152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222480"/>
        <c:axId val="290226416"/>
      </c:lineChart>
      <c:dateAx>
        <c:axId val="29022248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0226416"/>
        <c:crosses val="autoZero"/>
        <c:auto val="1"/>
        <c:lblOffset val="100"/>
        <c:baseTimeUnit val="days"/>
      </c:dateAx>
      <c:valAx>
        <c:axId val="29022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022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Полугодие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гистрограммы!$AD$2:$AD$1742</c:f>
              <c:numCache>
                <c:formatCode>m/d/yyyy</c:formatCode>
                <c:ptCount val="1741"/>
                <c:pt idx="0">
                  <c:v>38476</c:v>
                </c:pt>
                <c:pt idx="1">
                  <c:v>38477</c:v>
                </c:pt>
                <c:pt idx="2">
                  <c:v>38478</c:v>
                </c:pt>
                <c:pt idx="3">
                  <c:v>38479</c:v>
                </c:pt>
                <c:pt idx="4">
                  <c:v>38484</c:v>
                </c:pt>
                <c:pt idx="5">
                  <c:v>38485</c:v>
                </c:pt>
                <c:pt idx="6">
                  <c:v>38486</c:v>
                </c:pt>
                <c:pt idx="7">
                  <c:v>38489</c:v>
                </c:pt>
                <c:pt idx="8">
                  <c:v>38490</c:v>
                </c:pt>
                <c:pt idx="9">
                  <c:v>38491</c:v>
                </c:pt>
                <c:pt idx="10">
                  <c:v>38492</c:v>
                </c:pt>
                <c:pt idx="11">
                  <c:v>38493</c:v>
                </c:pt>
                <c:pt idx="12">
                  <c:v>38496</c:v>
                </c:pt>
                <c:pt idx="13">
                  <c:v>38497</c:v>
                </c:pt>
                <c:pt idx="14">
                  <c:v>38498</c:v>
                </c:pt>
                <c:pt idx="15">
                  <c:v>38499</c:v>
                </c:pt>
                <c:pt idx="16">
                  <c:v>38500</c:v>
                </c:pt>
                <c:pt idx="17">
                  <c:v>38503</c:v>
                </c:pt>
                <c:pt idx="18">
                  <c:v>38504</c:v>
                </c:pt>
                <c:pt idx="19">
                  <c:v>38505</c:v>
                </c:pt>
                <c:pt idx="20">
                  <c:v>38506</c:v>
                </c:pt>
                <c:pt idx="21">
                  <c:v>38507</c:v>
                </c:pt>
                <c:pt idx="22">
                  <c:v>38510</c:v>
                </c:pt>
                <c:pt idx="23">
                  <c:v>38511</c:v>
                </c:pt>
                <c:pt idx="24">
                  <c:v>38512</c:v>
                </c:pt>
                <c:pt idx="25">
                  <c:v>38513</c:v>
                </c:pt>
                <c:pt idx="26">
                  <c:v>38514</c:v>
                </c:pt>
                <c:pt idx="27">
                  <c:v>38518</c:v>
                </c:pt>
                <c:pt idx="28">
                  <c:v>38519</c:v>
                </c:pt>
                <c:pt idx="29">
                  <c:v>38520</c:v>
                </c:pt>
                <c:pt idx="30">
                  <c:v>38521</c:v>
                </c:pt>
                <c:pt idx="31">
                  <c:v>38524</c:v>
                </c:pt>
                <c:pt idx="32">
                  <c:v>38525</c:v>
                </c:pt>
                <c:pt idx="33">
                  <c:v>38526</c:v>
                </c:pt>
                <c:pt idx="34">
                  <c:v>38527</c:v>
                </c:pt>
                <c:pt idx="35">
                  <c:v>38528</c:v>
                </c:pt>
                <c:pt idx="36">
                  <c:v>38531</c:v>
                </c:pt>
                <c:pt idx="37">
                  <c:v>38532</c:v>
                </c:pt>
                <c:pt idx="38">
                  <c:v>38533</c:v>
                </c:pt>
                <c:pt idx="39">
                  <c:v>38534</c:v>
                </c:pt>
                <c:pt idx="40">
                  <c:v>38535</c:v>
                </c:pt>
                <c:pt idx="41">
                  <c:v>38538</c:v>
                </c:pt>
                <c:pt idx="42">
                  <c:v>38539</c:v>
                </c:pt>
                <c:pt idx="43">
                  <c:v>38540</c:v>
                </c:pt>
                <c:pt idx="44">
                  <c:v>38541</c:v>
                </c:pt>
                <c:pt idx="45">
                  <c:v>38542</c:v>
                </c:pt>
                <c:pt idx="46">
                  <c:v>38545</c:v>
                </c:pt>
                <c:pt idx="47">
                  <c:v>38546</c:v>
                </c:pt>
                <c:pt idx="48">
                  <c:v>38547</c:v>
                </c:pt>
                <c:pt idx="49">
                  <c:v>38548</c:v>
                </c:pt>
                <c:pt idx="50">
                  <c:v>38549</c:v>
                </c:pt>
                <c:pt idx="51">
                  <c:v>38552</c:v>
                </c:pt>
                <c:pt idx="52">
                  <c:v>38553</c:v>
                </c:pt>
                <c:pt idx="53">
                  <c:v>38554</c:v>
                </c:pt>
                <c:pt idx="54">
                  <c:v>38555</c:v>
                </c:pt>
                <c:pt idx="55">
                  <c:v>38556</c:v>
                </c:pt>
                <c:pt idx="56">
                  <c:v>38559</c:v>
                </c:pt>
                <c:pt idx="57">
                  <c:v>38560</c:v>
                </c:pt>
                <c:pt idx="58">
                  <c:v>38561</c:v>
                </c:pt>
                <c:pt idx="59">
                  <c:v>38562</c:v>
                </c:pt>
                <c:pt idx="60">
                  <c:v>38563</c:v>
                </c:pt>
                <c:pt idx="61">
                  <c:v>38566</c:v>
                </c:pt>
                <c:pt idx="62">
                  <c:v>38567</c:v>
                </c:pt>
                <c:pt idx="63">
                  <c:v>38568</c:v>
                </c:pt>
                <c:pt idx="64">
                  <c:v>38569</c:v>
                </c:pt>
                <c:pt idx="65">
                  <c:v>38570</c:v>
                </c:pt>
                <c:pt idx="66">
                  <c:v>38573</c:v>
                </c:pt>
                <c:pt idx="67">
                  <c:v>38574</c:v>
                </c:pt>
                <c:pt idx="68">
                  <c:v>38575</c:v>
                </c:pt>
                <c:pt idx="69">
                  <c:v>38576</c:v>
                </c:pt>
                <c:pt idx="70">
                  <c:v>38577</c:v>
                </c:pt>
                <c:pt idx="71">
                  <c:v>38580</c:v>
                </c:pt>
                <c:pt idx="72">
                  <c:v>38581</c:v>
                </c:pt>
                <c:pt idx="73">
                  <c:v>38582</c:v>
                </c:pt>
                <c:pt idx="74">
                  <c:v>38583</c:v>
                </c:pt>
                <c:pt idx="75">
                  <c:v>38584</c:v>
                </c:pt>
                <c:pt idx="76">
                  <c:v>38587</c:v>
                </c:pt>
                <c:pt idx="77">
                  <c:v>38588</c:v>
                </c:pt>
                <c:pt idx="78">
                  <c:v>38589</c:v>
                </c:pt>
                <c:pt idx="79">
                  <c:v>38590</c:v>
                </c:pt>
                <c:pt idx="80">
                  <c:v>38591</c:v>
                </c:pt>
                <c:pt idx="81">
                  <c:v>38594</c:v>
                </c:pt>
                <c:pt idx="82">
                  <c:v>38595</c:v>
                </c:pt>
                <c:pt idx="83">
                  <c:v>38596</c:v>
                </c:pt>
                <c:pt idx="84">
                  <c:v>38597</c:v>
                </c:pt>
                <c:pt idx="85">
                  <c:v>38598</c:v>
                </c:pt>
                <c:pt idx="86">
                  <c:v>38601</c:v>
                </c:pt>
                <c:pt idx="87">
                  <c:v>38602</c:v>
                </c:pt>
                <c:pt idx="88">
                  <c:v>38603</c:v>
                </c:pt>
                <c:pt idx="89">
                  <c:v>38604</c:v>
                </c:pt>
                <c:pt idx="90">
                  <c:v>38605</c:v>
                </c:pt>
                <c:pt idx="91">
                  <c:v>38608</c:v>
                </c:pt>
                <c:pt idx="92">
                  <c:v>38609</c:v>
                </c:pt>
                <c:pt idx="93">
                  <c:v>38610</c:v>
                </c:pt>
                <c:pt idx="94">
                  <c:v>38611</c:v>
                </c:pt>
                <c:pt idx="95">
                  <c:v>38612</c:v>
                </c:pt>
                <c:pt idx="96">
                  <c:v>38615</c:v>
                </c:pt>
                <c:pt idx="97">
                  <c:v>38616</c:v>
                </c:pt>
                <c:pt idx="98">
                  <c:v>38617</c:v>
                </c:pt>
                <c:pt idx="99">
                  <c:v>38618</c:v>
                </c:pt>
                <c:pt idx="100">
                  <c:v>38619</c:v>
                </c:pt>
                <c:pt idx="101">
                  <c:v>38622</c:v>
                </c:pt>
                <c:pt idx="102">
                  <c:v>38623</c:v>
                </c:pt>
                <c:pt idx="103">
                  <c:v>38624</c:v>
                </c:pt>
                <c:pt idx="104">
                  <c:v>38625</c:v>
                </c:pt>
                <c:pt idx="105">
                  <c:v>38626</c:v>
                </c:pt>
                <c:pt idx="106">
                  <c:v>38629</c:v>
                </c:pt>
                <c:pt idx="107">
                  <c:v>38630</c:v>
                </c:pt>
                <c:pt idx="108">
                  <c:v>38631</c:v>
                </c:pt>
                <c:pt idx="109">
                  <c:v>38632</c:v>
                </c:pt>
                <c:pt idx="110">
                  <c:v>38633</c:v>
                </c:pt>
                <c:pt idx="111">
                  <c:v>38636</c:v>
                </c:pt>
                <c:pt idx="112">
                  <c:v>38637</c:v>
                </c:pt>
                <c:pt idx="113">
                  <c:v>38638</c:v>
                </c:pt>
                <c:pt idx="114">
                  <c:v>38639</c:v>
                </c:pt>
                <c:pt idx="115">
                  <c:v>38640</c:v>
                </c:pt>
                <c:pt idx="116">
                  <c:v>38643</c:v>
                </c:pt>
                <c:pt idx="117">
                  <c:v>38644</c:v>
                </c:pt>
                <c:pt idx="118">
                  <c:v>38645</c:v>
                </c:pt>
                <c:pt idx="119">
                  <c:v>38646</c:v>
                </c:pt>
                <c:pt idx="120">
                  <c:v>38647</c:v>
                </c:pt>
                <c:pt idx="121">
                  <c:v>38650</c:v>
                </c:pt>
                <c:pt idx="122">
                  <c:v>38651</c:v>
                </c:pt>
                <c:pt idx="123">
                  <c:v>38652</c:v>
                </c:pt>
                <c:pt idx="124">
                  <c:v>38653</c:v>
                </c:pt>
                <c:pt idx="125">
                  <c:v>38654</c:v>
                </c:pt>
                <c:pt idx="126">
                  <c:v>38657</c:v>
                </c:pt>
                <c:pt idx="127">
                  <c:v>38658</c:v>
                </c:pt>
                <c:pt idx="128">
                  <c:v>38659</c:v>
                </c:pt>
                <c:pt idx="129">
                  <c:v>38660</c:v>
                </c:pt>
                <c:pt idx="130">
                  <c:v>38664</c:v>
                </c:pt>
                <c:pt idx="131">
                  <c:v>38665</c:v>
                </c:pt>
                <c:pt idx="132">
                  <c:v>38666</c:v>
                </c:pt>
                <c:pt idx="133">
                  <c:v>38667</c:v>
                </c:pt>
                <c:pt idx="134">
                  <c:v>38668</c:v>
                </c:pt>
                <c:pt idx="135">
                  <c:v>38671</c:v>
                </c:pt>
                <c:pt idx="136">
                  <c:v>38672</c:v>
                </c:pt>
                <c:pt idx="137">
                  <c:v>38673</c:v>
                </c:pt>
                <c:pt idx="138">
                  <c:v>38674</c:v>
                </c:pt>
                <c:pt idx="139">
                  <c:v>38675</c:v>
                </c:pt>
                <c:pt idx="140">
                  <c:v>38678</c:v>
                </c:pt>
                <c:pt idx="141">
                  <c:v>38679</c:v>
                </c:pt>
                <c:pt idx="142">
                  <c:v>38680</c:v>
                </c:pt>
                <c:pt idx="143">
                  <c:v>38681</c:v>
                </c:pt>
                <c:pt idx="144">
                  <c:v>38682</c:v>
                </c:pt>
                <c:pt idx="145">
                  <c:v>38685</c:v>
                </c:pt>
                <c:pt idx="146">
                  <c:v>38686</c:v>
                </c:pt>
                <c:pt idx="147">
                  <c:v>38687</c:v>
                </c:pt>
                <c:pt idx="148">
                  <c:v>38688</c:v>
                </c:pt>
                <c:pt idx="149">
                  <c:v>38689</c:v>
                </c:pt>
                <c:pt idx="150">
                  <c:v>38692</c:v>
                </c:pt>
                <c:pt idx="151">
                  <c:v>38693</c:v>
                </c:pt>
                <c:pt idx="152">
                  <c:v>38694</c:v>
                </c:pt>
                <c:pt idx="153">
                  <c:v>38695</c:v>
                </c:pt>
                <c:pt idx="154">
                  <c:v>38696</c:v>
                </c:pt>
                <c:pt idx="155">
                  <c:v>38699</c:v>
                </c:pt>
                <c:pt idx="156">
                  <c:v>38700</c:v>
                </c:pt>
                <c:pt idx="157">
                  <c:v>38701</c:v>
                </c:pt>
                <c:pt idx="158">
                  <c:v>38702</c:v>
                </c:pt>
                <c:pt idx="159">
                  <c:v>38703</c:v>
                </c:pt>
                <c:pt idx="160">
                  <c:v>38706</c:v>
                </c:pt>
                <c:pt idx="161">
                  <c:v>38707</c:v>
                </c:pt>
                <c:pt idx="162">
                  <c:v>38708</c:v>
                </c:pt>
                <c:pt idx="163">
                  <c:v>38709</c:v>
                </c:pt>
                <c:pt idx="164">
                  <c:v>38710</c:v>
                </c:pt>
                <c:pt idx="165">
                  <c:v>38713</c:v>
                </c:pt>
                <c:pt idx="166">
                  <c:v>38714</c:v>
                </c:pt>
                <c:pt idx="167">
                  <c:v>38715</c:v>
                </c:pt>
                <c:pt idx="168">
                  <c:v>38716</c:v>
                </c:pt>
                <c:pt idx="169">
                  <c:v>38717</c:v>
                </c:pt>
                <c:pt idx="170">
                  <c:v>38728</c:v>
                </c:pt>
                <c:pt idx="171">
                  <c:v>38729</c:v>
                </c:pt>
                <c:pt idx="172">
                  <c:v>38730</c:v>
                </c:pt>
                <c:pt idx="173">
                  <c:v>38731</c:v>
                </c:pt>
                <c:pt idx="174">
                  <c:v>38734</c:v>
                </c:pt>
                <c:pt idx="175">
                  <c:v>38735</c:v>
                </c:pt>
                <c:pt idx="176">
                  <c:v>38736</c:v>
                </c:pt>
                <c:pt idx="177">
                  <c:v>38737</c:v>
                </c:pt>
                <c:pt idx="178">
                  <c:v>38738</c:v>
                </c:pt>
                <c:pt idx="179">
                  <c:v>38741</c:v>
                </c:pt>
                <c:pt idx="180">
                  <c:v>38742</c:v>
                </c:pt>
                <c:pt idx="181">
                  <c:v>38743</c:v>
                </c:pt>
                <c:pt idx="182">
                  <c:v>38744</c:v>
                </c:pt>
                <c:pt idx="183">
                  <c:v>38745</c:v>
                </c:pt>
                <c:pt idx="184">
                  <c:v>38748</c:v>
                </c:pt>
                <c:pt idx="185">
                  <c:v>38749</c:v>
                </c:pt>
                <c:pt idx="186">
                  <c:v>38750</c:v>
                </c:pt>
                <c:pt idx="187">
                  <c:v>38751</c:v>
                </c:pt>
                <c:pt idx="188">
                  <c:v>38752</c:v>
                </c:pt>
                <c:pt idx="189">
                  <c:v>38755</c:v>
                </c:pt>
                <c:pt idx="190">
                  <c:v>38756</c:v>
                </c:pt>
                <c:pt idx="191">
                  <c:v>38757</c:v>
                </c:pt>
                <c:pt idx="192">
                  <c:v>38758</c:v>
                </c:pt>
                <c:pt idx="193">
                  <c:v>38759</c:v>
                </c:pt>
                <c:pt idx="194">
                  <c:v>38762</c:v>
                </c:pt>
                <c:pt idx="195">
                  <c:v>38763</c:v>
                </c:pt>
                <c:pt idx="196">
                  <c:v>38764</c:v>
                </c:pt>
                <c:pt idx="197">
                  <c:v>38765</c:v>
                </c:pt>
                <c:pt idx="198">
                  <c:v>38766</c:v>
                </c:pt>
                <c:pt idx="199">
                  <c:v>38769</c:v>
                </c:pt>
                <c:pt idx="200">
                  <c:v>38770</c:v>
                </c:pt>
                <c:pt idx="201">
                  <c:v>38771</c:v>
                </c:pt>
                <c:pt idx="202">
                  <c:v>38775</c:v>
                </c:pt>
                <c:pt idx="203">
                  <c:v>38776</c:v>
                </c:pt>
                <c:pt idx="204">
                  <c:v>38777</c:v>
                </c:pt>
                <c:pt idx="205">
                  <c:v>38778</c:v>
                </c:pt>
                <c:pt idx="206">
                  <c:v>38779</c:v>
                </c:pt>
                <c:pt idx="207">
                  <c:v>38780</c:v>
                </c:pt>
                <c:pt idx="208">
                  <c:v>38783</c:v>
                </c:pt>
                <c:pt idx="209">
                  <c:v>38784</c:v>
                </c:pt>
                <c:pt idx="210">
                  <c:v>38786</c:v>
                </c:pt>
                <c:pt idx="211">
                  <c:v>38787</c:v>
                </c:pt>
                <c:pt idx="212">
                  <c:v>38790</c:v>
                </c:pt>
                <c:pt idx="213">
                  <c:v>38791</c:v>
                </c:pt>
                <c:pt idx="214">
                  <c:v>38792</c:v>
                </c:pt>
                <c:pt idx="215">
                  <c:v>38793</c:v>
                </c:pt>
                <c:pt idx="216">
                  <c:v>38794</c:v>
                </c:pt>
                <c:pt idx="217">
                  <c:v>38797</c:v>
                </c:pt>
                <c:pt idx="218">
                  <c:v>38798</c:v>
                </c:pt>
                <c:pt idx="219">
                  <c:v>38799</c:v>
                </c:pt>
                <c:pt idx="220">
                  <c:v>38800</c:v>
                </c:pt>
                <c:pt idx="221">
                  <c:v>38801</c:v>
                </c:pt>
                <c:pt idx="222">
                  <c:v>38804</c:v>
                </c:pt>
                <c:pt idx="223">
                  <c:v>38805</c:v>
                </c:pt>
                <c:pt idx="224">
                  <c:v>38806</c:v>
                </c:pt>
                <c:pt idx="225">
                  <c:v>38807</c:v>
                </c:pt>
                <c:pt idx="226">
                  <c:v>38808</c:v>
                </c:pt>
                <c:pt idx="227">
                  <c:v>38811</c:v>
                </c:pt>
                <c:pt idx="228">
                  <c:v>38812</c:v>
                </c:pt>
                <c:pt idx="229">
                  <c:v>38813</c:v>
                </c:pt>
                <c:pt idx="230">
                  <c:v>38814</c:v>
                </c:pt>
                <c:pt idx="231">
                  <c:v>38815</c:v>
                </c:pt>
                <c:pt idx="232">
                  <c:v>38818</c:v>
                </c:pt>
                <c:pt idx="233">
                  <c:v>38819</c:v>
                </c:pt>
                <c:pt idx="234">
                  <c:v>38820</c:v>
                </c:pt>
                <c:pt idx="235">
                  <c:v>38821</c:v>
                </c:pt>
                <c:pt idx="236">
                  <c:v>38822</c:v>
                </c:pt>
                <c:pt idx="237">
                  <c:v>38825</c:v>
                </c:pt>
                <c:pt idx="238">
                  <c:v>38826</c:v>
                </c:pt>
                <c:pt idx="239">
                  <c:v>38827</c:v>
                </c:pt>
                <c:pt idx="240">
                  <c:v>38828</c:v>
                </c:pt>
                <c:pt idx="241">
                  <c:v>38829</c:v>
                </c:pt>
                <c:pt idx="242">
                  <c:v>38832</c:v>
                </c:pt>
                <c:pt idx="243">
                  <c:v>38833</c:v>
                </c:pt>
                <c:pt idx="244">
                  <c:v>38834</c:v>
                </c:pt>
                <c:pt idx="245">
                  <c:v>38835</c:v>
                </c:pt>
                <c:pt idx="246">
                  <c:v>38836</c:v>
                </c:pt>
                <c:pt idx="247">
                  <c:v>38840</c:v>
                </c:pt>
                <c:pt idx="248">
                  <c:v>38841</c:v>
                </c:pt>
                <c:pt idx="249">
                  <c:v>38842</c:v>
                </c:pt>
                <c:pt idx="250">
                  <c:v>38843</c:v>
                </c:pt>
                <c:pt idx="251">
                  <c:v>38844</c:v>
                </c:pt>
                <c:pt idx="252">
                  <c:v>38848</c:v>
                </c:pt>
                <c:pt idx="253">
                  <c:v>38849</c:v>
                </c:pt>
                <c:pt idx="254">
                  <c:v>38850</c:v>
                </c:pt>
                <c:pt idx="255">
                  <c:v>38853</c:v>
                </c:pt>
                <c:pt idx="256">
                  <c:v>38854</c:v>
                </c:pt>
                <c:pt idx="257">
                  <c:v>38855</c:v>
                </c:pt>
                <c:pt idx="258">
                  <c:v>38856</c:v>
                </c:pt>
                <c:pt idx="259">
                  <c:v>38857</c:v>
                </c:pt>
                <c:pt idx="260">
                  <c:v>38860</c:v>
                </c:pt>
                <c:pt idx="261">
                  <c:v>38861</c:v>
                </c:pt>
                <c:pt idx="262">
                  <c:v>38862</c:v>
                </c:pt>
                <c:pt idx="263">
                  <c:v>38863</c:v>
                </c:pt>
                <c:pt idx="264">
                  <c:v>38864</c:v>
                </c:pt>
                <c:pt idx="265">
                  <c:v>38867</c:v>
                </c:pt>
                <c:pt idx="266">
                  <c:v>38868</c:v>
                </c:pt>
                <c:pt idx="267">
                  <c:v>38869</c:v>
                </c:pt>
                <c:pt idx="268">
                  <c:v>38870</c:v>
                </c:pt>
                <c:pt idx="269">
                  <c:v>38871</c:v>
                </c:pt>
                <c:pt idx="270">
                  <c:v>38874</c:v>
                </c:pt>
                <c:pt idx="271">
                  <c:v>38875</c:v>
                </c:pt>
                <c:pt idx="272">
                  <c:v>38876</c:v>
                </c:pt>
                <c:pt idx="273">
                  <c:v>38877</c:v>
                </c:pt>
                <c:pt idx="274">
                  <c:v>38878</c:v>
                </c:pt>
                <c:pt idx="275">
                  <c:v>38882</c:v>
                </c:pt>
                <c:pt idx="276">
                  <c:v>38883</c:v>
                </c:pt>
                <c:pt idx="277">
                  <c:v>38884</c:v>
                </c:pt>
                <c:pt idx="278">
                  <c:v>38885</c:v>
                </c:pt>
                <c:pt idx="279">
                  <c:v>38888</c:v>
                </c:pt>
                <c:pt idx="280">
                  <c:v>38889</c:v>
                </c:pt>
                <c:pt idx="281">
                  <c:v>38890</c:v>
                </c:pt>
                <c:pt idx="282">
                  <c:v>38891</c:v>
                </c:pt>
                <c:pt idx="283">
                  <c:v>38892</c:v>
                </c:pt>
                <c:pt idx="284">
                  <c:v>38895</c:v>
                </c:pt>
                <c:pt idx="285">
                  <c:v>38896</c:v>
                </c:pt>
                <c:pt idx="286">
                  <c:v>38897</c:v>
                </c:pt>
                <c:pt idx="287">
                  <c:v>38898</c:v>
                </c:pt>
                <c:pt idx="288">
                  <c:v>38899</c:v>
                </c:pt>
                <c:pt idx="289">
                  <c:v>38902</c:v>
                </c:pt>
                <c:pt idx="290">
                  <c:v>38903</c:v>
                </c:pt>
                <c:pt idx="291">
                  <c:v>38904</c:v>
                </c:pt>
                <c:pt idx="292">
                  <c:v>38905</c:v>
                </c:pt>
                <c:pt idx="293">
                  <c:v>38906</c:v>
                </c:pt>
                <c:pt idx="294">
                  <c:v>38909</c:v>
                </c:pt>
                <c:pt idx="295">
                  <c:v>38910</c:v>
                </c:pt>
                <c:pt idx="296">
                  <c:v>38911</c:v>
                </c:pt>
                <c:pt idx="297">
                  <c:v>38912</c:v>
                </c:pt>
                <c:pt idx="298">
                  <c:v>38913</c:v>
                </c:pt>
                <c:pt idx="299">
                  <c:v>38916</c:v>
                </c:pt>
                <c:pt idx="300">
                  <c:v>38917</c:v>
                </c:pt>
                <c:pt idx="301">
                  <c:v>38918</c:v>
                </c:pt>
                <c:pt idx="302">
                  <c:v>38919</c:v>
                </c:pt>
                <c:pt idx="303">
                  <c:v>38920</c:v>
                </c:pt>
                <c:pt idx="304">
                  <c:v>38923</c:v>
                </c:pt>
                <c:pt idx="305">
                  <c:v>38924</c:v>
                </c:pt>
                <c:pt idx="306">
                  <c:v>38925</c:v>
                </c:pt>
                <c:pt idx="307">
                  <c:v>38926</c:v>
                </c:pt>
                <c:pt idx="308">
                  <c:v>38927</c:v>
                </c:pt>
                <c:pt idx="309">
                  <c:v>38930</c:v>
                </c:pt>
                <c:pt idx="310">
                  <c:v>38931</c:v>
                </c:pt>
                <c:pt idx="311">
                  <c:v>38932</c:v>
                </c:pt>
                <c:pt idx="312">
                  <c:v>38933</c:v>
                </c:pt>
                <c:pt idx="313">
                  <c:v>38934</c:v>
                </c:pt>
                <c:pt idx="314">
                  <c:v>38937</c:v>
                </c:pt>
                <c:pt idx="315">
                  <c:v>38938</c:v>
                </c:pt>
                <c:pt idx="316">
                  <c:v>38939</c:v>
                </c:pt>
                <c:pt idx="317">
                  <c:v>38940</c:v>
                </c:pt>
                <c:pt idx="318">
                  <c:v>38941</c:v>
                </c:pt>
                <c:pt idx="319">
                  <c:v>38944</c:v>
                </c:pt>
                <c:pt idx="320">
                  <c:v>38945</c:v>
                </c:pt>
                <c:pt idx="321">
                  <c:v>38946</c:v>
                </c:pt>
                <c:pt idx="322">
                  <c:v>38947</c:v>
                </c:pt>
                <c:pt idx="323">
                  <c:v>38948</c:v>
                </c:pt>
                <c:pt idx="324">
                  <c:v>38951</c:v>
                </c:pt>
                <c:pt idx="325">
                  <c:v>38952</c:v>
                </c:pt>
                <c:pt idx="326">
                  <c:v>38953</c:v>
                </c:pt>
                <c:pt idx="327">
                  <c:v>38954</c:v>
                </c:pt>
                <c:pt idx="328">
                  <c:v>38955</c:v>
                </c:pt>
                <c:pt idx="329">
                  <c:v>38958</c:v>
                </c:pt>
                <c:pt idx="330">
                  <c:v>38959</c:v>
                </c:pt>
                <c:pt idx="331">
                  <c:v>38960</c:v>
                </c:pt>
                <c:pt idx="332">
                  <c:v>38961</c:v>
                </c:pt>
                <c:pt idx="333">
                  <c:v>38962</c:v>
                </c:pt>
                <c:pt idx="334">
                  <c:v>38965</c:v>
                </c:pt>
                <c:pt idx="335">
                  <c:v>38966</c:v>
                </c:pt>
                <c:pt idx="336">
                  <c:v>38967</c:v>
                </c:pt>
                <c:pt idx="337">
                  <c:v>38968</c:v>
                </c:pt>
                <c:pt idx="338">
                  <c:v>38969</c:v>
                </c:pt>
                <c:pt idx="339">
                  <c:v>38972</c:v>
                </c:pt>
                <c:pt idx="340">
                  <c:v>38973</c:v>
                </c:pt>
                <c:pt idx="341">
                  <c:v>38974</c:v>
                </c:pt>
                <c:pt idx="342">
                  <c:v>38975</c:v>
                </c:pt>
                <c:pt idx="343">
                  <c:v>38976</c:v>
                </c:pt>
                <c:pt idx="344">
                  <c:v>38979</c:v>
                </c:pt>
                <c:pt idx="345">
                  <c:v>38980</c:v>
                </c:pt>
                <c:pt idx="346">
                  <c:v>38981</c:v>
                </c:pt>
                <c:pt idx="347">
                  <c:v>38982</c:v>
                </c:pt>
                <c:pt idx="348">
                  <c:v>38983</c:v>
                </c:pt>
                <c:pt idx="349">
                  <c:v>38986</c:v>
                </c:pt>
                <c:pt idx="350">
                  <c:v>38987</c:v>
                </c:pt>
                <c:pt idx="351">
                  <c:v>38988</c:v>
                </c:pt>
                <c:pt idx="352">
                  <c:v>38989</c:v>
                </c:pt>
                <c:pt idx="353">
                  <c:v>38990</c:v>
                </c:pt>
                <c:pt idx="354">
                  <c:v>38993</c:v>
                </c:pt>
                <c:pt idx="355">
                  <c:v>38994</c:v>
                </c:pt>
                <c:pt idx="356">
                  <c:v>38995</c:v>
                </c:pt>
                <c:pt idx="357">
                  <c:v>38996</c:v>
                </c:pt>
                <c:pt idx="358">
                  <c:v>38997</c:v>
                </c:pt>
                <c:pt idx="359">
                  <c:v>39000</c:v>
                </c:pt>
                <c:pt idx="360">
                  <c:v>39001</c:v>
                </c:pt>
                <c:pt idx="361">
                  <c:v>39002</c:v>
                </c:pt>
                <c:pt idx="362">
                  <c:v>39003</c:v>
                </c:pt>
                <c:pt idx="363">
                  <c:v>39004</c:v>
                </c:pt>
                <c:pt idx="364">
                  <c:v>39007</c:v>
                </c:pt>
                <c:pt idx="365">
                  <c:v>39008</c:v>
                </c:pt>
                <c:pt idx="366">
                  <c:v>39009</c:v>
                </c:pt>
                <c:pt idx="367">
                  <c:v>39010</c:v>
                </c:pt>
                <c:pt idx="368">
                  <c:v>39011</c:v>
                </c:pt>
                <c:pt idx="369">
                  <c:v>39014</c:v>
                </c:pt>
                <c:pt idx="370">
                  <c:v>39015</c:v>
                </c:pt>
                <c:pt idx="371">
                  <c:v>39016</c:v>
                </c:pt>
                <c:pt idx="372">
                  <c:v>39017</c:v>
                </c:pt>
                <c:pt idx="373">
                  <c:v>39018</c:v>
                </c:pt>
                <c:pt idx="374">
                  <c:v>39021</c:v>
                </c:pt>
                <c:pt idx="375">
                  <c:v>39022</c:v>
                </c:pt>
                <c:pt idx="376">
                  <c:v>39023</c:v>
                </c:pt>
                <c:pt idx="377">
                  <c:v>39024</c:v>
                </c:pt>
                <c:pt idx="378">
                  <c:v>39025</c:v>
                </c:pt>
                <c:pt idx="379">
                  <c:v>39029</c:v>
                </c:pt>
                <c:pt idx="380">
                  <c:v>39030</c:v>
                </c:pt>
                <c:pt idx="381">
                  <c:v>39031</c:v>
                </c:pt>
                <c:pt idx="382">
                  <c:v>39032</c:v>
                </c:pt>
                <c:pt idx="383">
                  <c:v>39035</c:v>
                </c:pt>
                <c:pt idx="384">
                  <c:v>39036</c:v>
                </c:pt>
                <c:pt idx="385">
                  <c:v>39037</c:v>
                </c:pt>
                <c:pt idx="386">
                  <c:v>39038</c:v>
                </c:pt>
                <c:pt idx="387">
                  <c:v>39039</c:v>
                </c:pt>
                <c:pt idx="388">
                  <c:v>39042</c:v>
                </c:pt>
                <c:pt idx="389">
                  <c:v>39043</c:v>
                </c:pt>
                <c:pt idx="390">
                  <c:v>39044</c:v>
                </c:pt>
                <c:pt idx="391">
                  <c:v>39045</c:v>
                </c:pt>
                <c:pt idx="392">
                  <c:v>39046</c:v>
                </c:pt>
                <c:pt idx="393">
                  <c:v>39049</c:v>
                </c:pt>
                <c:pt idx="394">
                  <c:v>39050</c:v>
                </c:pt>
                <c:pt idx="395">
                  <c:v>39051</c:v>
                </c:pt>
                <c:pt idx="396">
                  <c:v>39052</c:v>
                </c:pt>
                <c:pt idx="397">
                  <c:v>39053</c:v>
                </c:pt>
                <c:pt idx="398">
                  <c:v>39056</c:v>
                </c:pt>
                <c:pt idx="399">
                  <c:v>39057</c:v>
                </c:pt>
                <c:pt idx="400">
                  <c:v>39058</c:v>
                </c:pt>
                <c:pt idx="401">
                  <c:v>39059</c:v>
                </c:pt>
                <c:pt idx="402">
                  <c:v>39060</c:v>
                </c:pt>
                <c:pt idx="403">
                  <c:v>39063</c:v>
                </c:pt>
                <c:pt idx="404">
                  <c:v>39064</c:v>
                </c:pt>
                <c:pt idx="405">
                  <c:v>39065</c:v>
                </c:pt>
                <c:pt idx="406">
                  <c:v>39066</c:v>
                </c:pt>
                <c:pt idx="407">
                  <c:v>39067</c:v>
                </c:pt>
                <c:pt idx="408">
                  <c:v>39070</c:v>
                </c:pt>
                <c:pt idx="409">
                  <c:v>39071</c:v>
                </c:pt>
                <c:pt idx="410">
                  <c:v>39072</c:v>
                </c:pt>
                <c:pt idx="411">
                  <c:v>39073</c:v>
                </c:pt>
                <c:pt idx="412">
                  <c:v>39074</c:v>
                </c:pt>
                <c:pt idx="413">
                  <c:v>39077</c:v>
                </c:pt>
                <c:pt idx="414">
                  <c:v>39078</c:v>
                </c:pt>
                <c:pt idx="415">
                  <c:v>39079</c:v>
                </c:pt>
                <c:pt idx="416">
                  <c:v>39080</c:v>
                </c:pt>
                <c:pt idx="417">
                  <c:v>39081</c:v>
                </c:pt>
                <c:pt idx="418">
                  <c:v>39092</c:v>
                </c:pt>
                <c:pt idx="419">
                  <c:v>39093</c:v>
                </c:pt>
                <c:pt idx="420">
                  <c:v>39094</c:v>
                </c:pt>
                <c:pt idx="421">
                  <c:v>39095</c:v>
                </c:pt>
                <c:pt idx="422">
                  <c:v>39098</c:v>
                </c:pt>
                <c:pt idx="423">
                  <c:v>39099</c:v>
                </c:pt>
                <c:pt idx="424">
                  <c:v>39100</c:v>
                </c:pt>
                <c:pt idx="425">
                  <c:v>39101</c:v>
                </c:pt>
                <c:pt idx="426">
                  <c:v>39102</c:v>
                </c:pt>
                <c:pt idx="427">
                  <c:v>39105</c:v>
                </c:pt>
                <c:pt idx="428">
                  <c:v>39106</c:v>
                </c:pt>
                <c:pt idx="429">
                  <c:v>39107</c:v>
                </c:pt>
                <c:pt idx="430">
                  <c:v>39108</c:v>
                </c:pt>
                <c:pt idx="431">
                  <c:v>39109</c:v>
                </c:pt>
                <c:pt idx="432">
                  <c:v>39112</c:v>
                </c:pt>
                <c:pt idx="433">
                  <c:v>39113</c:v>
                </c:pt>
                <c:pt idx="434">
                  <c:v>39114</c:v>
                </c:pt>
                <c:pt idx="435">
                  <c:v>39115</c:v>
                </c:pt>
                <c:pt idx="436">
                  <c:v>39116</c:v>
                </c:pt>
                <c:pt idx="437">
                  <c:v>39119</c:v>
                </c:pt>
                <c:pt idx="438">
                  <c:v>39120</c:v>
                </c:pt>
                <c:pt idx="439">
                  <c:v>39121</c:v>
                </c:pt>
                <c:pt idx="440">
                  <c:v>39122</c:v>
                </c:pt>
                <c:pt idx="441">
                  <c:v>39123</c:v>
                </c:pt>
                <c:pt idx="442">
                  <c:v>39126</c:v>
                </c:pt>
                <c:pt idx="443">
                  <c:v>39127</c:v>
                </c:pt>
                <c:pt idx="444">
                  <c:v>39128</c:v>
                </c:pt>
                <c:pt idx="445">
                  <c:v>39129</c:v>
                </c:pt>
                <c:pt idx="446">
                  <c:v>39130</c:v>
                </c:pt>
                <c:pt idx="447">
                  <c:v>39133</c:v>
                </c:pt>
                <c:pt idx="448">
                  <c:v>39134</c:v>
                </c:pt>
                <c:pt idx="449">
                  <c:v>39135</c:v>
                </c:pt>
                <c:pt idx="450">
                  <c:v>39136</c:v>
                </c:pt>
                <c:pt idx="451">
                  <c:v>39140</c:v>
                </c:pt>
                <c:pt idx="452">
                  <c:v>39141</c:v>
                </c:pt>
                <c:pt idx="453">
                  <c:v>39142</c:v>
                </c:pt>
                <c:pt idx="454">
                  <c:v>39143</c:v>
                </c:pt>
                <c:pt idx="455">
                  <c:v>39144</c:v>
                </c:pt>
                <c:pt idx="456">
                  <c:v>39147</c:v>
                </c:pt>
                <c:pt idx="457">
                  <c:v>39148</c:v>
                </c:pt>
                <c:pt idx="458">
                  <c:v>39149</c:v>
                </c:pt>
                <c:pt idx="459">
                  <c:v>39151</c:v>
                </c:pt>
                <c:pt idx="460">
                  <c:v>39154</c:v>
                </c:pt>
                <c:pt idx="461">
                  <c:v>39155</c:v>
                </c:pt>
                <c:pt idx="462">
                  <c:v>39156</c:v>
                </c:pt>
                <c:pt idx="463">
                  <c:v>39157</c:v>
                </c:pt>
                <c:pt idx="464">
                  <c:v>39158</c:v>
                </c:pt>
                <c:pt idx="465">
                  <c:v>39161</c:v>
                </c:pt>
                <c:pt idx="466">
                  <c:v>39162</c:v>
                </c:pt>
                <c:pt idx="467">
                  <c:v>39163</c:v>
                </c:pt>
                <c:pt idx="468">
                  <c:v>39164</c:v>
                </c:pt>
                <c:pt idx="469">
                  <c:v>39165</c:v>
                </c:pt>
                <c:pt idx="470">
                  <c:v>39168</c:v>
                </c:pt>
                <c:pt idx="471">
                  <c:v>39169</c:v>
                </c:pt>
                <c:pt idx="472">
                  <c:v>39170</c:v>
                </c:pt>
                <c:pt idx="473">
                  <c:v>39171</c:v>
                </c:pt>
                <c:pt idx="474">
                  <c:v>39172</c:v>
                </c:pt>
                <c:pt idx="475">
                  <c:v>39175</c:v>
                </c:pt>
                <c:pt idx="476">
                  <c:v>39176</c:v>
                </c:pt>
                <c:pt idx="477">
                  <c:v>39177</c:v>
                </c:pt>
                <c:pt idx="478">
                  <c:v>39178</c:v>
                </c:pt>
                <c:pt idx="479">
                  <c:v>39179</c:v>
                </c:pt>
                <c:pt idx="480">
                  <c:v>39182</c:v>
                </c:pt>
                <c:pt idx="481">
                  <c:v>39183</c:v>
                </c:pt>
                <c:pt idx="482">
                  <c:v>39184</c:v>
                </c:pt>
                <c:pt idx="483">
                  <c:v>39185</c:v>
                </c:pt>
                <c:pt idx="484">
                  <c:v>39186</c:v>
                </c:pt>
                <c:pt idx="485">
                  <c:v>39189</c:v>
                </c:pt>
                <c:pt idx="486">
                  <c:v>39190</c:v>
                </c:pt>
                <c:pt idx="487">
                  <c:v>39191</c:v>
                </c:pt>
                <c:pt idx="488">
                  <c:v>39192</c:v>
                </c:pt>
                <c:pt idx="489">
                  <c:v>39193</c:v>
                </c:pt>
                <c:pt idx="490">
                  <c:v>39196</c:v>
                </c:pt>
                <c:pt idx="491">
                  <c:v>39197</c:v>
                </c:pt>
                <c:pt idx="492">
                  <c:v>39198</c:v>
                </c:pt>
                <c:pt idx="493">
                  <c:v>39199</c:v>
                </c:pt>
                <c:pt idx="494">
                  <c:v>39200</c:v>
                </c:pt>
                <c:pt idx="495">
                  <c:v>39201</c:v>
                </c:pt>
                <c:pt idx="496">
                  <c:v>39205</c:v>
                </c:pt>
                <c:pt idx="497">
                  <c:v>39206</c:v>
                </c:pt>
                <c:pt idx="498">
                  <c:v>39207</c:v>
                </c:pt>
                <c:pt idx="499">
                  <c:v>39210</c:v>
                </c:pt>
                <c:pt idx="500">
                  <c:v>39211</c:v>
                </c:pt>
                <c:pt idx="501">
                  <c:v>39213</c:v>
                </c:pt>
                <c:pt idx="502">
                  <c:v>39214</c:v>
                </c:pt>
                <c:pt idx="503">
                  <c:v>39217</c:v>
                </c:pt>
                <c:pt idx="504">
                  <c:v>39218</c:v>
                </c:pt>
                <c:pt idx="505">
                  <c:v>39219</c:v>
                </c:pt>
                <c:pt idx="506">
                  <c:v>39220</c:v>
                </c:pt>
                <c:pt idx="507">
                  <c:v>39221</c:v>
                </c:pt>
                <c:pt idx="508">
                  <c:v>39224</c:v>
                </c:pt>
                <c:pt idx="509">
                  <c:v>39225</c:v>
                </c:pt>
                <c:pt idx="510">
                  <c:v>39226</c:v>
                </c:pt>
                <c:pt idx="511">
                  <c:v>39227</c:v>
                </c:pt>
                <c:pt idx="512">
                  <c:v>39228</c:v>
                </c:pt>
                <c:pt idx="513">
                  <c:v>39231</c:v>
                </c:pt>
                <c:pt idx="514">
                  <c:v>39232</c:v>
                </c:pt>
                <c:pt idx="515">
                  <c:v>39233</c:v>
                </c:pt>
                <c:pt idx="516">
                  <c:v>39234</c:v>
                </c:pt>
                <c:pt idx="517">
                  <c:v>39235</c:v>
                </c:pt>
                <c:pt idx="518">
                  <c:v>39238</c:v>
                </c:pt>
                <c:pt idx="519">
                  <c:v>39239</c:v>
                </c:pt>
                <c:pt idx="520">
                  <c:v>39240</c:v>
                </c:pt>
                <c:pt idx="521">
                  <c:v>39241</c:v>
                </c:pt>
                <c:pt idx="522">
                  <c:v>39242</c:v>
                </c:pt>
                <c:pt idx="523">
                  <c:v>39243</c:v>
                </c:pt>
                <c:pt idx="524">
                  <c:v>39247</c:v>
                </c:pt>
                <c:pt idx="525">
                  <c:v>39248</c:v>
                </c:pt>
                <c:pt idx="526">
                  <c:v>39249</c:v>
                </c:pt>
                <c:pt idx="527">
                  <c:v>39252</c:v>
                </c:pt>
                <c:pt idx="528">
                  <c:v>39253</c:v>
                </c:pt>
                <c:pt idx="529">
                  <c:v>39254</c:v>
                </c:pt>
                <c:pt idx="530">
                  <c:v>39255</c:v>
                </c:pt>
                <c:pt idx="531">
                  <c:v>39256</c:v>
                </c:pt>
                <c:pt idx="532">
                  <c:v>39259</c:v>
                </c:pt>
                <c:pt idx="533">
                  <c:v>39260</c:v>
                </c:pt>
                <c:pt idx="534">
                  <c:v>39261</c:v>
                </c:pt>
                <c:pt idx="535">
                  <c:v>39262</c:v>
                </c:pt>
                <c:pt idx="536">
                  <c:v>39263</c:v>
                </c:pt>
                <c:pt idx="537">
                  <c:v>39266</c:v>
                </c:pt>
                <c:pt idx="538">
                  <c:v>39267</c:v>
                </c:pt>
                <c:pt idx="539">
                  <c:v>39268</c:v>
                </c:pt>
                <c:pt idx="540">
                  <c:v>39269</c:v>
                </c:pt>
                <c:pt idx="541">
                  <c:v>39270</c:v>
                </c:pt>
                <c:pt idx="542">
                  <c:v>39273</c:v>
                </c:pt>
                <c:pt idx="543">
                  <c:v>39274</c:v>
                </c:pt>
                <c:pt idx="544">
                  <c:v>39275</c:v>
                </c:pt>
                <c:pt idx="545">
                  <c:v>39276</c:v>
                </c:pt>
                <c:pt idx="546">
                  <c:v>39277</c:v>
                </c:pt>
                <c:pt idx="547">
                  <c:v>39280</c:v>
                </c:pt>
                <c:pt idx="548">
                  <c:v>39281</c:v>
                </c:pt>
                <c:pt idx="549">
                  <c:v>39282</c:v>
                </c:pt>
                <c:pt idx="550">
                  <c:v>39283</c:v>
                </c:pt>
                <c:pt idx="551">
                  <c:v>39284</c:v>
                </c:pt>
                <c:pt idx="552">
                  <c:v>39287</c:v>
                </c:pt>
                <c:pt idx="553">
                  <c:v>39288</c:v>
                </c:pt>
                <c:pt idx="554">
                  <c:v>39289</c:v>
                </c:pt>
                <c:pt idx="555">
                  <c:v>39290</c:v>
                </c:pt>
                <c:pt idx="556">
                  <c:v>39291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39301</c:v>
                </c:pt>
                <c:pt idx="563">
                  <c:v>39302</c:v>
                </c:pt>
                <c:pt idx="564">
                  <c:v>39303</c:v>
                </c:pt>
                <c:pt idx="565">
                  <c:v>39304</c:v>
                </c:pt>
                <c:pt idx="566">
                  <c:v>39305</c:v>
                </c:pt>
                <c:pt idx="567">
                  <c:v>39308</c:v>
                </c:pt>
                <c:pt idx="568">
                  <c:v>39309</c:v>
                </c:pt>
                <c:pt idx="569">
                  <c:v>39310</c:v>
                </c:pt>
                <c:pt idx="570">
                  <c:v>39311</c:v>
                </c:pt>
                <c:pt idx="571">
                  <c:v>39312</c:v>
                </c:pt>
                <c:pt idx="572">
                  <c:v>39315</c:v>
                </c:pt>
                <c:pt idx="573">
                  <c:v>39316</c:v>
                </c:pt>
                <c:pt idx="574">
                  <c:v>39317</c:v>
                </c:pt>
                <c:pt idx="575">
                  <c:v>39318</c:v>
                </c:pt>
                <c:pt idx="576">
                  <c:v>39319</c:v>
                </c:pt>
                <c:pt idx="577">
                  <c:v>39322</c:v>
                </c:pt>
                <c:pt idx="578">
                  <c:v>39323</c:v>
                </c:pt>
                <c:pt idx="579">
                  <c:v>39324</c:v>
                </c:pt>
                <c:pt idx="580">
                  <c:v>39325</c:v>
                </c:pt>
                <c:pt idx="581">
                  <c:v>39326</c:v>
                </c:pt>
                <c:pt idx="582">
                  <c:v>39329</c:v>
                </c:pt>
                <c:pt idx="583">
                  <c:v>39330</c:v>
                </c:pt>
                <c:pt idx="584">
                  <c:v>39331</c:v>
                </c:pt>
                <c:pt idx="585">
                  <c:v>39332</c:v>
                </c:pt>
                <c:pt idx="586">
                  <c:v>39333</c:v>
                </c:pt>
                <c:pt idx="587">
                  <c:v>39336</c:v>
                </c:pt>
                <c:pt idx="588">
                  <c:v>39337</c:v>
                </c:pt>
                <c:pt idx="589">
                  <c:v>39338</c:v>
                </c:pt>
                <c:pt idx="590">
                  <c:v>39339</c:v>
                </c:pt>
                <c:pt idx="591">
                  <c:v>39340</c:v>
                </c:pt>
                <c:pt idx="592">
                  <c:v>39343</c:v>
                </c:pt>
                <c:pt idx="593">
                  <c:v>39344</c:v>
                </c:pt>
                <c:pt idx="594">
                  <c:v>39345</c:v>
                </c:pt>
                <c:pt idx="595">
                  <c:v>39346</c:v>
                </c:pt>
                <c:pt idx="596">
                  <c:v>39347</c:v>
                </c:pt>
                <c:pt idx="597">
                  <c:v>39350</c:v>
                </c:pt>
                <c:pt idx="598">
                  <c:v>39351</c:v>
                </c:pt>
                <c:pt idx="599">
                  <c:v>39352</c:v>
                </c:pt>
                <c:pt idx="600">
                  <c:v>39353</c:v>
                </c:pt>
                <c:pt idx="601">
                  <c:v>39354</c:v>
                </c:pt>
                <c:pt idx="602">
                  <c:v>39357</c:v>
                </c:pt>
                <c:pt idx="603">
                  <c:v>39358</c:v>
                </c:pt>
                <c:pt idx="604">
                  <c:v>39359</c:v>
                </c:pt>
                <c:pt idx="605">
                  <c:v>39360</c:v>
                </c:pt>
                <c:pt idx="606">
                  <c:v>39361</c:v>
                </c:pt>
                <c:pt idx="607">
                  <c:v>39364</c:v>
                </c:pt>
                <c:pt idx="608">
                  <c:v>39365</c:v>
                </c:pt>
                <c:pt idx="609">
                  <c:v>39366</c:v>
                </c:pt>
                <c:pt idx="610">
                  <c:v>39367</c:v>
                </c:pt>
                <c:pt idx="611">
                  <c:v>39368</c:v>
                </c:pt>
                <c:pt idx="612">
                  <c:v>39371</c:v>
                </c:pt>
                <c:pt idx="613">
                  <c:v>39372</c:v>
                </c:pt>
                <c:pt idx="614">
                  <c:v>39373</c:v>
                </c:pt>
                <c:pt idx="615">
                  <c:v>39374</c:v>
                </c:pt>
                <c:pt idx="616">
                  <c:v>39375</c:v>
                </c:pt>
                <c:pt idx="617">
                  <c:v>39378</c:v>
                </c:pt>
                <c:pt idx="618">
                  <c:v>39379</c:v>
                </c:pt>
                <c:pt idx="619">
                  <c:v>39380</c:v>
                </c:pt>
                <c:pt idx="620">
                  <c:v>39381</c:v>
                </c:pt>
                <c:pt idx="621">
                  <c:v>39382</c:v>
                </c:pt>
                <c:pt idx="622">
                  <c:v>39385</c:v>
                </c:pt>
                <c:pt idx="623">
                  <c:v>39386</c:v>
                </c:pt>
                <c:pt idx="624">
                  <c:v>39387</c:v>
                </c:pt>
                <c:pt idx="625">
                  <c:v>39388</c:v>
                </c:pt>
                <c:pt idx="626">
                  <c:v>39389</c:v>
                </c:pt>
                <c:pt idx="627">
                  <c:v>39393</c:v>
                </c:pt>
                <c:pt idx="628">
                  <c:v>39394</c:v>
                </c:pt>
                <c:pt idx="629">
                  <c:v>39395</c:v>
                </c:pt>
                <c:pt idx="630">
                  <c:v>39396</c:v>
                </c:pt>
                <c:pt idx="631">
                  <c:v>39399</c:v>
                </c:pt>
                <c:pt idx="632">
                  <c:v>39400</c:v>
                </c:pt>
                <c:pt idx="633">
                  <c:v>39401</c:v>
                </c:pt>
                <c:pt idx="634">
                  <c:v>39402</c:v>
                </c:pt>
                <c:pt idx="635">
                  <c:v>39403</c:v>
                </c:pt>
                <c:pt idx="636">
                  <c:v>39406</c:v>
                </c:pt>
                <c:pt idx="637">
                  <c:v>39407</c:v>
                </c:pt>
                <c:pt idx="638">
                  <c:v>39408</c:v>
                </c:pt>
                <c:pt idx="639">
                  <c:v>39409</c:v>
                </c:pt>
                <c:pt idx="640">
                  <c:v>39410</c:v>
                </c:pt>
                <c:pt idx="641">
                  <c:v>39413</c:v>
                </c:pt>
                <c:pt idx="642">
                  <c:v>39414</c:v>
                </c:pt>
                <c:pt idx="643">
                  <c:v>39415</c:v>
                </c:pt>
                <c:pt idx="644">
                  <c:v>39416</c:v>
                </c:pt>
                <c:pt idx="645">
                  <c:v>39417</c:v>
                </c:pt>
                <c:pt idx="646">
                  <c:v>39420</c:v>
                </c:pt>
                <c:pt idx="647">
                  <c:v>39421</c:v>
                </c:pt>
                <c:pt idx="648">
                  <c:v>39422</c:v>
                </c:pt>
                <c:pt idx="649">
                  <c:v>39423</c:v>
                </c:pt>
                <c:pt idx="650">
                  <c:v>39424</c:v>
                </c:pt>
                <c:pt idx="651">
                  <c:v>39427</c:v>
                </c:pt>
                <c:pt idx="652">
                  <c:v>39428</c:v>
                </c:pt>
                <c:pt idx="653">
                  <c:v>39429</c:v>
                </c:pt>
                <c:pt idx="654">
                  <c:v>39430</c:v>
                </c:pt>
                <c:pt idx="655">
                  <c:v>39431</c:v>
                </c:pt>
                <c:pt idx="656">
                  <c:v>39434</c:v>
                </c:pt>
                <c:pt idx="657">
                  <c:v>39435</c:v>
                </c:pt>
                <c:pt idx="658">
                  <c:v>39436</c:v>
                </c:pt>
                <c:pt idx="659">
                  <c:v>39437</c:v>
                </c:pt>
                <c:pt idx="660">
                  <c:v>39438</c:v>
                </c:pt>
                <c:pt idx="661">
                  <c:v>39441</c:v>
                </c:pt>
                <c:pt idx="662">
                  <c:v>39442</c:v>
                </c:pt>
                <c:pt idx="663">
                  <c:v>39443</c:v>
                </c:pt>
                <c:pt idx="664">
                  <c:v>39444</c:v>
                </c:pt>
                <c:pt idx="665">
                  <c:v>39445</c:v>
                </c:pt>
                <c:pt idx="666">
                  <c:v>39446</c:v>
                </c:pt>
                <c:pt idx="667">
                  <c:v>39457</c:v>
                </c:pt>
                <c:pt idx="668">
                  <c:v>39458</c:v>
                </c:pt>
                <c:pt idx="669">
                  <c:v>39459</c:v>
                </c:pt>
                <c:pt idx="670">
                  <c:v>39462</c:v>
                </c:pt>
                <c:pt idx="671">
                  <c:v>39463</c:v>
                </c:pt>
                <c:pt idx="672">
                  <c:v>39464</c:v>
                </c:pt>
                <c:pt idx="673">
                  <c:v>39465</c:v>
                </c:pt>
                <c:pt idx="674">
                  <c:v>39466</c:v>
                </c:pt>
                <c:pt idx="675">
                  <c:v>39469</c:v>
                </c:pt>
                <c:pt idx="676">
                  <c:v>39470</c:v>
                </c:pt>
                <c:pt idx="677">
                  <c:v>39471</c:v>
                </c:pt>
                <c:pt idx="678">
                  <c:v>39472</c:v>
                </c:pt>
                <c:pt idx="679">
                  <c:v>39473</c:v>
                </c:pt>
                <c:pt idx="680">
                  <c:v>39476</c:v>
                </c:pt>
                <c:pt idx="681">
                  <c:v>39477</c:v>
                </c:pt>
                <c:pt idx="682">
                  <c:v>39478</c:v>
                </c:pt>
                <c:pt idx="683">
                  <c:v>39479</c:v>
                </c:pt>
                <c:pt idx="684">
                  <c:v>39480</c:v>
                </c:pt>
                <c:pt idx="685">
                  <c:v>39483</c:v>
                </c:pt>
                <c:pt idx="686">
                  <c:v>39484</c:v>
                </c:pt>
                <c:pt idx="687">
                  <c:v>39485</c:v>
                </c:pt>
                <c:pt idx="688">
                  <c:v>39486</c:v>
                </c:pt>
                <c:pt idx="689">
                  <c:v>39487</c:v>
                </c:pt>
                <c:pt idx="690">
                  <c:v>39490</c:v>
                </c:pt>
                <c:pt idx="691">
                  <c:v>39491</c:v>
                </c:pt>
                <c:pt idx="692">
                  <c:v>39492</c:v>
                </c:pt>
                <c:pt idx="693">
                  <c:v>39493</c:v>
                </c:pt>
                <c:pt idx="694">
                  <c:v>39494</c:v>
                </c:pt>
                <c:pt idx="695">
                  <c:v>39497</c:v>
                </c:pt>
                <c:pt idx="696">
                  <c:v>39498</c:v>
                </c:pt>
                <c:pt idx="697">
                  <c:v>39499</c:v>
                </c:pt>
                <c:pt idx="698">
                  <c:v>39500</c:v>
                </c:pt>
                <c:pt idx="699">
                  <c:v>39501</c:v>
                </c:pt>
                <c:pt idx="700">
                  <c:v>39505</c:v>
                </c:pt>
                <c:pt idx="701">
                  <c:v>39506</c:v>
                </c:pt>
                <c:pt idx="702">
                  <c:v>39507</c:v>
                </c:pt>
                <c:pt idx="703">
                  <c:v>39508</c:v>
                </c:pt>
                <c:pt idx="704">
                  <c:v>39511</c:v>
                </c:pt>
                <c:pt idx="705">
                  <c:v>39512</c:v>
                </c:pt>
                <c:pt idx="706">
                  <c:v>39513</c:v>
                </c:pt>
                <c:pt idx="707">
                  <c:v>39514</c:v>
                </c:pt>
                <c:pt idx="708">
                  <c:v>39515</c:v>
                </c:pt>
                <c:pt idx="709">
                  <c:v>39519</c:v>
                </c:pt>
                <c:pt idx="710">
                  <c:v>39520</c:v>
                </c:pt>
                <c:pt idx="711">
                  <c:v>39521</c:v>
                </c:pt>
                <c:pt idx="712">
                  <c:v>39522</c:v>
                </c:pt>
                <c:pt idx="713">
                  <c:v>39525</c:v>
                </c:pt>
                <c:pt idx="714">
                  <c:v>39526</c:v>
                </c:pt>
                <c:pt idx="715">
                  <c:v>39527</c:v>
                </c:pt>
                <c:pt idx="716">
                  <c:v>39528</c:v>
                </c:pt>
                <c:pt idx="717">
                  <c:v>39529</c:v>
                </c:pt>
                <c:pt idx="718">
                  <c:v>39532</c:v>
                </c:pt>
                <c:pt idx="719">
                  <c:v>39533</c:v>
                </c:pt>
                <c:pt idx="720">
                  <c:v>39534</c:v>
                </c:pt>
                <c:pt idx="721">
                  <c:v>39535</c:v>
                </c:pt>
                <c:pt idx="722">
                  <c:v>39536</c:v>
                </c:pt>
                <c:pt idx="723">
                  <c:v>39539</c:v>
                </c:pt>
                <c:pt idx="724">
                  <c:v>39540</c:v>
                </c:pt>
                <c:pt idx="725">
                  <c:v>39541</c:v>
                </c:pt>
                <c:pt idx="726">
                  <c:v>39542</c:v>
                </c:pt>
                <c:pt idx="727">
                  <c:v>39543</c:v>
                </c:pt>
                <c:pt idx="728">
                  <c:v>39546</c:v>
                </c:pt>
                <c:pt idx="729">
                  <c:v>39547</c:v>
                </c:pt>
                <c:pt idx="730">
                  <c:v>39548</c:v>
                </c:pt>
                <c:pt idx="731">
                  <c:v>39549</c:v>
                </c:pt>
                <c:pt idx="732">
                  <c:v>39550</c:v>
                </c:pt>
                <c:pt idx="733">
                  <c:v>39553</c:v>
                </c:pt>
                <c:pt idx="734">
                  <c:v>39554</c:v>
                </c:pt>
                <c:pt idx="735">
                  <c:v>39555</c:v>
                </c:pt>
                <c:pt idx="736">
                  <c:v>39556</c:v>
                </c:pt>
                <c:pt idx="737">
                  <c:v>39557</c:v>
                </c:pt>
                <c:pt idx="738">
                  <c:v>39560</c:v>
                </c:pt>
                <c:pt idx="739">
                  <c:v>39561</c:v>
                </c:pt>
                <c:pt idx="740">
                  <c:v>39562</c:v>
                </c:pt>
                <c:pt idx="741">
                  <c:v>39563</c:v>
                </c:pt>
                <c:pt idx="742">
                  <c:v>39564</c:v>
                </c:pt>
                <c:pt idx="743">
                  <c:v>39567</c:v>
                </c:pt>
                <c:pt idx="744">
                  <c:v>39568</c:v>
                </c:pt>
                <c:pt idx="745">
                  <c:v>39569</c:v>
                </c:pt>
                <c:pt idx="746">
                  <c:v>39573</c:v>
                </c:pt>
                <c:pt idx="747">
                  <c:v>39574</c:v>
                </c:pt>
                <c:pt idx="748">
                  <c:v>39575</c:v>
                </c:pt>
                <c:pt idx="749">
                  <c:v>39576</c:v>
                </c:pt>
                <c:pt idx="750">
                  <c:v>39577</c:v>
                </c:pt>
                <c:pt idx="751">
                  <c:v>39581</c:v>
                </c:pt>
                <c:pt idx="752">
                  <c:v>39582</c:v>
                </c:pt>
                <c:pt idx="753">
                  <c:v>39583</c:v>
                </c:pt>
                <c:pt idx="754">
                  <c:v>39584</c:v>
                </c:pt>
                <c:pt idx="755">
                  <c:v>39585</c:v>
                </c:pt>
                <c:pt idx="756">
                  <c:v>39588</c:v>
                </c:pt>
                <c:pt idx="757">
                  <c:v>39589</c:v>
                </c:pt>
                <c:pt idx="758">
                  <c:v>39590</c:v>
                </c:pt>
                <c:pt idx="759">
                  <c:v>39591</c:v>
                </c:pt>
                <c:pt idx="760">
                  <c:v>39592</c:v>
                </c:pt>
                <c:pt idx="761">
                  <c:v>39595</c:v>
                </c:pt>
                <c:pt idx="762">
                  <c:v>39596</c:v>
                </c:pt>
                <c:pt idx="763">
                  <c:v>39597</c:v>
                </c:pt>
                <c:pt idx="764">
                  <c:v>39598</c:v>
                </c:pt>
                <c:pt idx="765">
                  <c:v>39599</c:v>
                </c:pt>
                <c:pt idx="766">
                  <c:v>39602</c:v>
                </c:pt>
                <c:pt idx="767">
                  <c:v>39603</c:v>
                </c:pt>
                <c:pt idx="768">
                  <c:v>39604</c:v>
                </c:pt>
                <c:pt idx="769">
                  <c:v>39605</c:v>
                </c:pt>
                <c:pt idx="770">
                  <c:v>39606</c:v>
                </c:pt>
                <c:pt idx="771">
                  <c:v>39607</c:v>
                </c:pt>
                <c:pt idx="772">
                  <c:v>39609</c:v>
                </c:pt>
                <c:pt idx="773">
                  <c:v>39610</c:v>
                </c:pt>
                <c:pt idx="774">
                  <c:v>39611</c:v>
                </c:pt>
                <c:pt idx="775">
                  <c:v>39616</c:v>
                </c:pt>
                <c:pt idx="776">
                  <c:v>39617</c:v>
                </c:pt>
                <c:pt idx="777">
                  <c:v>39618</c:v>
                </c:pt>
                <c:pt idx="778">
                  <c:v>39619</c:v>
                </c:pt>
                <c:pt idx="779">
                  <c:v>39620</c:v>
                </c:pt>
                <c:pt idx="780">
                  <c:v>39623</c:v>
                </c:pt>
                <c:pt idx="781">
                  <c:v>39624</c:v>
                </c:pt>
                <c:pt idx="782">
                  <c:v>39625</c:v>
                </c:pt>
                <c:pt idx="783">
                  <c:v>39626</c:v>
                </c:pt>
                <c:pt idx="784">
                  <c:v>39627</c:v>
                </c:pt>
                <c:pt idx="785">
                  <c:v>39630</c:v>
                </c:pt>
                <c:pt idx="786">
                  <c:v>39631</c:v>
                </c:pt>
                <c:pt idx="787">
                  <c:v>39632</c:v>
                </c:pt>
                <c:pt idx="788">
                  <c:v>39633</c:v>
                </c:pt>
                <c:pt idx="789">
                  <c:v>39634</c:v>
                </c:pt>
                <c:pt idx="790">
                  <c:v>39637</c:v>
                </c:pt>
                <c:pt idx="791">
                  <c:v>39638</c:v>
                </c:pt>
                <c:pt idx="792">
                  <c:v>39639</c:v>
                </c:pt>
                <c:pt idx="793">
                  <c:v>39640</c:v>
                </c:pt>
                <c:pt idx="794">
                  <c:v>39641</c:v>
                </c:pt>
                <c:pt idx="795">
                  <c:v>39644</c:v>
                </c:pt>
                <c:pt idx="796">
                  <c:v>39645</c:v>
                </c:pt>
                <c:pt idx="797">
                  <c:v>39646</c:v>
                </c:pt>
                <c:pt idx="798">
                  <c:v>39647</c:v>
                </c:pt>
                <c:pt idx="799">
                  <c:v>39648</c:v>
                </c:pt>
                <c:pt idx="800">
                  <c:v>39651</c:v>
                </c:pt>
                <c:pt idx="801">
                  <c:v>39652</c:v>
                </c:pt>
                <c:pt idx="802">
                  <c:v>39653</c:v>
                </c:pt>
                <c:pt idx="803">
                  <c:v>39654</c:v>
                </c:pt>
                <c:pt idx="804">
                  <c:v>39655</c:v>
                </c:pt>
                <c:pt idx="805">
                  <c:v>39658</c:v>
                </c:pt>
                <c:pt idx="806">
                  <c:v>39659</c:v>
                </c:pt>
                <c:pt idx="807">
                  <c:v>39660</c:v>
                </c:pt>
                <c:pt idx="808">
                  <c:v>39661</c:v>
                </c:pt>
                <c:pt idx="809">
                  <c:v>39662</c:v>
                </c:pt>
                <c:pt idx="810">
                  <c:v>39665</c:v>
                </c:pt>
                <c:pt idx="811">
                  <c:v>39666</c:v>
                </c:pt>
                <c:pt idx="812">
                  <c:v>39667</c:v>
                </c:pt>
                <c:pt idx="813">
                  <c:v>39668</c:v>
                </c:pt>
                <c:pt idx="814">
                  <c:v>39669</c:v>
                </c:pt>
                <c:pt idx="815">
                  <c:v>39672</c:v>
                </c:pt>
                <c:pt idx="816">
                  <c:v>39673</c:v>
                </c:pt>
                <c:pt idx="817">
                  <c:v>39674</c:v>
                </c:pt>
                <c:pt idx="818">
                  <c:v>39675</c:v>
                </c:pt>
                <c:pt idx="819">
                  <c:v>39676</c:v>
                </c:pt>
                <c:pt idx="820">
                  <c:v>39679</c:v>
                </c:pt>
                <c:pt idx="821">
                  <c:v>39680</c:v>
                </c:pt>
                <c:pt idx="822">
                  <c:v>39681</c:v>
                </c:pt>
                <c:pt idx="823">
                  <c:v>39682</c:v>
                </c:pt>
                <c:pt idx="824">
                  <c:v>39683</c:v>
                </c:pt>
                <c:pt idx="825">
                  <c:v>39686</c:v>
                </c:pt>
                <c:pt idx="826">
                  <c:v>39687</c:v>
                </c:pt>
                <c:pt idx="827">
                  <c:v>39688</c:v>
                </c:pt>
                <c:pt idx="828">
                  <c:v>39689</c:v>
                </c:pt>
                <c:pt idx="829">
                  <c:v>39690</c:v>
                </c:pt>
                <c:pt idx="830">
                  <c:v>39693</c:v>
                </c:pt>
                <c:pt idx="831">
                  <c:v>39694</c:v>
                </c:pt>
                <c:pt idx="832">
                  <c:v>39695</c:v>
                </c:pt>
                <c:pt idx="833">
                  <c:v>39696</c:v>
                </c:pt>
                <c:pt idx="834">
                  <c:v>39697</c:v>
                </c:pt>
                <c:pt idx="835">
                  <c:v>39700</c:v>
                </c:pt>
                <c:pt idx="836">
                  <c:v>39701</c:v>
                </c:pt>
                <c:pt idx="837">
                  <c:v>39702</c:v>
                </c:pt>
                <c:pt idx="838">
                  <c:v>39703</c:v>
                </c:pt>
                <c:pt idx="839">
                  <c:v>39704</c:v>
                </c:pt>
                <c:pt idx="840">
                  <c:v>39707</c:v>
                </c:pt>
                <c:pt idx="841">
                  <c:v>39708</c:v>
                </c:pt>
                <c:pt idx="842">
                  <c:v>39709</c:v>
                </c:pt>
                <c:pt idx="843">
                  <c:v>39710</c:v>
                </c:pt>
                <c:pt idx="844">
                  <c:v>39711</c:v>
                </c:pt>
                <c:pt idx="845">
                  <c:v>39714</c:v>
                </c:pt>
                <c:pt idx="846">
                  <c:v>39715</c:v>
                </c:pt>
                <c:pt idx="847">
                  <c:v>39716</c:v>
                </c:pt>
                <c:pt idx="848">
                  <c:v>39717</c:v>
                </c:pt>
                <c:pt idx="849">
                  <c:v>39718</c:v>
                </c:pt>
                <c:pt idx="850">
                  <c:v>39721</c:v>
                </c:pt>
                <c:pt idx="851">
                  <c:v>39722</c:v>
                </c:pt>
                <c:pt idx="852">
                  <c:v>39723</c:v>
                </c:pt>
                <c:pt idx="853">
                  <c:v>39724</c:v>
                </c:pt>
                <c:pt idx="854">
                  <c:v>39725</c:v>
                </c:pt>
                <c:pt idx="855">
                  <c:v>39728</c:v>
                </c:pt>
                <c:pt idx="856">
                  <c:v>39729</c:v>
                </c:pt>
                <c:pt idx="857">
                  <c:v>39730</c:v>
                </c:pt>
                <c:pt idx="858">
                  <c:v>39731</c:v>
                </c:pt>
                <c:pt idx="859">
                  <c:v>39732</c:v>
                </c:pt>
                <c:pt idx="860">
                  <c:v>39735</c:v>
                </c:pt>
                <c:pt idx="861">
                  <c:v>39736</c:v>
                </c:pt>
                <c:pt idx="862">
                  <c:v>39737</c:v>
                </c:pt>
                <c:pt idx="863">
                  <c:v>39738</c:v>
                </c:pt>
                <c:pt idx="864">
                  <c:v>39739</c:v>
                </c:pt>
                <c:pt idx="865">
                  <c:v>39742</c:v>
                </c:pt>
                <c:pt idx="866">
                  <c:v>39743</c:v>
                </c:pt>
                <c:pt idx="867">
                  <c:v>39744</c:v>
                </c:pt>
                <c:pt idx="868">
                  <c:v>39745</c:v>
                </c:pt>
                <c:pt idx="869">
                  <c:v>39746</c:v>
                </c:pt>
                <c:pt idx="870">
                  <c:v>39749</c:v>
                </c:pt>
                <c:pt idx="871">
                  <c:v>39750</c:v>
                </c:pt>
                <c:pt idx="872">
                  <c:v>39751</c:v>
                </c:pt>
                <c:pt idx="873">
                  <c:v>39752</c:v>
                </c:pt>
                <c:pt idx="874">
                  <c:v>39753</c:v>
                </c:pt>
                <c:pt idx="875">
                  <c:v>39754</c:v>
                </c:pt>
                <c:pt idx="876">
                  <c:v>39758</c:v>
                </c:pt>
                <c:pt idx="877">
                  <c:v>39759</c:v>
                </c:pt>
                <c:pt idx="878">
                  <c:v>39760</c:v>
                </c:pt>
                <c:pt idx="879">
                  <c:v>39763</c:v>
                </c:pt>
                <c:pt idx="880">
                  <c:v>39764</c:v>
                </c:pt>
                <c:pt idx="881">
                  <c:v>39765</c:v>
                </c:pt>
                <c:pt idx="882">
                  <c:v>39766</c:v>
                </c:pt>
                <c:pt idx="883">
                  <c:v>39767</c:v>
                </c:pt>
                <c:pt idx="884">
                  <c:v>39770</c:v>
                </c:pt>
                <c:pt idx="885">
                  <c:v>39771</c:v>
                </c:pt>
                <c:pt idx="886">
                  <c:v>39772</c:v>
                </c:pt>
                <c:pt idx="887">
                  <c:v>39773</c:v>
                </c:pt>
                <c:pt idx="888">
                  <c:v>39774</c:v>
                </c:pt>
                <c:pt idx="889">
                  <c:v>39777</c:v>
                </c:pt>
                <c:pt idx="890">
                  <c:v>39778</c:v>
                </c:pt>
                <c:pt idx="891">
                  <c:v>39779</c:v>
                </c:pt>
                <c:pt idx="892">
                  <c:v>39780</c:v>
                </c:pt>
                <c:pt idx="893">
                  <c:v>39781</c:v>
                </c:pt>
                <c:pt idx="894">
                  <c:v>39784</c:v>
                </c:pt>
                <c:pt idx="895">
                  <c:v>39785</c:v>
                </c:pt>
                <c:pt idx="896">
                  <c:v>39786</c:v>
                </c:pt>
                <c:pt idx="897">
                  <c:v>39787</c:v>
                </c:pt>
                <c:pt idx="898">
                  <c:v>39788</c:v>
                </c:pt>
                <c:pt idx="899">
                  <c:v>39791</c:v>
                </c:pt>
                <c:pt idx="900">
                  <c:v>39792</c:v>
                </c:pt>
                <c:pt idx="901">
                  <c:v>39793</c:v>
                </c:pt>
                <c:pt idx="902">
                  <c:v>39794</c:v>
                </c:pt>
                <c:pt idx="903">
                  <c:v>39795</c:v>
                </c:pt>
                <c:pt idx="904">
                  <c:v>39798</c:v>
                </c:pt>
                <c:pt idx="905">
                  <c:v>39799</c:v>
                </c:pt>
                <c:pt idx="906">
                  <c:v>39800</c:v>
                </c:pt>
                <c:pt idx="907">
                  <c:v>39801</c:v>
                </c:pt>
                <c:pt idx="908">
                  <c:v>39802</c:v>
                </c:pt>
                <c:pt idx="909">
                  <c:v>39805</c:v>
                </c:pt>
                <c:pt idx="910">
                  <c:v>39806</c:v>
                </c:pt>
                <c:pt idx="911">
                  <c:v>39807</c:v>
                </c:pt>
                <c:pt idx="912">
                  <c:v>39808</c:v>
                </c:pt>
                <c:pt idx="913">
                  <c:v>39809</c:v>
                </c:pt>
                <c:pt idx="914">
                  <c:v>39812</c:v>
                </c:pt>
                <c:pt idx="915">
                  <c:v>39813</c:v>
                </c:pt>
                <c:pt idx="916">
                  <c:v>39814</c:v>
                </c:pt>
                <c:pt idx="917">
                  <c:v>39825</c:v>
                </c:pt>
                <c:pt idx="918">
                  <c:v>39826</c:v>
                </c:pt>
                <c:pt idx="919">
                  <c:v>39827</c:v>
                </c:pt>
                <c:pt idx="920">
                  <c:v>39828</c:v>
                </c:pt>
                <c:pt idx="921">
                  <c:v>39829</c:v>
                </c:pt>
                <c:pt idx="922">
                  <c:v>39830</c:v>
                </c:pt>
                <c:pt idx="923">
                  <c:v>39833</c:v>
                </c:pt>
                <c:pt idx="924">
                  <c:v>39834</c:v>
                </c:pt>
                <c:pt idx="925">
                  <c:v>39835</c:v>
                </c:pt>
                <c:pt idx="926">
                  <c:v>39836</c:v>
                </c:pt>
                <c:pt idx="927">
                  <c:v>39837</c:v>
                </c:pt>
                <c:pt idx="928">
                  <c:v>39840</c:v>
                </c:pt>
                <c:pt idx="929">
                  <c:v>39841</c:v>
                </c:pt>
                <c:pt idx="930">
                  <c:v>39842</c:v>
                </c:pt>
                <c:pt idx="931">
                  <c:v>39843</c:v>
                </c:pt>
                <c:pt idx="932">
                  <c:v>39844</c:v>
                </c:pt>
                <c:pt idx="933">
                  <c:v>39847</c:v>
                </c:pt>
                <c:pt idx="934">
                  <c:v>39848</c:v>
                </c:pt>
                <c:pt idx="935">
                  <c:v>39849</c:v>
                </c:pt>
                <c:pt idx="936">
                  <c:v>39850</c:v>
                </c:pt>
                <c:pt idx="937">
                  <c:v>39851</c:v>
                </c:pt>
                <c:pt idx="938">
                  <c:v>39854</c:v>
                </c:pt>
                <c:pt idx="939">
                  <c:v>39855</c:v>
                </c:pt>
                <c:pt idx="940">
                  <c:v>39856</c:v>
                </c:pt>
                <c:pt idx="941">
                  <c:v>39857</c:v>
                </c:pt>
                <c:pt idx="942">
                  <c:v>39858</c:v>
                </c:pt>
                <c:pt idx="943">
                  <c:v>39861</c:v>
                </c:pt>
                <c:pt idx="944">
                  <c:v>39862</c:v>
                </c:pt>
                <c:pt idx="945">
                  <c:v>39863</c:v>
                </c:pt>
                <c:pt idx="946">
                  <c:v>39864</c:v>
                </c:pt>
                <c:pt idx="947">
                  <c:v>39865</c:v>
                </c:pt>
                <c:pt idx="948">
                  <c:v>39869</c:v>
                </c:pt>
                <c:pt idx="949">
                  <c:v>39870</c:v>
                </c:pt>
                <c:pt idx="950">
                  <c:v>39871</c:v>
                </c:pt>
                <c:pt idx="951">
                  <c:v>39872</c:v>
                </c:pt>
                <c:pt idx="952">
                  <c:v>39875</c:v>
                </c:pt>
                <c:pt idx="953">
                  <c:v>39876</c:v>
                </c:pt>
                <c:pt idx="954">
                  <c:v>39877</c:v>
                </c:pt>
                <c:pt idx="955">
                  <c:v>39878</c:v>
                </c:pt>
                <c:pt idx="956">
                  <c:v>39879</c:v>
                </c:pt>
                <c:pt idx="957">
                  <c:v>39883</c:v>
                </c:pt>
                <c:pt idx="958">
                  <c:v>39884</c:v>
                </c:pt>
                <c:pt idx="959">
                  <c:v>39885</c:v>
                </c:pt>
                <c:pt idx="960">
                  <c:v>39886</c:v>
                </c:pt>
                <c:pt idx="961">
                  <c:v>39889</c:v>
                </c:pt>
                <c:pt idx="962">
                  <c:v>39890</c:v>
                </c:pt>
                <c:pt idx="963">
                  <c:v>39891</c:v>
                </c:pt>
                <c:pt idx="964">
                  <c:v>39892</c:v>
                </c:pt>
                <c:pt idx="965">
                  <c:v>39893</c:v>
                </c:pt>
                <c:pt idx="966">
                  <c:v>39896</c:v>
                </c:pt>
                <c:pt idx="967">
                  <c:v>39897</c:v>
                </c:pt>
                <c:pt idx="968">
                  <c:v>39898</c:v>
                </c:pt>
                <c:pt idx="969">
                  <c:v>39899</c:v>
                </c:pt>
                <c:pt idx="970">
                  <c:v>39900</c:v>
                </c:pt>
                <c:pt idx="971">
                  <c:v>39903</c:v>
                </c:pt>
                <c:pt idx="972">
                  <c:v>39904</c:v>
                </c:pt>
                <c:pt idx="973">
                  <c:v>39905</c:v>
                </c:pt>
                <c:pt idx="974">
                  <c:v>39906</c:v>
                </c:pt>
                <c:pt idx="975">
                  <c:v>39907</c:v>
                </c:pt>
                <c:pt idx="976">
                  <c:v>39910</c:v>
                </c:pt>
                <c:pt idx="977">
                  <c:v>39911</c:v>
                </c:pt>
                <c:pt idx="978">
                  <c:v>39912</c:v>
                </c:pt>
                <c:pt idx="979">
                  <c:v>39913</c:v>
                </c:pt>
                <c:pt idx="980">
                  <c:v>39914</c:v>
                </c:pt>
                <c:pt idx="981">
                  <c:v>39917</c:v>
                </c:pt>
                <c:pt idx="982">
                  <c:v>39918</c:v>
                </c:pt>
                <c:pt idx="983">
                  <c:v>39919</c:v>
                </c:pt>
                <c:pt idx="984">
                  <c:v>39920</c:v>
                </c:pt>
                <c:pt idx="985">
                  <c:v>39921</c:v>
                </c:pt>
                <c:pt idx="986">
                  <c:v>39924</c:v>
                </c:pt>
                <c:pt idx="987">
                  <c:v>39925</c:v>
                </c:pt>
                <c:pt idx="988">
                  <c:v>39926</c:v>
                </c:pt>
                <c:pt idx="989">
                  <c:v>39927</c:v>
                </c:pt>
                <c:pt idx="990">
                  <c:v>39928</c:v>
                </c:pt>
                <c:pt idx="991">
                  <c:v>39931</c:v>
                </c:pt>
                <c:pt idx="992">
                  <c:v>39932</c:v>
                </c:pt>
                <c:pt idx="993">
                  <c:v>39933</c:v>
                </c:pt>
                <c:pt idx="994">
                  <c:v>39934</c:v>
                </c:pt>
                <c:pt idx="995">
                  <c:v>39938</c:v>
                </c:pt>
                <c:pt idx="996">
                  <c:v>39939</c:v>
                </c:pt>
                <c:pt idx="997">
                  <c:v>39940</c:v>
                </c:pt>
                <c:pt idx="998">
                  <c:v>39941</c:v>
                </c:pt>
                <c:pt idx="999">
                  <c:v>39942</c:v>
                </c:pt>
                <c:pt idx="1000">
                  <c:v>39946</c:v>
                </c:pt>
                <c:pt idx="1001">
                  <c:v>39947</c:v>
                </c:pt>
                <c:pt idx="1002">
                  <c:v>39948</c:v>
                </c:pt>
                <c:pt idx="1003">
                  <c:v>39949</c:v>
                </c:pt>
                <c:pt idx="1004">
                  <c:v>39952</c:v>
                </c:pt>
                <c:pt idx="1005">
                  <c:v>39953</c:v>
                </c:pt>
                <c:pt idx="1006">
                  <c:v>39954</c:v>
                </c:pt>
                <c:pt idx="1007">
                  <c:v>39955</c:v>
                </c:pt>
                <c:pt idx="1008">
                  <c:v>39956</c:v>
                </c:pt>
                <c:pt idx="1009">
                  <c:v>39959</c:v>
                </c:pt>
                <c:pt idx="1010">
                  <c:v>39960</c:v>
                </c:pt>
                <c:pt idx="1011">
                  <c:v>39961</c:v>
                </c:pt>
                <c:pt idx="1012">
                  <c:v>39962</c:v>
                </c:pt>
                <c:pt idx="1013">
                  <c:v>39963</c:v>
                </c:pt>
                <c:pt idx="1014">
                  <c:v>39966</c:v>
                </c:pt>
                <c:pt idx="1015">
                  <c:v>39967</c:v>
                </c:pt>
                <c:pt idx="1016">
                  <c:v>39968</c:v>
                </c:pt>
                <c:pt idx="1017">
                  <c:v>39969</c:v>
                </c:pt>
                <c:pt idx="1018">
                  <c:v>39970</c:v>
                </c:pt>
                <c:pt idx="1019">
                  <c:v>39973</c:v>
                </c:pt>
                <c:pt idx="1020">
                  <c:v>39974</c:v>
                </c:pt>
                <c:pt idx="1021">
                  <c:v>39975</c:v>
                </c:pt>
                <c:pt idx="1022">
                  <c:v>39976</c:v>
                </c:pt>
                <c:pt idx="1023">
                  <c:v>39980</c:v>
                </c:pt>
                <c:pt idx="1024">
                  <c:v>39981</c:v>
                </c:pt>
                <c:pt idx="1025">
                  <c:v>39982</c:v>
                </c:pt>
                <c:pt idx="1026">
                  <c:v>39983</c:v>
                </c:pt>
                <c:pt idx="1027">
                  <c:v>39984</c:v>
                </c:pt>
                <c:pt idx="1028">
                  <c:v>39987</c:v>
                </c:pt>
                <c:pt idx="1029">
                  <c:v>39988</c:v>
                </c:pt>
                <c:pt idx="1030">
                  <c:v>39989</c:v>
                </c:pt>
                <c:pt idx="1031">
                  <c:v>39990</c:v>
                </c:pt>
                <c:pt idx="1032">
                  <c:v>39991</c:v>
                </c:pt>
                <c:pt idx="1033">
                  <c:v>39994</c:v>
                </c:pt>
                <c:pt idx="1034">
                  <c:v>39995</c:v>
                </c:pt>
                <c:pt idx="1035">
                  <c:v>39996</c:v>
                </c:pt>
                <c:pt idx="1036">
                  <c:v>39997</c:v>
                </c:pt>
                <c:pt idx="1037">
                  <c:v>39998</c:v>
                </c:pt>
                <c:pt idx="1038">
                  <c:v>40001</c:v>
                </c:pt>
                <c:pt idx="1039">
                  <c:v>40002</c:v>
                </c:pt>
                <c:pt idx="1040">
                  <c:v>40003</c:v>
                </c:pt>
                <c:pt idx="1041">
                  <c:v>40004</c:v>
                </c:pt>
                <c:pt idx="1042">
                  <c:v>40005</c:v>
                </c:pt>
                <c:pt idx="1043">
                  <c:v>40008</c:v>
                </c:pt>
                <c:pt idx="1044">
                  <c:v>40009</c:v>
                </c:pt>
                <c:pt idx="1045">
                  <c:v>40010</c:v>
                </c:pt>
                <c:pt idx="1046">
                  <c:v>40011</c:v>
                </c:pt>
                <c:pt idx="1047">
                  <c:v>40012</c:v>
                </c:pt>
                <c:pt idx="1048">
                  <c:v>40015</c:v>
                </c:pt>
                <c:pt idx="1049">
                  <c:v>40016</c:v>
                </c:pt>
                <c:pt idx="1050">
                  <c:v>40017</c:v>
                </c:pt>
                <c:pt idx="1051">
                  <c:v>40018</c:v>
                </c:pt>
                <c:pt idx="1052">
                  <c:v>40019</c:v>
                </c:pt>
                <c:pt idx="1053">
                  <c:v>40022</c:v>
                </c:pt>
                <c:pt idx="1054">
                  <c:v>40023</c:v>
                </c:pt>
                <c:pt idx="1055">
                  <c:v>40024</c:v>
                </c:pt>
                <c:pt idx="1056">
                  <c:v>40025</c:v>
                </c:pt>
                <c:pt idx="1057">
                  <c:v>40026</c:v>
                </c:pt>
                <c:pt idx="1058">
                  <c:v>40029</c:v>
                </c:pt>
                <c:pt idx="1059">
                  <c:v>40030</c:v>
                </c:pt>
                <c:pt idx="1060">
                  <c:v>40031</c:v>
                </c:pt>
                <c:pt idx="1061">
                  <c:v>40032</c:v>
                </c:pt>
                <c:pt idx="1062">
                  <c:v>40033</c:v>
                </c:pt>
                <c:pt idx="1063">
                  <c:v>40036</c:v>
                </c:pt>
                <c:pt idx="1064">
                  <c:v>40037</c:v>
                </c:pt>
                <c:pt idx="1065">
                  <c:v>40038</c:v>
                </c:pt>
                <c:pt idx="1066">
                  <c:v>40039</c:v>
                </c:pt>
                <c:pt idx="1067">
                  <c:v>40040</c:v>
                </c:pt>
                <c:pt idx="1068">
                  <c:v>40043</c:v>
                </c:pt>
                <c:pt idx="1069">
                  <c:v>40044</c:v>
                </c:pt>
                <c:pt idx="1070">
                  <c:v>40045</c:v>
                </c:pt>
                <c:pt idx="1071">
                  <c:v>40046</c:v>
                </c:pt>
                <c:pt idx="1072">
                  <c:v>40047</c:v>
                </c:pt>
                <c:pt idx="1073">
                  <c:v>40050</c:v>
                </c:pt>
                <c:pt idx="1074">
                  <c:v>40051</c:v>
                </c:pt>
                <c:pt idx="1075">
                  <c:v>40052</c:v>
                </c:pt>
                <c:pt idx="1076">
                  <c:v>40053</c:v>
                </c:pt>
                <c:pt idx="1077">
                  <c:v>40054</c:v>
                </c:pt>
                <c:pt idx="1078">
                  <c:v>40057</c:v>
                </c:pt>
                <c:pt idx="1079">
                  <c:v>40058</c:v>
                </c:pt>
                <c:pt idx="1080">
                  <c:v>40059</c:v>
                </c:pt>
                <c:pt idx="1081">
                  <c:v>40060</c:v>
                </c:pt>
                <c:pt idx="1082">
                  <c:v>40061</c:v>
                </c:pt>
                <c:pt idx="1083">
                  <c:v>40064</c:v>
                </c:pt>
                <c:pt idx="1084">
                  <c:v>40065</c:v>
                </c:pt>
                <c:pt idx="1085">
                  <c:v>40066</c:v>
                </c:pt>
                <c:pt idx="1086">
                  <c:v>40067</c:v>
                </c:pt>
                <c:pt idx="1087">
                  <c:v>40068</c:v>
                </c:pt>
                <c:pt idx="1088">
                  <c:v>40071</c:v>
                </c:pt>
                <c:pt idx="1089">
                  <c:v>40072</c:v>
                </c:pt>
                <c:pt idx="1090">
                  <c:v>40073</c:v>
                </c:pt>
                <c:pt idx="1091">
                  <c:v>40074</c:v>
                </c:pt>
                <c:pt idx="1092">
                  <c:v>40075</c:v>
                </c:pt>
                <c:pt idx="1093">
                  <c:v>40078</c:v>
                </c:pt>
                <c:pt idx="1094">
                  <c:v>40079</c:v>
                </c:pt>
                <c:pt idx="1095">
                  <c:v>40080</c:v>
                </c:pt>
                <c:pt idx="1096">
                  <c:v>40081</c:v>
                </c:pt>
                <c:pt idx="1097">
                  <c:v>40082</c:v>
                </c:pt>
                <c:pt idx="1098">
                  <c:v>40085</c:v>
                </c:pt>
                <c:pt idx="1099">
                  <c:v>40086</c:v>
                </c:pt>
                <c:pt idx="1100">
                  <c:v>40087</c:v>
                </c:pt>
                <c:pt idx="1101">
                  <c:v>40088</c:v>
                </c:pt>
                <c:pt idx="1102">
                  <c:v>40089</c:v>
                </c:pt>
                <c:pt idx="1103">
                  <c:v>40092</c:v>
                </c:pt>
                <c:pt idx="1104">
                  <c:v>40093</c:v>
                </c:pt>
                <c:pt idx="1105">
                  <c:v>40094</c:v>
                </c:pt>
                <c:pt idx="1106">
                  <c:v>40095</c:v>
                </c:pt>
                <c:pt idx="1107">
                  <c:v>40096</c:v>
                </c:pt>
                <c:pt idx="1108">
                  <c:v>40099</c:v>
                </c:pt>
                <c:pt idx="1109">
                  <c:v>40100</c:v>
                </c:pt>
                <c:pt idx="1110">
                  <c:v>40101</c:v>
                </c:pt>
                <c:pt idx="1111">
                  <c:v>40102</c:v>
                </c:pt>
                <c:pt idx="1112">
                  <c:v>40103</c:v>
                </c:pt>
                <c:pt idx="1113">
                  <c:v>40106</c:v>
                </c:pt>
                <c:pt idx="1114">
                  <c:v>40107</c:v>
                </c:pt>
                <c:pt idx="1115">
                  <c:v>40108</c:v>
                </c:pt>
                <c:pt idx="1116">
                  <c:v>40109</c:v>
                </c:pt>
                <c:pt idx="1117">
                  <c:v>40110</c:v>
                </c:pt>
                <c:pt idx="1118">
                  <c:v>40113</c:v>
                </c:pt>
                <c:pt idx="1119">
                  <c:v>40114</c:v>
                </c:pt>
                <c:pt idx="1120">
                  <c:v>40115</c:v>
                </c:pt>
                <c:pt idx="1121">
                  <c:v>40116</c:v>
                </c:pt>
                <c:pt idx="1122">
                  <c:v>40117</c:v>
                </c:pt>
                <c:pt idx="1123">
                  <c:v>40120</c:v>
                </c:pt>
                <c:pt idx="1124">
                  <c:v>40121</c:v>
                </c:pt>
                <c:pt idx="1125">
                  <c:v>40123</c:v>
                </c:pt>
                <c:pt idx="1126">
                  <c:v>40124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40134</c:v>
                </c:pt>
                <c:pt idx="1133">
                  <c:v>40135</c:v>
                </c:pt>
                <c:pt idx="1134">
                  <c:v>40136</c:v>
                </c:pt>
                <c:pt idx="1135">
                  <c:v>40137</c:v>
                </c:pt>
                <c:pt idx="1136">
                  <c:v>40138</c:v>
                </c:pt>
                <c:pt idx="1137">
                  <c:v>40141</c:v>
                </c:pt>
                <c:pt idx="1138">
                  <c:v>40142</c:v>
                </c:pt>
                <c:pt idx="1139">
                  <c:v>40143</c:v>
                </c:pt>
                <c:pt idx="1140">
                  <c:v>40144</c:v>
                </c:pt>
                <c:pt idx="1141">
                  <c:v>40145</c:v>
                </c:pt>
                <c:pt idx="1142">
                  <c:v>40148</c:v>
                </c:pt>
                <c:pt idx="1143">
                  <c:v>40149</c:v>
                </c:pt>
                <c:pt idx="1144">
                  <c:v>40150</c:v>
                </c:pt>
                <c:pt idx="1145">
                  <c:v>40151</c:v>
                </c:pt>
                <c:pt idx="1146">
                  <c:v>40152</c:v>
                </c:pt>
                <c:pt idx="1147">
                  <c:v>40155</c:v>
                </c:pt>
                <c:pt idx="1148">
                  <c:v>40156</c:v>
                </c:pt>
                <c:pt idx="1149">
                  <c:v>40157</c:v>
                </c:pt>
                <c:pt idx="1150">
                  <c:v>40158</c:v>
                </c:pt>
                <c:pt idx="1151">
                  <c:v>40159</c:v>
                </c:pt>
                <c:pt idx="1152">
                  <c:v>40162</c:v>
                </c:pt>
                <c:pt idx="1153">
                  <c:v>40163</c:v>
                </c:pt>
                <c:pt idx="1154">
                  <c:v>40164</c:v>
                </c:pt>
                <c:pt idx="1155">
                  <c:v>40165</c:v>
                </c:pt>
                <c:pt idx="1156">
                  <c:v>40166</c:v>
                </c:pt>
                <c:pt idx="1157">
                  <c:v>40169</c:v>
                </c:pt>
                <c:pt idx="1158">
                  <c:v>40170</c:v>
                </c:pt>
                <c:pt idx="1159">
                  <c:v>40171</c:v>
                </c:pt>
                <c:pt idx="1160">
                  <c:v>40172</c:v>
                </c:pt>
                <c:pt idx="1161">
                  <c:v>40173</c:v>
                </c:pt>
                <c:pt idx="1162">
                  <c:v>40176</c:v>
                </c:pt>
                <c:pt idx="1163">
                  <c:v>40177</c:v>
                </c:pt>
                <c:pt idx="1164">
                  <c:v>40178</c:v>
                </c:pt>
                <c:pt idx="1165">
                  <c:v>40179</c:v>
                </c:pt>
                <c:pt idx="1166">
                  <c:v>40190</c:v>
                </c:pt>
                <c:pt idx="1167">
                  <c:v>40191</c:v>
                </c:pt>
                <c:pt idx="1168">
                  <c:v>40192</c:v>
                </c:pt>
                <c:pt idx="1169">
                  <c:v>40193</c:v>
                </c:pt>
                <c:pt idx="1170">
                  <c:v>40194</c:v>
                </c:pt>
                <c:pt idx="1171">
                  <c:v>40197</c:v>
                </c:pt>
                <c:pt idx="1172">
                  <c:v>40198</c:v>
                </c:pt>
                <c:pt idx="1173">
                  <c:v>40199</c:v>
                </c:pt>
                <c:pt idx="1174">
                  <c:v>40200</c:v>
                </c:pt>
                <c:pt idx="1175">
                  <c:v>40201</c:v>
                </c:pt>
                <c:pt idx="1176">
                  <c:v>40204</c:v>
                </c:pt>
                <c:pt idx="1177">
                  <c:v>40205</c:v>
                </c:pt>
                <c:pt idx="1178">
                  <c:v>40206</c:v>
                </c:pt>
                <c:pt idx="1179">
                  <c:v>40207</c:v>
                </c:pt>
                <c:pt idx="1180">
                  <c:v>40208</c:v>
                </c:pt>
                <c:pt idx="1181">
                  <c:v>40211</c:v>
                </c:pt>
                <c:pt idx="1182">
                  <c:v>40212</c:v>
                </c:pt>
                <c:pt idx="1183">
                  <c:v>40213</c:v>
                </c:pt>
                <c:pt idx="1184">
                  <c:v>40214</c:v>
                </c:pt>
                <c:pt idx="1185">
                  <c:v>40215</c:v>
                </c:pt>
                <c:pt idx="1186">
                  <c:v>40218</c:v>
                </c:pt>
                <c:pt idx="1187">
                  <c:v>40219</c:v>
                </c:pt>
                <c:pt idx="1188">
                  <c:v>40220</c:v>
                </c:pt>
                <c:pt idx="1189">
                  <c:v>40221</c:v>
                </c:pt>
                <c:pt idx="1190">
                  <c:v>40222</c:v>
                </c:pt>
                <c:pt idx="1191">
                  <c:v>40225</c:v>
                </c:pt>
                <c:pt idx="1192">
                  <c:v>40226</c:v>
                </c:pt>
                <c:pt idx="1193">
                  <c:v>40227</c:v>
                </c:pt>
                <c:pt idx="1194">
                  <c:v>40228</c:v>
                </c:pt>
                <c:pt idx="1195">
                  <c:v>40229</c:v>
                </c:pt>
                <c:pt idx="1196">
                  <c:v>40234</c:v>
                </c:pt>
                <c:pt idx="1197">
                  <c:v>40235</c:v>
                </c:pt>
                <c:pt idx="1198">
                  <c:v>40236</c:v>
                </c:pt>
                <c:pt idx="1199">
                  <c:v>40237</c:v>
                </c:pt>
                <c:pt idx="1200">
                  <c:v>40239</c:v>
                </c:pt>
                <c:pt idx="1201">
                  <c:v>40240</c:v>
                </c:pt>
                <c:pt idx="1202">
                  <c:v>40241</c:v>
                </c:pt>
                <c:pt idx="1203">
                  <c:v>40242</c:v>
                </c:pt>
                <c:pt idx="1204">
                  <c:v>40243</c:v>
                </c:pt>
                <c:pt idx="1205">
                  <c:v>40247</c:v>
                </c:pt>
                <c:pt idx="1206">
                  <c:v>40248</c:v>
                </c:pt>
                <c:pt idx="1207">
                  <c:v>40249</c:v>
                </c:pt>
                <c:pt idx="1208">
                  <c:v>40250</c:v>
                </c:pt>
                <c:pt idx="1209">
                  <c:v>40253</c:v>
                </c:pt>
                <c:pt idx="1210">
                  <c:v>40254</c:v>
                </c:pt>
                <c:pt idx="1211">
                  <c:v>40255</c:v>
                </c:pt>
                <c:pt idx="1212">
                  <c:v>40256</c:v>
                </c:pt>
                <c:pt idx="1213">
                  <c:v>40257</c:v>
                </c:pt>
                <c:pt idx="1214">
                  <c:v>40260</c:v>
                </c:pt>
                <c:pt idx="1215">
                  <c:v>40261</c:v>
                </c:pt>
                <c:pt idx="1216">
                  <c:v>40262</c:v>
                </c:pt>
                <c:pt idx="1217">
                  <c:v>40263</c:v>
                </c:pt>
                <c:pt idx="1218">
                  <c:v>40264</c:v>
                </c:pt>
                <c:pt idx="1219">
                  <c:v>40267</c:v>
                </c:pt>
                <c:pt idx="1220">
                  <c:v>40268</c:v>
                </c:pt>
                <c:pt idx="1221">
                  <c:v>40269</c:v>
                </c:pt>
                <c:pt idx="1222">
                  <c:v>40270</c:v>
                </c:pt>
                <c:pt idx="1223">
                  <c:v>40271</c:v>
                </c:pt>
                <c:pt idx="1224">
                  <c:v>40274</c:v>
                </c:pt>
                <c:pt idx="1225">
                  <c:v>40275</c:v>
                </c:pt>
                <c:pt idx="1226">
                  <c:v>40276</c:v>
                </c:pt>
                <c:pt idx="1227">
                  <c:v>40277</c:v>
                </c:pt>
                <c:pt idx="1228">
                  <c:v>40278</c:v>
                </c:pt>
                <c:pt idx="1229">
                  <c:v>40281</c:v>
                </c:pt>
                <c:pt idx="1230">
                  <c:v>40282</c:v>
                </c:pt>
                <c:pt idx="1231">
                  <c:v>40283</c:v>
                </c:pt>
                <c:pt idx="1232">
                  <c:v>40284</c:v>
                </c:pt>
                <c:pt idx="1233">
                  <c:v>40285</c:v>
                </c:pt>
                <c:pt idx="1234">
                  <c:v>40288</c:v>
                </c:pt>
                <c:pt idx="1235">
                  <c:v>40289</c:v>
                </c:pt>
                <c:pt idx="1236">
                  <c:v>40290</c:v>
                </c:pt>
                <c:pt idx="1237">
                  <c:v>40291</c:v>
                </c:pt>
                <c:pt idx="1238">
                  <c:v>40292</c:v>
                </c:pt>
                <c:pt idx="1239">
                  <c:v>40295</c:v>
                </c:pt>
                <c:pt idx="1240">
                  <c:v>40296</c:v>
                </c:pt>
                <c:pt idx="1241">
                  <c:v>40297</c:v>
                </c:pt>
                <c:pt idx="1242">
                  <c:v>40298</c:v>
                </c:pt>
                <c:pt idx="1243">
                  <c:v>40299</c:v>
                </c:pt>
                <c:pt idx="1244">
                  <c:v>40303</c:v>
                </c:pt>
                <c:pt idx="1245">
                  <c:v>40304</c:v>
                </c:pt>
                <c:pt idx="1246">
                  <c:v>40305</c:v>
                </c:pt>
                <c:pt idx="1247">
                  <c:v>40306</c:v>
                </c:pt>
                <c:pt idx="1248">
                  <c:v>40310</c:v>
                </c:pt>
                <c:pt idx="1249">
                  <c:v>40311</c:v>
                </c:pt>
                <c:pt idx="1250">
                  <c:v>40312</c:v>
                </c:pt>
                <c:pt idx="1251">
                  <c:v>40313</c:v>
                </c:pt>
                <c:pt idx="1252">
                  <c:v>40316</c:v>
                </c:pt>
                <c:pt idx="1253">
                  <c:v>40317</c:v>
                </c:pt>
                <c:pt idx="1254">
                  <c:v>40318</c:v>
                </c:pt>
                <c:pt idx="1255">
                  <c:v>40319</c:v>
                </c:pt>
                <c:pt idx="1256">
                  <c:v>40320</c:v>
                </c:pt>
                <c:pt idx="1257">
                  <c:v>40323</c:v>
                </c:pt>
                <c:pt idx="1258">
                  <c:v>40324</c:v>
                </c:pt>
                <c:pt idx="1259">
                  <c:v>40325</c:v>
                </c:pt>
                <c:pt idx="1260">
                  <c:v>40326</c:v>
                </c:pt>
                <c:pt idx="1261">
                  <c:v>40327</c:v>
                </c:pt>
                <c:pt idx="1262">
                  <c:v>40330</c:v>
                </c:pt>
                <c:pt idx="1263">
                  <c:v>40331</c:v>
                </c:pt>
                <c:pt idx="1264">
                  <c:v>40332</c:v>
                </c:pt>
                <c:pt idx="1265">
                  <c:v>40333</c:v>
                </c:pt>
                <c:pt idx="1266">
                  <c:v>40334</c:v>
                </c:pt>
                <c:pt idx="1267">
                  <c:v>40337</c:v>
                </c:pt>
                <c:pt idx="1268">
                  <c:v>40338</c:v>
                </c:pt>
                <c:pt idx="1269">
                  <c:v>40339</c:v>
                </c:pt>
                <c:pt idx="1270">
                  <c:v>40340</c:v>
                </c:pt>
                <c:pt idx="1271">
                  <c:v>40341</c:v>
                </c:pt>
                <c:pt idx="1272">
                  <c:v>40345</c:v>
                </c:pt>
                <c:pt idx="1273">
                  <c:v>40346</c:v>
                </c:pt>
                <c:pt idx="1274">
                  <c:v>40347</c:v>
                </c:pt>
                <c:pt idx="1275">
                  <c:v>40348</c:v>
                </c:pt>
                <c:pt idx="1276">
                  <c:v>40351</c:v>
                </c:pt>
                <c:pt idx="1277">
                  <c:v>40352</c:v>
                </c:pt>
                <c:pt idx="1278">
                  <c:v>40353</c:v>
                </c:pt>
                <c:pt idx="1279">
                  <c:v>40354</c:v>
                </c:pt>
                <c:pt idx="1280">
                  <c:v>40355</c:v>
                </c:pt>
                <c:pt idx="1281">
                  <c:v>40358</c:v>
                </c:pt>
                <c:pt idx="1282">
                  <c:v>40359</c:v>
                </c:pt>
                <c:pt idx="1283">
                  <c:v>40360</c:v>
                </c:pt>
                <c:pt idx="1284">
                  <c:v>40361</c:v>
                </c:pt>
                <c:pt idx="1285">
                  <c:v>40362</c:v>
                </c:pt>
                <c:pt idx="1286">
                  <c:v>40365</c:v>
                </c:pt>
                <c:pt idx="1287">
                  <c:v>40366</c:v>
                </c:pt>
                <c:pt idx="1288">
                  <c:v>40367</c:v>
                </c:pt>
                <c:pt idx="1289">
                  <c:v>40368</c:v>
                </c:pt>
                <c:pt idx="1290">
                  <c:v>40369</c:v>
                </c:pt>
                <c:pt idx="1291">
                  <c:v>40372</c:v>
                </c:pt>
                <c:pt idx="1292">
                  <c:v>40373</c:v>
                </c:pt>
                <c:pt idx="1293">
                  <c:v>40374</c:v>
                </c:pt>
                <c:pt idx="1294">
                  <c:v>40375</c:v>
                </c:pt>
                <c:pt idx="1295">
                  <c:v>40376</c:v>
                </c:pt>
                <c:pt idx="1296">
                  <c:v>40379</c:v>
                </c:pt>
                <c:pt idx="1297">
                  <c:v>40380</c:v>
                </c:pt>
                <c:pt idx="1298">
                  <c:v>40381</c:v>
                </c:pt>
                <c:pt idx="1299">
                  <c:v>40382</c:v>
                </c:pt>
                <c:pt idx="1300">
                  <c:v>40383</c:v>
                </c:pt>
                <c:pt idx="1301">
                  <c:v>40386</c:v>
                </c:pt>
                <c:pt idx="1302">
                  <c:v>40387</c:v>
                </c:pt>
                <c:pt idx="1303">
                  <c:v>40388</c:v>
                </c:pt>
                <c:pt idx="1304">
                  <c:v>40389</c:v>
                </c:pt>
                <c:pt idx="1305">
                  <c:v>40390</c:v>
                </c:pt>
                <c:pt idx="1306">
                  <c:v>40393</c:v>
                </c:pt>
                <c:pt idx="1307">
                  <c:v>40394</c:v>
                </c:pt>
                <c:pt idx="1308">
                  <c:v>40395</c:v>
                </c:pt>
                <c:pt idx="1309">
                  <c:v>40396</c:v>
                </c:pt>
                <c:pt idx="1310">
                  <c:v>40397</c:v>
                </c:pt>
                <c:pt idx="1311">
                  <c:v>40400</c:v>
                </c:pt>
                <c:pt idx="1312">
                  <c:v>40401</c:v>
                </c:pt>
                <c:pt idx="1313">
                  <c:v>40402</c:v>
                </c:pt>
                <c:pt idx="1314">
                  <c:v>40403</c:v>
                </c:pt>
                <c:pt idx="1315">
                  <c:v>40404</c:v>
                </c:pt>
                <c:pt idx="1316">
                  <c:v>40407</c:v>
                </c:pt>
                <c:pt idx="1317">
                  <c:v>40408</c:v>
                </c:pt>
                <c:pt idx="1318">
                  <c:v>40409</c:v>
                </c:pt>
                <c:pt idx="1319">
                  <c:v>40410</c:v>
                </c:pt>
                <c:pt idx="1320">
                  <c:v>40411</c:v>
                </c:pt>
                <c:pt idx="1321">
                  <c:v>40414</c:v>
                </c:pt>
                <c:pt idx="1322">
                  <c:v>40415</c:v>
                </c:pt>
                <c:pt idx="1323">
                  <c:v>40416</c:v>
                </c:pt>
                <c:pt idx="1324">
                  <c:v>40417</c:v>
                </c:pt>
                <c:pt idx="1325">
                  <c:v>40418</c:v>
                </c:pt>
                <c:pt idx="1326">
                  <c:v>40421</c:v>
                </c:pt>
                <c:pt idx="1327">
                  <c:v>40422</c:v>
                </c:pt>
                <c:pt idx="1328">
                  <c:v>40423</c:v>
                </c:pt>
                <c:pt idx="1329">
                  <c:v>40424</c:v>
                </c:pt>
                <c:pt idx="1330">
                  <c:v>40425</c:v>
                </c:pt>
                <c:pt idx="1331">
                  <c:v>40428</c:v>
                </c:pt>
                <c:pt idx="1332">
                  <c:v>40429</c:v>
                </c:pt>
                <c:pt idx="1333">
                  <c:v>40430</c:v>
                </c:pt>
                <c:pt idx="1334">
                  <c:v>40431</c:v>
                </c:pt>
                <c:pt idx="1335">
                  <c:v>40432</c:v>
                </c:pt>
                <c:pt idx="1336">
                  <c:v>40435</c:v>
                </c:pt>
                <c:pt idx="1337">
                  <c:v>40436</c:v>
                </c:pt>
                <c:pt idx="1338">
                  <c:v>40437</c:v>
                </c:pt>
                <c:pt idx="1339">
                  <c:v>40438</c:v>
                </c:pt>
                <c:pt idx="1340">
                  <c:v>40439</c:v>
                </c:pt>
                <c:pt idx="1341">
                  <c:v>40442</c:v>
                </c:pt>
                <c:pt idx="1342">
                  <c:v>40443</c:v>
                </c:pt>
                <c:pt idx="1343">
                  <c:v>40444</c:v>
                </c:pt>
                <c:pt idx="1344">
                  <c:v>40445</c:v>
                </c:pt>
                <c:pt idx="1345">
                  <c:v>40446</c:v>
                </c:pt>
                <c:pt idx="1346">
                  <c:v>40449</c:v>
                </c:pt>
                <c:pt idx="1347">
                  <c:v>40450</c:v>
                </c:pt>
                <c:pt idx="1348">
                  <c:v>40451</c:v>
                </c:pt>
                <c:pt idx="1349">
                  <c:v>40452</c:v>
                </c:pt>
                <c:pt idx="1350">
                  <c:v>40453</c:v>
                </c:pt>
                <c:pt idx="1351">
                  <c:v>40456</c:v>
                </c:pt>
                <c:pt idx="1352">
                  <c:v>40457</c:v>
                </c:pt>
                <c:pt idx="1353">
                  <c:v>40458</c:v>
                </c:pt>
                <c:pt idx="1354">
                  <c:v>40459</c:v>
                </c:pt>
                <c:pt idx="1355">
                  <c:v>40460</c:v>
                </c:pt>
                <c:pt idx="1356">
                  <c:v>40463</c:v>
                </c:pt>
                <c:pt idx="1357">
                  <c:v>40464</c:v>
                </c:pt>
                <c:pt idx="1358">
                  <c:v>40465</c:v>
                </c:pt>
                <c:pt idx="1359">
                  <c:v>40466</c:v>
                </c:pt>
                <c:pt idx="1360">
                  <c:v>40467</c:v>
                </c:pt>
                <c:pt idx="1361">
                  <c:v>40470</c:v>
                </c:pt>
                <c:pt idx="1362">
                  <c:v>40471</c:v>
                </c:pt>
                <c:pt idx="1363">
                  <c:v>40472</c:v>
                </c:pt>
                <c:pt idx="1364">
                  <c:v>40473</c:v>
                </c:pt>
                <c:pt idx="1365">
                  <c:v>40474</c:v>
                </c:pt>
                <c:pt idx="1366">
                  <c:v>40477</c:v>
                </c:pt>
                <c:pt idx="1367">
                  <c:v>40478</c:v>
                </c:pt>
                <c:pt idx="1368">
                  <c:v>40479</c:v>
                </c:pt>
                <c:pt idx="1369">
                  <c:v>40480</c:v>
                </c:pt>
                <c:pt idx="1370">
                  <c:v>40481</c:v>
                </c:pt>
                <c:pt idx="1371">
                  <c:v>40484</c:v>
                </c:pt>
                <c:pt idx="1372">
                  <c:v>40485</c:v>
                </c:pt>
                <c:pt idx="1373">
                  <c:v>40486</c:v>
                </c:pt>
                <c:pt idx="1374">
                  <c:v>40491</c:v>
                </c:pt>
                <c:pt idx="1375">
                  <c:v>40492</c:v>
                </c:pt>
                <c:pt idx="1376">
                  <c:v>40493</c:v>
                </c:pt>
                <c:pt idx="1377">
                  <c:v>40494</c:v>
                </c:pt>
                <c:pt idx="1378">
                  <c:v>40495</c:v>
                </c:pt>
                <c:pt idx="1379">
                  <c:v>40496</c:v>
                </c:pt>
                <c:pt idx="1380">
                  <c:v>40498</c:v>
                </c:pt>
                <c:pt idx="1381">
                  <c:v>40499</c:v>
                </c:pt>
                <c:pt idx="1382">
                  <c:v>40500</c:v>
                </c:pt>
                <c:pt idx="1383">
                  <c:v>40501</c:v>
                </c:pt>
                <c:pt idx="1384">
                  <c:v>40502</c:v>
                </c:pt>
                <c:pt idx="1385">
                  <c:v>40505</c:v>
                </c:pt>
                <c:pt idx="1386">
                  <c:v>40506</c:v>
                </c:pt>
                <c:pt idx="1387">
                  <c:v>40507</c:v>
                </c:pt>
                <c:pt idx="1388">
                  <c:v>40508</c:v>
                </c:pt>
                <c:pt idx="1389">
                  <c:v>40509</c:v>
                </c:pt>
                <c:pt idx="1390">
                  <c:v>40512</c:v>
                </c:pt>
                <c:pt idx="1391">
                  <c:v>40513</c:v>
                </c:pt>
                <c:pt idx="1392">
                  <c:v>40514</c:v>
                </c:pt>
                <c:pt idx="1393">
                  <c:v>40515</c:v>
                </c:pt>
                <c:pt idx="1394">
                  <c:v>40516</c:v>
                </c:pt>
                <c:pt idx="1395">
                  <c:v>40519</c:v>
                </c:pt>
                <c:pt idx="1396">
                  <c:v>40520</c:v>
                </c:pt>
                <c:pt idx="1397">
                  <c:v>40521</c:v>
                </c:pt>
                <c:pt idx="1398">
                  <c:v>40522</c:v>
                </c:pt>
                <c:pt idx="1399">
                  <c:v>40523</c:v>
                </c:pt>
                <c:pt idx="1400">
                  <c:v>40526</c:v>
                </c:pt>
                <c:pt idx="1401">
                  <c:v>40527</c:v>
                </c:pt>
                <c:pt idx="1402">
                  <c:v>40528</c:v>
                </c:pt>
                <c:pt idx="1403">
                  <c:v>40529</c:v>
                </c:pt>
                <c:pt idx="1404">
                  <c:v>40530</c:v>
                </c:pt>
                <c:pt idx="1405">
                  <c:v>40533</c:v>
                </c:pt>
                <c:pt idx="1406">
                  <c:v>40534</c:v>
                </c:pt>
                <c:pt idx="1407">
                  <c:v>40535</c:v>
                </c:pt>
                <c:pt idx="1408">
                  <c:v>40536</c:v>
                </c:pt>
                <c:pt idx="1409">
                  <c:v>40537</c:v>
                </c:pt>
                <c:pt idx="1410">
                  <c:v>40540</c:v>
                </c:pt>
                <c:pt idx="1411">
                  <c:v>40541</c:v>
                </c:pt>
                <c:pt idx="1412">
                  <c:v>40542</c:v>
                </c:pt>
                <c:pt idx="1413">
                  <c:v>40543</c:v>
                </c:pt>
                <c:pt idx="1414">
                  <c:v>40544</c:v>
                </c:pt>
                <c:pt idx="1415">
                  <c:v>40555</c:v>
                </c:pt>
                <c:pt idx="1416">
                  <c:v>40556</c:v>
                </c:pt>
                <c:pt idx="1417">
                  <c:v>40557</c:v>
                </c:pt>
                <c:pt idx="1418">
                  <c:v>40558</c:v>
                </c:pt>
                <c:pt idx="1419">
                  <c:v>40561</c:v>
                </c:pt>
                <c:pt idx="1420">
                  <c:v>40562</c:v>
                </c:pt>
                <c:pt idx="1421">
                  <c:v>40563</c:v>
                </c:pt>
                <c:pt idx="1422">
                  <c:v>40564</c:v>
                </c:pt>
                <c:pt idx="1423">
                  <c:v>40565</c:v>
                </c:pt>
                <c:pt idx="1424">
                  <c:v>40568</c:v>
                </c:pt>
                <c:pt idx="1425">
                  <c:v>40569</c:v>
                </c:pt>
                <c:pt idx="1426">
                  <c:v>40570</c:v>
                </c:pt>
                <c:pt idx="1427">
                  <c:v>40571</c:v>
                </c:pt>
                <c:pt idx="1428">
                  <c:v>40572</c:v>
                </c:pt>
                <c:pt idx="1429">
                  <c:v>40575</c:v>
                </c:pt>
                <c:pt idx="1430">
                  <c:v>40576</c:v>
                </c:pt>
                <c:pt idx="1431">
                  <c:v>40577</c:v>
                </c:pt>
                <c:pt idx="1432">
                  <c:v>40578</c:v>
                </c:pt>
                <c:pt idx="1433">
                  <c:v>40579</c:v>
                </c:pt>
                <c:pt idx="1434">
                  <c:v>40582</c:v>
                </c:pt>
                <c:pt idx="1435">
                  <c:v>40583</c:v>
                </c:pt>
                <c:pt idx="1436">
                  <c:v>40584</c:v>
                </c:pt>
                <c:pt idx="1437">
                  <c:v>40585</c:v>
                </c:pt>
                <c:pt idx="1438">
                  <c:v>40586</c:v>
                </c:pt>
                <c:pt idx="1439">
                  <c:v>40589</c:v>
                </c:pt>
                <c:pt idx="1440">
                  <c:v>40590</c:v>
                </c:pt>
                <c:pt idx="1441">
                  <c:v>40591</c:v>
                </c:pt>
                <c:pt idx="1442">
                  <c:v>40592</c:v>
                </c:pt>
                <c:pt idx="1443">
                  <c:v>40593</c:v>
                </c:pt>
                <c:pt idx="1444">
                  <c:v>40596</c:v>
                </c:pt>
                <c:pt idx="1445">
                  <c:v>40597</c:v>
                </c:pt>
                <c:pt idx="1446">
                  <c:v>40599</c:v>
                </c:pt>
                <c:pt idx="1447">
                  <c:v>40600</c:v>
                </c:pt>
                <c:pt idx="1448">
                  <c:v>40603</c:v>
                </c:pt>
                <c:pt idx="1449">
                  <c:v>40604</c:v>
                </c:pt>
                <c:pt idx="1450">
                  <c:v>40605</c:v>
                </c:pt>
                <c:pt idx="1451">
                  <c:v>40606</c:v>
                </c:pt>
                <c:pt idx="1452">
                  <c:v>40607</c:v>
                </c:pt>
                <c:pt idx="1453">
                  <c:v>40608</c:v>
                </c:pt>
                <c:pt idx="1454">
                  <c:v>40612</c:v>
                </c:pt>
                <c:pt idx="1455">
                  <c:v>40613</c:v>
                </c:pt>
                <c:pt idx="1456">
                  <c:v>40614</c:v>
                </c:pt>
                <c:pt idx="1457">
                  <c:v>40617</c:v>
                </c:pt>
                <c:pt idx="1458">
                  <c:v>40618</c:v>
                </c:pt>
                <c:pt idx="1459">
                  <c:v>40619</c:v>
                </c:pt>
                <c:pt idx="1460">
                  <c:v>40620</c:v>
                </c:pt>
                <c:pt idx="1461">
                  <c:v>40621</c:v>
                </c:pt>
                <c:pt idx="1462">
                  <c:v>40624</c:v>
                </c:pt>
                <c:pt idx="1463">
                  <c:v>40625</c:v>
                </c:pt>
                <c:pt idx="1464">
                  <c:v>40626</c:v>
                </c:pt>
                <c:pt idx="1465">
                  <c:v>40627</c:v>
                </c:pt>
                <c:pt idx="1466">
                  <c:v>40628</c:v>
                </c:pt>
                <c:pt idx="1467">
                  <c:v>40631</c:v>
                </c:pt>
                <c:pt idx="1468">
                  <c:v>40632</c:v>
                </c:pt>
                <c:pt idx="1469">
                  <c:v>40633</c:v>
                </c:pt>
                <c:pt idx="1470">
                  <c:v>40634</c:v>
                </c:pt>
                <c:pt idx="1471">
                  <c:v>40635</c:v>
                </c:pt>
                <c:pt idx="1472">
                  <c:v>40638</c:v>
                </c:pt>
                <c:pt idx="1473">
                  <c:v>40639</c:v>
                </c:pt>
                <c:pt idx="1474">
                  <c:v>40640</c:v>
                </c:pt>
                <c:pt idx="1475">
                  <c:v>40641</c:v>
                </c:pt>
                <c:pt idx="1476">
                  <c:v>40642</c:v>
                </c:pt>
                <c:pt idx="1477">
                  <c:v>40645</c:v>
                </c:pt>
                <c:pt idx="1478">
                  <c:v>40646</c:v>
                </c:pt>
                <c:pt idx="1479">
                  <c:v>40647</c:v>
                </c:pt>
                <c:pt idx="1480">
                  <c:v>40648</c:v>
                </c:pt>
                <c:pt idx="1481">
                  <c:v>40649</c:v>
                </c:pt>
                <c:pt idx="1482">
                  <c:v>40652</c:v>
                </c:pt>
                <c:pt idx="1483">
                  <c:v>40653</c:v>
                </c:pt>
                <c:pt idx="1484">
                  <c:v>40654</c:v>
                </c:pt>
                <c:pt idx="1485">
                  <c:v>40655</c:v>
                </c:pt>
                <c:pt idx="1486">
                  <c:v>40656</c:v>
                </c:pt>
                <c:pt idx="1487">
                  <c:v>40659</c:v>
                </c:pt>
                <c:pt idx="1488">
                  <c:v>40660</c:v>
                </c:pt>
                <c:pt idx="1489">
                  <c:v>40661</c:v>
                </c:pt>
                <c:pt idx="1490">
                  <c:v>40662</c:v>
                </c:pt>
                <c:pt idx="1491">
                  <c:v>40663</c:v>
                </c:pt>
                <c:pt idx="1492">
                  <c:v>40667</c:v>
                </c:pt>
                <c:pt idx="1493">
                  <c:v>40668</c:v>
                </c:pt>
                <c:pt idx="1494">
                  <c:v>40669</c:v>
                </c:pt>
                <c:pt idx="1495">
                  <c:v>40670</c:v>
                </c:pt>
                <c:pt idx="1496">
                  <c:v>40674</c:v>
                </c:pt>
                <c:pt idx="1497">
                  <c:v>40675</c:v>
                </c:pt>
                <c:pt idx="1498">
                  <c:v>40676</c:v>
                </c:pt>
                <c:pt idx="1499">
                  <c:v>40677</c:v>
                </c:pt>
                <c:pt idx="1500">
                  <c:v>40680</c:v>
                </c:pt>
                <c:pt idx="1501">
                  <c:v>40681</c:v>
                </c:pt>
                <c:pt idx="1502">
                  <c:v>40682</c:v>
                </c:pt>
                <c:pt idx="1503">
                  <c:v>40683</c:v>
                </c:pt>
                <c:pt idx="1504">
                  <c:v>40684</c:v>
                </c:pt>
                <c:pt idx="1505">
                  <c:v>40687</c:v>
                </c:pt>
                <c:pt idx="1506">
                  <c:v>40688</c:v>
                </c:pt>
                <c:pt idx="1507">
                  <c:v>40689</c:v>
                </c:pt>
                <c:pt idx="1508">
                  <c:v>40690</c:v>
                </c:pt>
                <c:pt idx="1509">
                  <c:v>40691</c:v>
                </c:pt>
                <c:pt idx="1510">
                  <c:v>40694</c:v>
                </c:pt>
                <c:pt idx="1511">
                  <c:v>40695</c:v>
                </c:pt>
                <c:pt idx="1512">
                  <c:v>40696</c:v>
                </c:pt>
                <c:pt idx="1513">
                  <c:v>40697</c:v>
                </c:pt>
                <c:pt idx="1514">
                  <c:v>40698</c:v>
                </c:pt>
                <c:pt idx="1515">
                  <c:v>40701</c:v>
                </c:pt>
                <c:pt idx="1516">
                  <c:v>40702</c:v>
                </c:pt>
                <c:pt idx="1517">
                  <c:v>40703</c:v>
                </c:pt>
                <c:pt idx="1518">
                  <c:v>40704</c:v>
                </c:pt>
                <c:pt idx="1519">
                  <c:v>40705</c:v>
                </c:pt>
                <c:pt idx="1520">
                  <c:v>40709</c:v>
                </c:pt>
                <c:pt idx="1521">
                  <c:v>40710</c:v>
                </c:pt>
                <c:pt idx="1522">
                  <c:v>40711</c:v>
                </c:pt>
                <c:pt idx="1523">
                  <c:v>40712</c:v>
                </c:pt>
                <c:pt idx="1524">
                  <c:v>40715</c:v>
                </c:pt>
                <c:pt idx="1525">
                  <c:v>40716</c:v>
                </c:pt>
                <c:pt idx="1526">
                  <c:v>40717</c:v>
                </c:pt>
                <c:pt idx="1527">
                  <c:v>40718</c:v>
                </c:pt>
                <c:pt idx="1528">
                  <c:v>40719</c:v>
                </c:pt>
                <c:pt idx="1529">
                  <c:v>40722</c:v>
                </c:pt>
                <c:pt idx="1530">
                  <c:v>40723</c:v>
                </c:pt>
                <c:pt idx="1531">
                  <c:v>40724</c:v>
                </c:pt>
                <c:pt idx="1532">
                  <c:v>40725</c:v>
                </c:pt>
                <c:pt idx="1533">
                  <c:v>40726</c:v>
                </c:pt>
                <c:pt idx="1534">
                  <c:v>40729</c:v>
                </c:pt>
                <c:pt idx="1535">
                  <c:v>40730</c:v>
                </c:pt>
                <c:pt idx="1536">
                  <c:v>40731</c:v>
                </c:pt>
                <c:pt idx="1537">
                  <c:v>40732</c:v>
                </c:pt>
                <c:pt idx="1538">
                  <c:v>40733</c:v>
                </c:pt>
                <c:pt idx="1539">
                  <c:v>40736</c:v>
                </c:pt>
                <c:pt idx="1540">
                  <c:v>40737</c:v>
                </c:pt>
                <c:pt idx="1541">
                  <c:v>40738</c:v>
                </c:pt>
                <c:pt idx="1542">
                  <c:v>40739</c:v>
                </c:pt>
                <c:pt idx="1543">
                  <c:v>40740</c:v>
                </c:pt>
                <c:pt idx="1544">
                  <c:v>40743</c:v>
                </c:pt>
                <c:pt idx="1545">
                  <c:v>40744</c:v>
                </c:pt>
                <c:pt idx="1546">
                  <c:v>40745</c:v>
                </c:pt>
                <c:pt idx="1547">
                  <c:v>40746</c:v>
                </c:pt>
                <c:pt idx="1548">
                  <c:v>40747</c:v>
                </c:pt>
                <c:pt idx="1549">
                  <c:v>40750</c:v>
                </c:pt>
                <c:pt idx="1550">
                  <c:v>40751</c:v>
                </c:pt>
                <c:pt idx="1551">
                  <c:v>40752</c:v>
                </c:pt>
                <c:pt idx="1552">
                  <c:v>40753</c:v>
                </c:pt>
                <c:pt idx="1553">
                  <c:v>40754</c:v>
                </c:pt>
                <c:pt idx="1554">
                  <c:v>40757</c:v>
                </c:pt>
                <c:pt idx="1555">
                  <c:v>40758</c:v>
                </c:pt>
                <c:pt idx="1556">
                  <c:v>40759</c:v>
                </c:pt>
                <c:pt idx="1557">
                  <c:v>40760</c:v>
                </c:pt>
                <c:pt idx="1558">
                  <c:v>40761</c:v>
                </c:pt>
                <c:pt idx="1559">
                  <c:v>40764</c:v>
                </c:pt>
                <c:pt idx="1560">
                  <c:v>40765</c:v>
                </c:pt>
                <c:pt idx="1561">
                  <c:v>40766</c:v>
                </c:pt>
                <c:pt idx="1562">
                  <c:v>40767</c:v>
                </c:pt>
                <c:pt idx="1563">
                  <c:v>40768</c:v>
                </c:pt>
                <c:pt idx="1564">
                  <c:v>40771</c:v>
                </c:pt>
                <c:pt idx="1565">
                  <c:v>40772</c:v>
                </c:pt>
                <c:pt idx="1566">
                  <c:v>40773</c:v>
                </c:pt>
                <c:pt idx="1567">
                  <c:v>40774</c:v>
                </c:pt>
                <c:pt idx="1568">
                  <c:v>40775</c:v>
                </c:pt>
                <c:pt idx="1569">
                  <c:v>40778</c:v>
                </c:pt>
                <c:pt idx="1570">
                  <c:v>40779</c:v>
                </c:pt>
                <c:pt idx="1571">
                  <c:v>40780</c:v>
                </c:pt>
                <c:pt idx="1572">
                  <c:v>40781</c:v>
                </c:pt>
                <c:pt idx="1573">
                  <c:v>40782</c:v>
                </c:pt>
                <c:pt idx="1574">
                  <c:v>40785</c:v>
                </c:pt>
                <c:pt idx="1575">
                  <c:v>40786</c:v>
                </c:pt>
                <c:pt idx="1576">
                  <c:v>40787</c:v>
                </c:pt>
                <c:pt idx="1577">
                  <c:v>40788</c:v>
                </c:pt>
                <c:pt idx="1578">
                  <c:v>40789</c:v>
                </c:pt>
                <c:pt idx="1579">
                  <c:v>40792</c:v>
                </c:pt>
                <c:pt idx="1580">
                  <c:v>40793</c:v>
                </c:pt>
                <c:pt idx="1581">
                  <c:v>40794</c:v>
                </c:pt>
                <c:pt idx="1582">
                  <c:v>40795</c:v>
                </c:pt>
                <c:pt idx="1583">
                  <c:v>40796</c:v>
                </c:pt>
                <c:pt idx="1584">
                  <c:v>40799</c:v>
                </c:pt>
                <c:pt idx="1585">
                  <c:v>40800</c:v>
                </c:pt>
                <c:pt idx="1586">
                  <c:v>40801</c:v>
                </c:pt>
                <c:pt idx="1587">
                  <c:v>40802</c:v>
                </c:pt>
                <c:pt idx="1588">
                  <c:v>40803</c:v>
                </c:pt>
                <c:pt idx="1589">
                  <c:v>40806</c:v>
                </c:pt>
                <c:pt idx="1590">
                  <c:v>40807</c:v>
                </c:pt>
                <c:pt idx="1591">
                  <c:v>40808</c:v>
                </c:pt>
                <c:pt idx="1592">
                  <c:v>40809</c:v>
                </c:pt>
                <c:pt idx="1593">
                  <c:v>40810</c:v>
                </c:pt>
                <c:pt idx="1594">
                  <c:v>40813</c:v>
                </c:pt>
                <c:pt idx="1595">
                  <c:v>40814</c:v>
                </c:pt>
                <c:pt idx="1596">
                  <c:v>40815</c:v>
                </c:pt>
                <c:pt idx="1597">
                  <c:v>40816</c:v>
                </c:pt>
                <c:pt idx="1598">
                  <c:v>40817</c:v>
                </c:pt>
                <c:pt idx="1599">
                  <c:v>40820</c:v>
                </c:pt>
                <c:pt idx="1600">
                  <c:v>40821</c:v>
                </c:pt>
                <c:pt idx="1601">
                  <c:v>40822</c:v>
                </c:pt>
                <c:pt idx="1602">
                  <c:v>40823</c:v>
                </c:pt>
                <c:pt idx="1603">
                  <c:v>40824</c:v>
                </c:pt>
                <c:pt idx="1604">
                  <c:v>40827</c:v>
                </c:pt>
                <c:pt idx="1605">
                  <c:v>40828</c:v>
                </c:pt>
                <c:pt idx="1606">
                  <c:v>40829</c:v>
                </c:pt>
                <c:pt idx="1607">
                  <c:v>40830</c:v>
                </c:pt>
                <c:pt idx="1608">
                  <c:v>40831</c:v>
                </c:pt>
                <c:pt idx="1609">
                  <c:v>40834</c:v>
                </c:pt>
                <c:pt idx="1610">
                  <c:v>40835</c:v>
                </c:pt>
                <c:pt idx="1611">
                  <c:v>40836</c:v>
                </c:pt>
                <c:pt idx="1612">
                  <c:v>40837</c:v>
                </c:pt>
                <c:pt idx="1613">
                  <c:v>40838</c:v>
                </c:pt>
                <c:pt idx="1614">
                  <c:v>40841</c:v>
                </c:pt>
                <c:pt idx="1615">
                  <c:v>40842</c:v>
                </c:pt>
                <c:pt idx="1616">
                  <c:v>40843</c:v>
                </c:pt>
                <c:pt idx="1617">
                  <c:v>40844</c:v>
                </c:pt>
                <c:pt idx="1618">
                  <c:v>40845</c:v>
                </c:pt>
                <c:pt idx="1619">
                  <c:v>40848</c:v>
                </c:pt>
                <c:pt idx="1620">
                  <c:v>40849</c:v>
                </c:pt>
                <c:pt idx="1621">
                  <c:v>40850</c:v>
                </c:pt>
                <c:pt idx="1622">
                  <c:v>40851</c:v>
                </c:pt>
                <c:pt idx="1623">
                  <c:v>40855</c:v>
                </c:pt>
                <c:pt idx="1624">
                  <c:v>40856</c:v>
                </c:pt>
                <c:pt idx="1625">
                  <c:v>40857</c:v>
                </c:pt>
                <c:pt idx="1626">
                  <c:v>40858</c:v>
                </c:pt>
                <c:pt idx="1627">
                  <c:v>40859</c:v>
                </c:pt>
                <c:pt idx="1628">
                  <c:v>40862</c:v>
                </c:pt>
                <c:pt idx="1629">
                  <c:v>40863</c:v>
                </c:pt>
                <c:pt idx="1630">
                  <c:v>40864</c:v>
                </c:pt>
                <c:pt idx="1631">
                  <c:v>40865</c:v>
                </c:pt>
                <c:pt idx="1632">
                  <c:v>40866</c:v>
                </c:pt>
                <c:pt idx="1633">
                  <c:v>40869</c:v>
                </c:pt>
                <c:pt idx="1634">
                  <c:v>40870</c:v>
                </c:pt>
                <c:pt idx="1635">
                  <c:v>40871</c:v>
                </c:pt>
                <c:pt idx="1636">
                  <c:v>40872</c:v>
                </c:pt>
                <c:pt idx="1637">
                  <c:v>40873</c:v>
                </c:pt>
                <c:pt idx="1638">
                  <c:v>40876</c:v>
                </c:pt>
                <c:pt idx="1639">
                  <c:v>40877</c:v>
                </c:pt>
                <c:pt idx="1640">
                  <c:v>40878</c:v>
                </c:pt>
                <c:pt idx="1641">
                  <c:v>40879</c:v>
                </c:pt>
                <c:pt idx="1642">
                  <c:v>40880</c:v>
                </c:pt>
                <c:pt idx="1643">
                  <c:v>40883</c:v>
                </c:pt>
                <c:pt idx="1644">
                  <c:v>40884</c:v>
                </c:pt>
                <c:pt idx="1645">
                  <c:v>40885</c:v>
                </c:pt>
                <c:pt idx="1646">
                  <c:v>40886</c:v>
                </c:pt>
                <c:pt idx="1647">
                  <c:v>40887</c:v>
                </c:pt>
                <c:pt idx="1648">
                  <c:v>40890</c:v>
                </c:pt>
                <c:pt idx="1649">
                  <c:v>40891</c:v>
                </c:pt>
                <c:pt idx="1650">
                  <c:v>40892</c:v>
                </c:pt>
                <c:pt idx="1651">
                  <c:v>40893</c:v>
                </c:pt>
                <c:pt idx="1652">
                  <c:v>40894</c:v>
                </c:pt>
                <c:pt idx="1653">
                  <c:v>40897</c:v>
                </c:pt>
                <c:pt idx="1654">
                  <c:v>40898</c:v>
                </c:pt>
                <c:pt idx="1655">
                  <c:v>40899</c:v>
                </c:pt>
                <c:pt idx="1656">
                  <c:v>40900</c:v>
                </c:pt>
                <c:pt idx="1657">
                  <c:v>40901</c:v>
                </c:pt>
                <c:pt idx="1658">
                  <c:v>40904</c:v>
                </c:pt>
                <c:pt idx="1659">
                  <c:v>40905</c:v>
                </c:pt>
                <c:pt idx="1660">
                  <c:v>40906</c:v>
                </c:pt>
                <c:pt idx="1661">
                  <c:v>40907</c:v>
                </c:pt>
                <c:pt idx="1662">
                  <c:v>40908</c:v>
                </c:pt>
                <c:pt idx="1663">
                  <c:v>40919</c:v>
                </c:pt>
                <c:pt idx="1664">
                  <c:v>40920</c:v>
                </c:pt>
                <c:pt idx="1665">
                  <c:v>40921</c:v>
                </c:pt>
                <c:pt idx="1666">
                  <c:v>40922</c:v>
                </c:pt>
                <c:pt idx="1667">
                  <c:v>40925</c:v>
                </c:pt>
                <c:pt idx="1668">
                  <c:v>40926</c:v>
                </c:pt>
                <c:pt idx="1669">
                  <c:v>40927</c:v>
                </c:pt>
                <c:pt idx="1670">
                  <c:v>40928</c:v>
                </c:pt>
                <c:pt idx="1671">
                  <c:v>40929</c:v>
                </c:pt>
                <c:pt idx="1672">
                  <c:v>40932</c:v>
                </c:pt>
                <c:pt idx="1673">
                  <c:v>40933</c:v>
                </c:pt>
                <c:pt idx="1674">
                  <c:v>40934</c:v>
                </c:pt>
                <c:pt idx="1675">
                  <c:v>40935</c:v>
                </c:pt>
                <c:pt idx="1676">
                  <c:v>40936</c:v>
                </c:pt>
                <c:pt idx="1677">
                  <c:v>40939</c:v>
                </c:pt>
                <c:pt idx="1678">
                  <c:v>40940</c:v>
                </c:pt>
                <c:pt idx="1679">
                  <c:v>40941</c:v>
                </c:pt>
                <c:pt idx="1680">
                  <c:v>40942</c:v>
                </c:pt>
                <c:pt idx="1681">
                  <c:v>40943</c:v>
                </c:pt>
                <c:pt idx="1682">
                  <c:v>40946</c:v>
                </c:pt>
                <c:pt idx="1683">
                  <c:v>40947</c:v>
                </c:pt>
                <c:pt idx="1684">
                  <c:v>40948</c:v>
                </c:pt>
                <c:pt idx="1685">
                  <c:v>40949</c:v>
                </c:pt>
                <c:pt idx="1686">
                  <c:v>40950</c:v>
                </c:pt>
                <c:pt idx="1687">
                  <c:v>40953</c:v>
                </c:pt>
                <c:pt idx="1688">
                  <c:v>40954</c:v>
                </c:pt>
                <c:pt idx="1689">
                  <c:v>40955</c:v>
                </c:pt>
                <c:pt idx="1690">
                  <c:v>40956</c:v>
                </c:pt>
                <c:pt idx="1691">
                  <c:v>40957</c:v>
                </c:pt>
                <c:pt idx="1692">
                  <c:v>40960</c:v>
                </c:pt>
                <c:pt idx="1693">
                  <c:v>40961</c:v>
                </c:pt>
                <c:pt idx="1694">
                  <c:v>40962</c:v>
                </c:pt>
                <c:pt idx="1695">
                  <c:v>40964</c:v>
                </c:pt>
                <c:pt idx="1696">
                  <c:v>40967</c:v>
                </c:pt>
                <c:pt idx="1697">
                  <c:v>40968</c:v>
                </c:pt>
                <c:pt idx="1698">
                  <c:v>40969</c:v>
                </c:pt>
                <c:pt idx="1699">
                  <c:v>40970</c:v>
                </c:pt>
                <c:pt idx="1700">
                  <c:v>40971</c:v>
                </c:pt>
                <c:pt idx="1701">
                  <c:v>40974</c:v>
                </c:pt>
                <c:pt idx="1702">
                  <c:v>40975</c:v>
                </c:pt>
                <c:pt idx="1703">
                  <c:v>40976</c:v>
                </c:pt>
                <c:pt idx="1704">
                  <c:v>40980</c:v>
                </c:pt>
                <c:pt idx="1705">
                  <c:v>40981</c:v>
                </c:pt>
                <c:pt idx="1706">
                  <c:v>40982</c:v>
                </c:pt>
                <c:pt idx="1707">
                  <c:v>40983</c:v>
                </c:pt>
                <c:pt idx="1708">
                  <c:v>40984</c:v>
                </c:pt>
                <c:pt idx="1709">
                  <c:v>40985</c:v>
                </c:pt>
                <c:pt idx="1710">
                  <c:v>40988</c:v>
                </c:pt>
                <c:pt idx="1711">
                  <c:v>40989</c:v>
                </c:pt>
                <c:pt idx="1712">
                  <c:v>40990</c:v>
                </c:pt>
                <c:pt idx="1713">
                  <c:v>40991</c:v>
                </c:pt>
                <c:pt idx="1714">
                  <c:v>40992</c:v>
                </c:pt>
                <c:pt idx="1715">
                  <c:v>40995</c:v>
                </c:pt>
                <c:pt idx="1716">
                  <c:v>40996</c:v>
                </c:pt>
                <c:pt idx="1717">
                  <c:v>40997</c:v>
                </c:pt>
                <c:pt idx="1718">
                  <c:v>40998</c:v>
                </c:pt>
                <c:pt idx="1719">
                  <c:v>40999</c:v>
                </c:pt>
                <c:pt idx="1720">
                  <c:v>41002</c:v>
                </c:pt>
                <c:pt idx="1721">
                  <c:v>41003</c:v>
                </c:pt>
                <c:pt idx="1722">
                  <c:v>41004</c:v>
                </c:pt>
                <c:pt idx="1723">
                  <c:v>41005</c:v>
                </c:pt>
                <c:pt idx="1724">
                  <c:v>41006</c:v>
                </c:pt>
                <c:pt idx="1725">
                  <c:v>41009</c:v>
                </c:pt>
                <c:pt idx="1726">
                  <c:v>41010</c:v>
                </c:pt>
                <c:pt idx="1727">
                  <c:v>41011</c:v>
                </c:pt>
                <c:pt idx="1728">
                  <c:v>41012</c:v>
                </c:pt>
                <c:pt idx="1729">
                  <c:v>41013</c:v>
                </c:pt>
                <c:pt idx="1730">
                  <c:v>41016</c:v>
                </c:pt>
                <c:pt idx="1731">
                  <c:v>41017</c:v>
                </c:pt>
                <c:pt idx="1732">
                  <c:v>41018</c:v>
                </c:pt>
                <c:pt idx="1733">
                  <c:v>41019</c:v>
                </c:pt>
                <c:pt idx="1734">
                  <c:v>41020</c:v>
                </c:pt>
                <c:pt idx="1735">
                  <c:v>41023</c:v>
                </c:pt>
                <c:pt idx="1736">
                  <c:v>41024</c:v>
                </c:pt>
                <c:pt idx="1737">
                  <c:v>41025</c:v>
                </c:pt>
                <c:pt idx="1738">
                  <c:v>41026</c:v>
                </c:pt>
                <c:pt idx="1739">
                  <c:v>41027</c:v>
                </c:pt>
                <c:pt idx="1740">
                  <c:v>41028</c:v>
                </c:pt>
              </c:numCache>
            </c:numRef>
          </c:cat>
          <c:val>
            <c:numRef>
              <c:f>гистрограммы!$C$2:$C$1092</c:f>
              <c:numCache>
                <c:formatCode>General</c:formatCode>
                <c:ptCount val="1091"/>
                <c:pt idx="0">
                  <c:v>0.12882857142857773</c:v>
                </c:pt>
                <c:pt idx="1">
                  <c:v>0.19200476190478</c:v>
                </c:pt>
                <c:pt idx="2">
                  <c:v>0.12623333333333875</c:v>
                </c:pt>
                <c:pt idx="3">
                  <c:v>-0.10677619047618236</c:v>
                </c:pt>
                <c:pt idx="4">
                  <c:v>-0.25824761904761573</c:v>
                </c:pt>
                <c:pt idx="5">
                  <c:v>-0.25129047619047995</c:v>
                </c:pt>
                <c:pt idx="6">
                  <c:v>-0.41072380952380882</c:v>
                </c:pt>
                <c:pt idx="7">
                  <c:v>-0.44092380952382015</c:v>
                </c:pt>
                <c:pt idx="8">
                  <c:v>-0.15252857142856868</c:v>
                </c:pt>
                <c:pt idx="9">
                  <c:v>-0.10247619047618883</c:v>
                </c:pt>
                <c:pt idx="10">
                  <c:v>-0.11471428571428532</c:v>
                </c:pt>
                <c:pt idx="11">
                  <c:v>3.380952380815927E-4</c:v>
                </c:pt>
                <c:pt idx="12">
                  <c:v>0.14085714285714346</c:v>
                </c:pt>
                <c:pt idx="13">
                  <c:v>0.13586190476189941</c:v>
                </c:pt>
                <c:pt idx="14">
                  <c:v>0.2126952380952396</c:v>
                </c:pt>
                <c:pt idx="15">
                  <c:v>0.36991904761904593</c:v>
                </c:pt>
                <c:pt idx="16">
                  <c:v>0.50959047619049258</c:v>
                </c:pt>
                <c:pt idx="17">
                  <c:v>0.50628571428572045</c:v>
                </c:pt>
                <c:pt idx="18">
                  <c:v>0.33091428571428949</c:v>
                </c:pt>
                <c:pt idx="19">
                  <c:v>0.21025714285715935</c:v>
                </c:pt>
                <c:pt idx="20">
                  <c:v>7.6352380952389609E-2</c:v>
                </c:pt>
                <c:pt idx="21">
                  <c:v>0.13336666666668506</c:v>
                </c:pt>
                <c:pt idx="22">
                  <c:v>-6.1499999999991672E-2</c:v>
                </c:pt>
                <c:pt idx="23">
                  <c:v>-0.12131428571428771</c:v>
                </c:pt>
                <c:pt idx="24">
                  <c:v>-3.7547619047611391E-2</c:v>
                </c:pt>
                <c:pt idx="25">
                  <c:v>-0.14110952380951858</c:v>
                </c:pt>
                <c:pt idx="26">
                  <c:v>-0.19485238095237989</c:v>
                </c:pt>
                <c:pt idx="27">
                  <c:v>-0.1110380952380936</c:v>
                </c:pt>
                <c:pt idx="28">
                  <c:v>-0.26554285714287218</c:v>
                </c:pt>
                <c:pt idx="29">
                  <c:v>-0.17581904761906841</c:v>
                </c:pt>
                <c:pt idx="30">
                  <c:v>-9.6800000000008879E-2</c:v>
                </c:pt>
                <c:pt idx="31">
                  <c:v>6.9223809523805357E-2</c:v>
                </c:pt>
                <c:pt idx="32">
                  <c:v>0.32799047619047528</c:v>
                </c:pt>
                <c:pt idx="33">
                  <c:v>1.3471428571421029E-2</c:v>
                </c:pt>
                <c:pt idx="34">
                  <c:v>0.21864285714286424</c:v>
                </c:pt>
                <c:pt idx="35">
                  <c:v>0.34193333333333698</c:v>
                </c:pt>
                <c:pt idx="36">
                  <c:v>2.9000000000003467E-3</c:v>
                </c:pt>
                <c:pt idx="37">
                  <c:v>-0.12871904761903963</c:v>
                </c:pt>
                <c:pt idx="38">
                  <c:v>-0.16959047619047496</c:v>
                </c:pt>
                <c:pt idx="39">
                  <c:v>-6.6238095238098538E-2</c:v>
                </c:pt>
                <c:pt idx="40">
                  <c:v>-0.14352857142855768</c:v>
                </c:pt>
                <c:pt idx="41">
                  <c:v>-3.3809523809512854E-2</c:v>
                </c:pt>
                <c:pt idx="42">
                  <c:v>-0.19691904761901924</c:v>
                </c:pt>
                <c:pt idx="43">
                  <c:v>-0.25620476190476182</c:v>
                </c:pt>
                <c:pt idx="44">
                  <c:v>-0.32973333333332278</c:v>
                </c:pt>
                <c:pt idx="45">
                  <c:v>-8.8947619047619497E-2</c:v>
                </c:pt>
                <c:pt idx="46">
                  <c:v>1.9190476190544814E-3</c:v>
                </c:pt>
                <c:pt idx="47">
                  <c:v>7.1857142857140843E-2</c:v>
                </c:pt>
                <c:pt idx="48">
                  <c:v>0.18243809523809063</c:v>
                </c:pt>
                <c:pt idx="49">
                  <c:v>0.10741428571428102</c:v>
                </c:pt>
                <c:pt idx="50">
                  <c:v>-5.6538095238085617E-2</c:v>
                </c:pt>
                <c:pt idx="51">
                  <c:v>-4.8842857142847862E-2</c:v>
                </c:pt>
                <c:pt idx="52">
                  <c:v>-1.428571428547798E-4</c:v>
                </c:pt>
                <c:pt idx="53">
                  <c:v>-2.9728571428577766E-2</c:v>
                </c:pt>
                <c:pt idx="54">
                  <c:v>2.2428571428566357E-2</c:v>
                </c:pt>
                <c:pt idx="55">
                  <c:v>0.14872380952380482</c:v>
                </c:pt>
                <c:pt idx="56">
                  <c:v>0.13643809523810546</c:v>
                </c:pt>
                <c:pt idx="57">
                  <c:v>0.15437619047619577</c:v>
                </c:pt>
                <c:pt idx="58">
                  <c:v>0.10517142857142403</c:v>
                </c:pt>
                <c:pt idx="59">
                  <c:v>3.0433333333323986E-2</c:v>
                </c:pt>
                <c:pt idx="60">
                  <c:v>-0.18720952380953193</c:v>
                </c:pt>
                <c:pt idx="61">
                  <c:v>-9.3366666666689468E-2</c:v>
                </c:pt>
                <c:pt idx="62">
                  <c:v>-0.34736190476191098</c:v>
                </c:pt>
                <c:pt idx="63">
                  <c:v>-0.12613809523809749</c:v>
                </c:pt>
                <c:pt idx="64">
                  <c:v>0.19163809523810471</c:v>
                </c:pt>
                <c:pt idx="65">
                  <c:v>0.12452857142855933</c:v>
                </c:pt>
                <c:pt idx="66">
                  <c:v>1.4880952380948997E-2</c:v>
                </c:pt>
                <c:pt idx="67">
                  <c:v>2.0152380952364268E-2</c:v>
                </c:pt>
                <c:pt idx="68">
                  <c:v>-5.5814285714294698E-2</c:v>
                </c:pt>
                <c:pt idx="69">
                  <c:v>0.10908571428570113</c:v>
                </c:pt>
                <c:pt idx="70">
                  <c:v>-8.4061904761917106E-2</c:v>
                </c:pt>
                <c:pt idx="71">
                  <c:v>2.5299999999990774E-2</c:v>
                </c:pt>
                <c:pt idx="72">
                  <c:v>-0.10840952380953084</c:v>
                </c:pt>
                <c:pt idx="73">
                  <c:v>-0.13819523809523915</c:v>
                </c:pt>
                <c:pt idx="74">
                  <c:v>-0.30550952380954044</c:v>
                </c:pt>
                <c:pt idx="75">
                  <c:v>-0.25098571428571148</c:v>
                </c:pt>
                <c:pt idx="76">
                  <c:v>-5.4061904761898205E-2</c:v>
                </c:pt>
                <c:pt idx="77">
                  <c:v>-9.6309523809527064E-2</c:v>
                </c:pt>
                <c:pt idx="78">
                  <c:v>-7.6433333333334019E-2</c:v>
                </c:pt>
                <c:pt idx="79">
                  <c:v>-0.38549523809523123</c:v>
                </c:pt>
                <c:pt idx="80">
                  <c:v>-0.4412619047619053</c:v>
                </c:pt>
                <c:pt idx="81">
                  <c:v>-0.26921428571428763</c:v>
                </c:pt>
                <c:pt idx="82">
                  <c:v>-0.39987142857141933</c:v>
                </c:pt>
                <c:pt idx="83">
                  <c:v>-0.14172380952381403</c:v>
                </c:pt>
                <c:pt idx="84">
                  <c:v>-4.1828571428574435E-2</c:v>
                </c:pt>
                <c:pt idx="85">
                  <c:v>-8.1466666666663912E-2</c:v>
                </c:pt>
                <c:pt idx="86">
                  <c:v>-0.11537142857143223</c:v>
                </c:pt>
                <c:pt idx="87">
                  <c:v>-0.11941428571428858</c:v>
                </c:pt>
                <c:pt idx="88">
                  <c:v>-8.9142857142856968E-2</c:v>
                </c:pt>
                <c:pt idx="89">
                  <c:v>-7.9323809523806688E-2</c:v>
                </c:pt>
                <c:pt idx="90">
                  <c:v>0.11652857142856021</c:v>
                </c:pt>
                <c:pt idx="91">
                  <c:v>0.14433333333331433</c:v>
                </c:pt>
                <c:pt idx="92">
                  <c:v>-0.10728095238097879</c:v>
                </c:pt>
                <c:pt idx="93">
                  <c:v>-0.10539523809524809</c:v>
                </c:pt>
                <c:pt idx="94">
                  <c:v>-0.11292380952382075</c:v>
                </c:pt>
                <c:pt idx="95">
                  <c:v>-6.9847619047639142E-2</c:v>
                </c:pt>
                <c:pt idx="96">
                  <c:v>-4.7619047656155544E-6</c:v>
                </c:pt>
                <c:pt idx="97">
                  <c:v>7.4333333333328255E-2</c:v>
                </c:pt>
                <c:pt idx="98">
                  <c:v>-2.4171428571438724E-2</c:v>
                </c:pt>
                <c:pt idx="99">
                  <c:v>-0.1147761904762028</c:v>
                </c:pt>
                <c:pt idx="100">
                  <c:v>-0.16990476190476045</c:v>
                </c:pt>
                <c:pt idx="101">
                  <c:v>8.144761904761566E-2</c:v>
                </c:pt>
                <c:pt idx="102">
                  <c:v>3.8838095238098447E-2</c:v>
                </c:pt>
                <c:pt idx="103">
                  <c:v>0.11483333333332979</c:v>
                </c:pt>
                <c:pt idx="104">
                  <c:v>0.1733714285714214</c:v>
                </c:pt>
                <c:pt idx="105">
                  <c:v>0.13294285714286858</c:v>
                </c:pt>
                <c:pt idx="106">
                  <c:v>0.11831904761906742</c:v>
                </c:pt>
                <c:pt idx="107">
                  <c:v>0.21609047619047672</c:v>
                </c:pt>
                <c:pt idx="108">
                  <c:v>0.16293809523809699</c:v>
                </c:pt>
                <c:pt idx="109">
                  <c:v>0.12790952380952092</c:v>
                </c:pt>
                <c:pt idx="110">
                  <c:v>8.5533333333330575E-2</c:v>
                </c:pt>
                <c:pt idx="111">
                  <c:v>-0.14919523809524193</c:v>
                </c:pt>
                <c:pt idx="112">
                  <c:v>-5.221428571429243E-2</c:v>
                </c:pt>
                <c:pt idx="113">
                  <c:v>-0.16021428571429652</c:v>
                </c:pt>
                <c:pt idx="114">
                  <c:v>-0.32080952380952965</c:v>
                </c:pt>
                <c:pt idx="115">
                  <c:v>-0.44118571428571585</c:v>
                </c:pt>
                <c:pt idx="116">
                  <c:v>-0.24533809523809325</c:v>
                </c:pt>
                <c:pt idx="117">
                  <c:v>-0.31438571428570583</c:v>
                </c:pt>
                <c:pt idx="118">
                  <c:v>-0.44926190476189376</c:v>
                </c:pt>
                <c:pt idx="119">
                  <c:v>-0.20474285714286111</c:v>
                </c:pt>
                <c:pt idx="120">
                  <c:v>-0.10172380952380777</c:v>
                </c:pt>
                <c:pt idx="121">
                  <c:v>7.6842857142857213E-2</c:v>
                </c:pt>
                <c:pt idx="122">
                  <c:v>1.8228571428572593E-2</c:v>
                </c:pt>
                <c:pt idx="123">
                  <c:v>0.22083333333332789</c:v>
                </c:pt>
                <c:pt idx="124">
                  <c:v>0.15732857142857881</c:v>
                </c:pt>
                <c:pt idx="125">
                  <c:v>0.15283809523809211</c:v>
                </c:pt>
                <c:pt idx="126">
                  <c:v>0.18850952380952535</c:v>
                </c:pt>
                <c:pt idx="127">
                  <c:v>0.29559047619048684</c:v>
                </c:pt>
                <c:pt idx="128">
                  <c:v>0.3062285714285764</c:v>
                </c:pt>
                <c:pt idx="129">
                  <c:v>-2.8747619047610584E-2</c:v>
                </c:pt>
                <c:pt idx="130">
                  <c:v>-0.29567142857141704</c:v>
                </c:pt>
                <c:pt idx="131">
                  <c:v>-0.32135714285713846</c:v>
                </c:pt>
                <c:pt idx="132">
                  <c:v>-0.37594761904761853</c:v>
                </c:pt>
                <c:pt idx="133">
                  <c:v>-0.41309523809524862</c:v>
                </c:pt>
                <c:pt idx="134">
                  <c:v>-7.9195238095238096E-2</c:v>
                </c:pt>
                <c:pt idx="135">
                  <c:v>-0.21358095238094776</c:v>
                </c:pt>
                <c:pt idx="136">
                  <c:v>-0.16813333333332636</c:v>
                </c:pt>
                <c:pt idx="137">
                  <c:v>-0.12628571428571789</c:v>
                </c:pt>
                <c:pt idx="138">
                  <c:v>0.10362857142856896</c:v>
                </c:pt>
                <c:pt idx="139">
                  <c:v>0.13449047619048216</c:v>
                </c:pt>
                <c:pt idx="140">
                  <c:v>0.21369047619048231</c:v>
                </c:pt>
                <c:pt idx="141">
                  <c:v>0.37758571428571486</c:v>
                </c:pt>
                <c:pt idx="142">
                  <c:v>0.36350952380954382</c:v>
                </c:pt>
                <c:pt idx="143">
                  <c:v>0.26307619047619468</c:v>
                </c:pt>
                <c:pt idx="144">
                  <c:v>9.7476190476189828E-2</c:v>
                </c:pt>
                <c:pt idx="145">
                  <c:v>9.9047619047635038E-2</c:v>
                </c:pt>
                <c:pt idx="146">
                  <c:v>6.8300000000004246E-2</c:v>
                </c:pt>
                <c:pt idx="147">
                  <c:v>5.6261904761917947E-2</c:v>
                </c:pt>
                <c:pt idx="148">
                  <c:v>3.7314285714284523E-2</c:v>
                </c:pt>
                <c:pt idx="149">
                  <c:v>-4.8047619047615342E-3</c:v>
                </c:pt>
                <c:pt idx="150">
                  <c:v>2.8000000000041325E-3</c:v>
                </c:pt>
                <c:pt idx="151">
                  <c:v>-4.9219047619047274E-2</c:v>
                </c:pt>
                <c:pt idx="152">
                  <c:v>-5.8019047619048081E-2</c:v>
                </c:pt>
                <c:pt idx="153">
                  <c:v>-0.10877142857142985</c:v>
                </c:pt>
                <c:pt idx="154">
                  <c:v>-0.3540142857142925</c:v>
                </c:pt>
                <c:pt idx="155">
                  <c:v>-0.41330000000001732</c:v>
                </c:pt>
                <c:pt idx="156">
                  <c:v>-0.4121523809523886</c:v>
                </c:pt>
                <c:pt idx="157">
                  <c:v>-0.21240476190476443</c:v>
                </c:pt>
                <c:pt idx="158">
                  <c:v>4.1519047619043903E-2</c:v>
                </c:pt>
                <c:pt idx="159">
                  <c:v>-0.26572857142858197</c:v>
                </c:pt>
                <c:pt idx="160">
                  <c:v>-7.5480952380953426E-2</c:v>
                </c:pt>
                <c:pt idx="161">
                  <c:v>0.29978095238094937</c:v>
                </c:pt>
                <c:pt idx="162">
                  <c:v>0.13851428571427249</c:v>
                </c:pt>
                <c:pt idx="163">
                  <c:v>9.1190476190448067E-3</c:v>
                </c:pt>
                <c:pt idx="164">
                  <c:v>-0.14212380952381309</c:v>
                </c:pt>
                <c:pt idx="165">
                  <c:v>-8.751428571428832E-2</c:v>
                </c:pt>
                <c:pt idx="166">
                  <c:v>-0.14539523809523658</c:v>
                </c:pt>
                <c:pt idx="167">
                  <c:v>-0.16836190476189472</c:v>
                </c:pt>
                <c:pt idx="168">
                  <c:v>-0.29358095238093185</c:v>
                </c:pt>
                <c:pt idx="169">
                  <c:v>-0.41735714285714209</c:v>
                </c:pt>
                <c:pt idx="170">
                  <c:v>-0.51496666666665547</c:v>
                </c:pt>
                <c:pt idx="171">
                  <c:v>-0.39037142857143081</c:v>
                </c:pt>
                <c:pt idx="172">
                  <c:v>-0.30908095238094546</c:v>
                </c:pt>
                <c:pt idx="173">
                  <c:v>-4.6790476190473385E-2</c:v>
                </c:pt>
                <c:pt idx="174">
                  <c:v>0.75197142857142651</c:v>
                </c:pt>
                <c:pt idx="175">
                  <c:v>0.43673809523809126</c:v>
                </c:pt>
                <c:pt idx="176">
                  <c:v>5.0385714285720695E-2</c:v>
                </c:pt>
                <c:pt idx="177">
                  <c:v>0.13232380952381462</c:v>
                </c:pt>
                <c:pt idx="178">
                  <c:v>0.31024285714285682</c:v>
                </c:pt>
                <c:pt idx="179">
                  <c:v>0.316490476190463</c:v>
                </c:pt>
                <c:pt idx="180">
                  <c:v>0.45182380952380541</c:v>
                </c:pt>
                <c:pt idx="181">
                  <c:v>0.35838095238093715</c:v>
                </c:pt>
                <c:pt idx="182">
                  <c:v>0.20398095238095593</c:v>
                </c:pt>
                <c:pt idx="183">
                  <c:v>8.8871428571426492E-2</c:v>
                </c:pt>
                <c:pt idx="184">
                  <c:v>0.12877619047618794</c:v>
                </c:pt>
                <c:pt idx="185">
                  <c:v>0.18310476190475455</c:v>
                </c:pt>
                <c:pt idx="186">
                  <c:v>-0.14142380952381828</c:v>
                </c:pt>
                <c:pt idx="187">
                  <c:v>-0.2048238095238375</c:v>
                </c:pt>
                <c:pt idx="188">
                  <c:v>-0.56613809523810232</c:v>
                </c:pt>
                <c:pt idx="189">
                  <c:v>-0.34385238095237725</c:v>
                </c:pt>
                <c:pt idx="190">
                  <c:v>-0.13036190476189091</c:v>
                </c:pt>
                <c:pt idx="191">
                  <c:v>-8.3933333333348514E-2</c:v>
                </c:pt>
                <c:pt idx="192">
                  <c:v>0.12683333333333024</c:v>
                </c:pt>
                <c:pt idx="193">
                  <c:v>0.27962857142856024</c:v>
                </c:pt>
                <c:pt idx="194">
                  <c:v>7.3376190476182046E-2</c:v>
                </c:pt>
                <c:pt idx="195">
                  <c:v>0.5096809523809398</c:v>
                </c:pt>
                <c:pt idx="196">
                  <c:v>0.29280952380951675</c:v>
                </c:pt>
                <c:pt idx="197">
                  <c:v>0.48085238095237415</c:v>
                </c:pt>
                <c:pt idx="198">
                  <c:v>0.23872857142856319</c:v>
                </c:pt>
                <c:pt idx="199">
                  <c:v>-3.3028571428570075E-2</c:v>
                </c:pt>
                <c:pt idx="200">
                  <c:v>3.5461904761898921E-2</c:v>
                </c:pt>
                <c:pt idx="201">
                  <c:v>0.17142857142858148</c:v>
                </c:pt>
                <c:pt idx="202">
                  <c:v>0.21259523809524694</c:v>
                </c:pt>
                <c:pt idx="203">
                  <c:v>0.18162380952381341</c:v>
                </c:pt>
                <c:pt idx="204">
                  <c:v>-0.11112380952380363</c:v>
                </c:pt>
                <c:pt idx="205">
                  <c:v>-0.74339523809522845</c:v>
                </c:pt>
                <c:pt idx="206">
                  <c:v>-0.86500476190475695</c:v>
                </c:pt>
                <c:pt idx="207">
                  <c:v>-0.91718571428572204</c:v>
                </c:pt>
                <c:pt idx="208">
                  <c:v>-0.87159999999999371</c:v>
                </c:pt>
                <c:pt idx="209">
                  <c:v>-0.46353333333333779</c:v>
                </c:pt>
                <c:pt idx="210">
                  <c:v>-0.1933000000000078</c:v>
                </c:pt>
                <c:pt idx="211">
                  <c:v>-0.18766666666666865</c:v>
                </c:pt>
                <c:pt idx="212">
                  <c:v>3.3947619047612676E-2</c:v>
                </c:pt>
                <c:pt idx="213">
                  <c:v>0.11419047619047262</c:v>
                </c:pt>
                <c:pt idx="214">
                  <c:v>0.42470476190475992</c:v>
                </c:pt>
                <c:pt idx="215">
                  <c:v>0.35159047619047357</c:v>
                </c:pt>
                <c:pt idx="216">
                  <c:v>0.3706952380952302</c:v>
                </c:pt>
                <c:pt idx="217">
                  <c:v>0.20188571428569446</c:v>
                </c:pt>
                <c:pt idx="218">
                  <c:v>3.8571428571398059E-2</c:v>
                </c:pt>
                <c:pt idx="219">
                  <c:v>-0.1102666666666785</c:v>
                </c:pt>
                <c:pt idx="220">
                  <c:v>-0.27510476190477817</c:v>
                </c:pt>
                <c:pt idx="221">
                  <c:v>-0.35040476190478032</c:v>
                </c:pt>
                <c:pt idx="222">
                  <c:v>-0.14737142857143937</c:v>
                </c:pt>
                <c:pt idx="223">
                  <c:v>-0.20170952380953722</c:v>
                </c:pt>
                <c:pt idx="224">
                  <c:v>-0.44779523809524946</c:v>
                </c:pt>
                <c:pt idx="225">
                  <c:v>-0.13452857142858932</c:v>
                </c:pt>
                <c:pt idx="226">
                  <c:v>0.25180952380952348</c:v>
                </c:pt>
                <c:pt idx="227">
                  <c:v>0.44987142857142359</c:v>
                </c:pt>
                <c:pt idx="228">
                  <c:v>0.38167619047619183</c:v>
                </c:pt>
                <c:pt idx="229">
                  <c:v>0.7272047619047548</c:v>
                </c:pt>
                <c:pt idx="230">
                  <c:v>0.69311428571427669</c:v>
                </c:pt>
                <c:pt idx="231">
                  <c:v>0.43750952380952413</c:v>
                </c:pt>
                <c:pt idx="232">
                  <c:v>-0.29382380952379705</c:v>
                </c:pt>
                <c:pt idx="233">
                  <c:v>0.24268571428570596</c:v>
                </c:pt>
                <c:pt idx="234">
                  <c:v>0.16648571428570946</c:v>
                </c:pt>
                <c:pt idx="235">
                  <c:v>-3.7033333333340579E-2</c:v>
                </c:pt>
                <c:pt idx="236">
                  <c:v>-0.19540952380952348</c:v>
                </c:pt>
                <c:pt idx="237">
                  <c:v>-0.35698571428571668</c:v>
                </c:pt>
                <c:pt idx="238">
                  <c:v>-0.16850952380952933</c:v>
                </c:pt>
                <c:pt idx="239">
                  <c:v>6.3266666666660143E-2</c:v>
                </c:pt>
                <c:pt idx="240">
                  <c:v>8.4371428571429874E-2</c:v>
                </c:pt>
                <c:pt idx="241">
                  <c:v>9.5890476190469087E-2</c:v>
                </c:pt>
                <c:pt idx="242">
                  <c:v>-0.11118571428571755</c:v>
                </c:pt>
                <c:pt idx="243">
                  <c:v>-9.0419047619043624E-2</c:v>
                </c:pt>
                <c:pt idx="244">
                  <c:v>-0.26058571428571042</c:v>
                </c:pt>
                <c:pt idx="245">
                  <c:v>-0.24530952380953863</c:v>
                </c:pt>
                <c:pt idx="246">
                  <c:v>-0.12451428571428735</c:v>
                </c:pt>
                <c:pt idx="247">
                  <c:v>2.1914285714284887E-2</c:v>
                </c:pt>
                <c:pt idx="248">
                  <c:v>2.1252380952386574E-2</c:v>
                </c:pt>
                <c:pt idx="249">
                  <c:v>-0.15297142857143342</c:v>
                </c:pt>
                <c:pt idx="250">
                  <c:v>-0.2314142857142798</c:v>
                </c:pt>
                <c:pt idx="251">
                  <c:v>-0.2024142857142941</c:v>
                </c:pt>
                <c:pt idx="252">
                  <c:v>2.2633333333335059E-2</c:v>
                </c:pt>
                <c:pt idx="253">
                  <c:v>0.43322857142857174</c:v>
                </c:pt>
                <c:pt idx="254">
                  <c:v>0.54042380952381919</c:v>
                </c:pt>
                <c:pt idx="255">
                  <c:v>0.1896523809523849</c:v>
                </c:pt>
                <c:pt idx="256">
                  <c:v>-6.0333333333332462E-2</c:v>
                </c:pt>
                <c:pt idx="257">
                  <c:v>0.13135714285713718</c:v>
                </c:pt>
                <c:pt idx="258">
                  <c:v>-2.8471428571435808E-2</c:v>
                </c:pt>
                <c:pt idx="259">
                  <c:v>-0.14180000000001058</c:v>
                </c:pt>
                <c:pt idx="260">
                  <c:v>-5.0676190476192318E-2</c:v>
                </c:pt>
                <c:pt idx="261">
                  <c:v>-4.1728571428571115E-2</c:v>
                </c:pt>
                <c:pt idx="262">
                  <c:v>-0.23561428571428777</c:v>
                </c:pt>
                <c:pt idx="263">
                  <c:v>-0.30671904761905466</c:v>
                </c:pt>
                <c:pt idx="264">
                  <c:v>-0.52492380952381268</c:v>
                </c:pt>
                <c:pt idx="265">
                  <c:v>-0.68746190476189994</c:v>
                </c:pt>
                <c:pt idx="266">
                  <c:v>-0.50833333333332931</c:v>
                </c:pt>
                <c:pt idx="267">
                  <c:v>-0.36223333333333585</c:v>
                </c:pt>
                <c:pt idx="268">
                  <c:v>-4.407619047618283E-2</c:v>
                </c:pt>
                <c:pt idx="269">
                  <c:v>-0.1664095238095129</c:v>
                </c:pt>
                <c:pt idx="270">
                  <c:v>-0.15485238095237364</c:v>
                </c:pt>
                <c:pt idx="271">
                  <c:v>-0.14780952380950296</c:v>
                </c:pt>
                <c:pt idx="272">
                  <c:v>-2.0409523809519214E-2</c:v>
                </c:pt>
                <c:pt idx="273">
                  <c:v>-7.2709523809511012E-2</c:v>
                </c:pt>
                <c:pt idx="274">
                  <c:v>-0.17087619047618929</c:v>
                </c:pt>
                <c:pt idx="275">
                  <c:v>-0.42094761904761313</c:v>
                </c:pt>
                <c:pt idx="276">
                  <c:v>0.43274761904762826</c:v>
                </c:pt>
                <c:pt idx="277">
                  <c:v>0.46739047619047369</c:v>
                </c:pt>
                <c:pt idx="278">
                  <c:v>0.32941904761904439</c:v>
                </c:pt>
                <c:pt idx="279">
                  <c:v>0.40562857142856856</c:v>
                </c:pt>
                <c:pt idx="280">
                  <c:v>0.51835714285714829</c:v>
                </c:pt>
                <c:pt idx="281">
                  <c:v>0.47490476190476016</c:v>
                </c:pt>
                <c:pt idx="282">
                  <c:v>0.52999523809522486</c:v>
                </c:pt>
                <c:pt idx="283">
                  <c:v>0.81620476190475344</c:v>
                </c:pt>
                <c:pt idx="284">
                  <c:v>-5.1595238095242024E-2</c:v>
                </c:pt>
                <c:pt idx="285">
                  <c:v>-0.25574761904762511</c:v>
                </c:pt>
                <c:pt idx="286">
                  <c:v>-0.33480476190476338</c:v>
                </c:pt>
                <c:pt idx="287">
                  <c:v>-0.22771904761906114</c:v>
                </c:pt>
                <c:pt idx="288">
                  <c:v>-0.66970476190478578</c:v>
                </c:pt>
                <c:pt idx="289">
                  <c:v>-0.67816666666667658</c:v>
                </c:pt>
                <c:pt idx="290">
                  <c:v>0.41702857142855976</c:v>
                </c:pt>
                <c:pt idx="291">
                  <c:v>0.98379047619046389</c:v>
                </c:pt>
                <c:pt idx="292">
                  <c:v>1.5589619047618939</c:v>
                </c:pt>
                <c:pt idx="293">
                  <c:v>1.3488095238095248</c:v>
                </c:pt>
                <c:pt idx="294">
                  <c:v>1.1906476190476312</c:v>
                </c:pt>
                <c:pt idx="295">
                  <c:v>1.2544428571428554</c:v>
                </c:pt>
                <c:pt idx="296">
                  <c:v>1.0470000000000077</c:v>
                </c:pt>
                <c:pt idx="297">
                  <c:v>0.76187619047617616</c:v>
                </c:pt>
                <c:pt idx="298">
                  <c:v>0.43135238095238293</c:v>
                </c:pt>
                <c:pt idx="299">
                  <c:v>0.3579857142857108</c:v>
                </c:pt>
                <c:pt idx="300">
                  <c:v>-2.6076190476192806E-2</c:v>
                </c:pt>
                <c:pt idx="301">
                  <c:v>-0.68233333333333945</c:v>
                </c:pt>
                <c:pt idx="302">
                  <c:v>-1.0064952380952334</c:v>
                </c:pt>
                <c:pt idx="303">
                  <c:v>-9.4314285714276025E-2</c:v>
                </c:pt>
                <c:pt idx="304">
                  <c:v>0.80839999999999179</c:v>
                </c:pt>
                <c:pt idx="305">
                  <c:v>0.46589047619045232</c:v>
                </c:pt>
                <c:pt idx="306">
                  <c:v>0.59421904761904187</c:v>
                </c:pt>
                <c:pt idx="307">
                  <c:v>0.51472857142855588</c:v>
                </c:pt>
                <c:pt idx="308">
                  <c:v>0.15610000000000213</c:v>
                </c:pt>
                <c:pt idx="309">
                  <c:v>7.0142857142855064E-2</c:v>
                </c:pt>
                <c:pt idx="310">
                  <c:v>0.21760476190476652</c:v>
                </c:pt>
                <c:pt idx="311">
                  <c:v>0.74356190476190065</c:v>
                </c:pt>
                <c:pt idx="312">
                  <c:v>0.44483333333332453</c:v>
                </c:pt>
                <c:pt idx="313">
                  <c:v>0.4070095238095135</c:v>
                </c:pt>
                <c:pt idx="314">
                  <c:v>-0.18882857142856579</c:v>
                </c:pt>
                <c:pt idx="315">
                  <c:v>-6.794285714284598E-2</c:v>
                </c:pt>
                <c:pt idx="316">
                  <c:v>7.1904761904946213E-3</c:v>
                </c:pt>
                <c:pt idx="317">
                  <c:v>-0.13252380952382126</c:v>
                </c:pt>
                <c:pt idx="318">
                  <c:v>0.38860476190476589</c:v>
                </c:pt>
                <c:pt idx="319">
                  <c:v>0.18941428571428176</c:v>
                </c:pt>
                <c:pt idx="320">
                  <c:v>0.17900952380951196</c:v>
                </c:pt>
                <c:pt idx="321">
                  <c:v>0.3662999999999883</c:v>
                </c:pt>
                <c:pt idx="322">
                  <c:v>0.19893333333332919</c:v>
                </c:pt>
                <c:pt idx="323">
                  <c:v>-8.158095238095342E-2</c:v>
                </c:pt>
                <c:pt idx="324">
                  <c:v>-0.74488095238095653</c:v>
                </c:pt>
                <c:pt idx="325">
                  <c:v>-1.0303571428571381</c:v>
                </c:pt>
                <c:pt idx="326">
                  <c:v>-0.90160952380952253</c:v>
                </c:pt>
                <c:pt idx="327">
                  <c:v>-0.20334761904761223</c:v>
                </c:pt>
                <c:pt idx="328">
                  <c:v>-0.34691428571428062</c:v>
                </c:pt>
                <c:pt idx="329">
                  <c:v>-0.22311904761904344</c:v>
                </c:pt>
                <c:pt idx="330">
                  <c:v>0.17440476190476772</c:v>
                </c:pt>
                <c:pt idx="331">
                  <c:v>-0.40677619047617952</c:v>
                </c:pt>
                <c:pt idx="332">
                  <c:v>-0.39110476190476362</c:v>
                </c:pt>
                <c:pt idx="333">
                  <c:v>-0.62710952380953344</c:v>
                </c:pt>
                <c:pt idx="334">
                  <c:v>-0.93486666666666096</c:v>
                </c:pt>
                <c:pt idx="335">
                  <c:v>-0.79009523809524396</c:v>
                </c:pt>
                <c:pt idx="336">
                  <c:v>-0.41656190476191668</c:v>
                </c:pt>
                <c:pt idx="337">
                  <c:v>3.5238095237843936E-4</c:v>
                </c:pt>
                <c:pt idx="338">
                  <c:v>-0.10396190476190981</c:v>
                </c:pt>
                <c:pt idx="339">
                  <c:v>5.299047619046604E-2</c:v>
                </c:pt>
                <c:pt idx="340">
                  <c:v>0.24716190476190292</c:v>
                </c:pt>
                <c:pt idx="341">
                  <c:v>0.13364761904761835</c:v>
                </c:pt>
                <c:pt idx="342">
                  <c:v>0.1569952380952202</c:v>
                </c:pt>
                <c:pt idx="343">
                  <c:v>6.5338095238075766E-2</c:v>
                </c:pt>
                <c:pt idx="344">
                  <c:v>0.12501428571425421</c:v>
                </c:pt>
                <c:pt idx="345">
                  <c:v>9.9180952380933718E-2</c:v>
                </c:pt>
                <c:pt idx="346">
                  <c:v>0.44243333333331947</c:v>
                </c:pt>
                <c:pt idx="347">
                  <c:v>0.22353333333331094</c:v>
                </c:pt>
                <c:pt idx="348">
                  <c:v>0.18897142857140281</c:v>
                </c:pt>
                <c:pt idx="349">
                  <c:v>-0.17254761904764138</c:v>
                </c:pt>
                <c:pt idx="350">
                  <c:v>-0.44284285714286753</c:v>
                </c:pt>
                <c:pt idx="351">
                  <c:v>8.8985714285698236E-2</c:v>
                </c:pt>
                <c:pt idx="352">
                  <c:v>0.27724285714285557</c:v>
                </c:pt>
                <c:pt idx="353">
                  <c:v>0.3068666666666644</c:v>
                </c:pt>
                <c:pt idx="354">
                  <c:v>0.36028095238095403</c:v>
                </c:pt>
                <c:pt idx="355">
                  <c:v>0.598514285714284</c:v>
                </c:pt>
                <c:pt idx="356">
                  <c:v>0.64360952380951986</c:v>
                </c:pt>
                <c:pt idx="357">
                  <c:v>0.45530476190477032</c:v>
                </c:pt>
                <c:pt idx="358">
                  <c:v>-0.39434761904760052</c:v>
                </c:pt>
                <c:pt idx="359">
                  <c:v>1.5861904761905521E-2</c:v>
                </c:pt>
                <c:pt idx="360">
                  <c:v>-0.23738095238095269</c:v>
                </c:pt>
                <c:pt idx="361">
                  <c:v>-9.8133333333347395E-2</c:v>
                </c:pt>
                <c:pt idx="362">
                  <c:v>-0.246966666666669</c:v>
                </c:pt>
                <c:pt idx="363">
                  <c:v>-2.6004761904772522E-2</c:v>
                </c:pt>
                <c:pt idx="364">
                  <c:v>-0.13685714285714212</c:v>
                </c:pt>
                <c:pt idx="365">
                  <c:v>0.10839047619047193</c:v>
                </c:pt>
                <c:pt idx="366">
                  <c:v>-6.7790476190470628E-2</c:v>
                </c:pt>
                <c:pt idx="367">
                  <c:v>-0.20140000000000668</c:v>
                </c:pt>
                <c:pt idx="368">
                  <c:v>-0.51563809523809923</c:v>
                </c:pt>
                <c:pt idx="369">
                  <c:v>-0.20464761904762341</c:v>
                </c:pt>
                <c:pt idx="370">
                  <c:v>-0.2694476190476216</c:v>
                </c:pt>
                <c:pt idx="371">
                  <c:v>-0.16616190476191761</c:v>
                </c:pt>
                <c:pt idx="372">
                  <c:v>-0.28993809523809588</c:v>
                </c:pt>
                <c:pt idx="373">
                  <c:v>-0.46099047619047084</c:v>
                </c:pt>
                <c:pt idx="374">
                  <c:v>-0.37909047619046987</c:v>
                </c:pt>
                <c:pt idx="375">
                  <c:v>-0.82773333333333454</c:v>
                </c:pt>
                <c:pt idx="376">
                  <c:v>-0.41699047619047391</c:v>
                </c:pt>
                <c:pt idx="377">
                  <c:v>-0.58989047619048662</c:v>
                </c:pt>
                <c:pt idx="378">
                  <c:v>-3.1380952380963834E-3</c:v>
                </c:pt>
                <c:pt idx="379">
                  <c:v>0.5738999999999983</c:v>
                </c:pt>
                <c:pt idx="380">
                  <c:v>0.30753333333333543</c:v>
                </c:pt>
                <c:pt idx="381">
                  <c:v>2.6628571428563674E-2</c:v>
                </c:pt>
                <c:pt idx="382">
                  <c:v>7.8828571428573468E-2</c:v>
                </c:pt>
                <c:pt idx="383">
                  <c:v>0.32477142857143093</c:v>
                </c:pt>
                <c:pt idx="384">
                  <c:v>0.13559047619047249</c:v>
                </c:pt>
                <c:pt idx="385">
                  <c:v>0.14765714285713472</c:v>
                </c:pt>
                <c:pt idx="386">
                  <c:v>0.25236666666666707</c:v>
                </c:pt>
                <c:pt idx="387">
                  <c:v>0.1840952380952352</c:v>
                </c:pt>
                <c:pt idx="388">
                  <c:v>0.27775238095237853</c:v>
                </c:pt>
                <c:pt idx="389">
                  <c:v>-0.39664285714287217</c:v>
                </c:pt>
                <c:pt idx="390">
                  <c:v>-0.65395714285715201</c:v>
                </c:pt>
                <c:pt idx="391">
                  <c:v>-0.93748571428571381</c:v>
                </c:pt>
                <c:pt idx="392">
                  <c:v>-0.58669523809523128</c:v>
                </c:pt>
                <c:pt idx="393">
                  <c:v>-0.74022857142857745</c:v>
                </c:pt>
                <c:pt idx="394">
                  <c:v>-0.38524761904761107</c:v>
                </c:pt>
                <c:pt idx="395">
                  <c:v>-0.62285238095237716</c:v>
                </c:pt>
                <c:pt idx="396">
                  <c:v>-0.48882380952380444</c:v>
                </c:pt>
                <c:pt idx="397">
                  <c:v>-0.29864761904760329</c:v>
                </c:pt>
                <c:pt idx="398">
                  <c:v>-0.19330952380952482</c:v>
                </c:pt>
                <c:pt idx="399">
                  <c:v>1.7676190476201725E-2</c:v>
                </c:pt>
                <c:pt idx="400">
                  <c:v>0.11666666666667069</c:v>
                </c:pt>
                <c:pt idx="401">
                  <c:v>-1.5266666666654771E-2</c:v>
                </c:pt>
                <c:pt idx="402">
                  <c:v>1.8378809523809636</c:v>
                </c:pt>
                <c:pt idx="403">
                  <c:v>1.4662476190476106</c:v>
                </c:pt>
                <c:pt idx="404">
                  <c:v>0.96418571428570132</c:v>
                </c:pt>
                <c:pt idx="405">
                  <c:v>0.70069047619045932</c:v>
                </c:pt>
                <c:pt idx="406">
                  <c:v>0.85882857142857816</c:v>
                </c:pt>
                <c:pt idx="407">
                  <c:v>0.34893333333332777</c:v>
                </c:pt>
                <c:pt idx="408">
                  <c:v>0.24076666666665503</c:v>
                </c:pt>
                <c:pt idx="409">
                  <c:v>0.46316666666666251</c:v>
                </c:pt>
                <c:pt idx="410">
                  <c:v>-0.45382857142857702</c:v>
                </c:pt>
                <c:pt idx="411">
                  <c:v>-0.53196190476192129</c:v>
                </c:pt>
                <c:pt idx="412">
                  <c:v>-1.040376190476195</c:v>
                </c:pt>
                <c:pt idx="413">
                  <c:v>-1.0721380952381061</c:v>
                </c:pt>
                <c:pt idx="414">
                  <c:v>-0.65300952380954413</c:v>
                </c:pt>
                <c:pt idx="415">
                  <c:v>-0.42853809523809971</c:v>
                </c:pt>
                <c:pt idx="416">
                  <c:v>2.2238095238087396E-2</c:v>
                </c:pt>
                <c:pt idx="417">
                  <c:v>0.76098095238093677</c:v>
                </c:pt>
                <c:pt idx="418">
                  <c:v>1.1708952380952198</c:v>
                </c:pt>
                <c:pt idx="419">
                  <c:v>1.0021999999999807</c:v>
                </c:pt>
                <c:pt idx="420">
                  <c:v>0.86393809523809395</c:v>
                </c:pt>
                <c:pt idx="421">
                  <c:v>1.1824857142857077</c:v>
                </c:pt>
                <c:pt idx="422">
                  <c:v>1.1731380952381016</c:v>
                </c:pt>
                <c:pt idx="423">
                  <c:v>0.92764761904760817</c:v>
                </c:pt>
                <c:pt idx="424">
                  <c:v>1.5501285714285835</c:v>
                </c:pt>
                <c:pt idx="425">
                  <c:v>0.86501904761903958</c:v>
                </c:pt>
                <c:pt idx="426">
                  <c:v>0.1238000000000028</c:v>
                </c:pt>
                <c:pt idx="427">
                  <c:v>-1.3642857142873055E-2</c:v>
                </c:pt>
                <c:pt idx="428">
                  <c:v>-0.72204285714285632</c:v>
                </c:pt>
                <c:pt idx="429">
                  <c:v>0.22900952380953044</c:v>
                </c:pt>
                <c:pt idx="430">
                  <c:v>0.72122857142856489</c:v>
                </c:pt>
                <c:pt idx="431">
                  <c:v>0.67660952380949624</c:v>
                </c:pt>
                <c:pt idx="432">
                  <c:v>0.45316190476189888</c:v>
                </c:pt>
                <c:pt idx="433">
                  <c:v>0.23977142857142297</c:v>
                </c:pt>
                <c:pt idx="434">
                  <c:v>-0.27672857142855989</c:v>
                </c:pt>
                <c:pt idx="435">
                  <c:v>-0.11397619047619401</c:v>
                </c:pt>
                <c:pt idx="436">
                  <c:v>9.7480952380958996E-2</c:v>
                </c:pt>
                <c:pt idx="437">
                  <c:v>1.0150714285714244</c:v>
                </c:pt>
                <c:pt idx="438">
                  <c:v>0.67656190476190048</c:v>
                </c:pt>
                <c:pt idx="439">
                  <c:v>0.92827142857141709</c:v>
                </c:pt>
                <c:pt idx="440">
                  <c:v>0.19608571428571153</c:v>
                </c:pt>
                <c:pt idx="441">
                  <c:v>0.16052857142858201</c:v>
                </c:pt>
                <c:pt idx="442">
                  <c:v>8.9757142857145311E-2</c:v>
                </c:pt>
                <c:pt idx="443">
                  <c:v>-4.6195238095254609E-2</c:v>
                </c:pt>
                <c:pt idx="444">
                  <c:v>0.34421904761904543</c:v>
                </c:pt>
                <c:pt idx="445">
                  <c:v>-1.8814285714288559E-2</c:v>
                </c:pt>
                <c:pt idx="446">
                  <c:v>-0.12157142857144976</c:v>
                </c:pt>
                <c:pt idx="447">
                  <c:v>0.2811142857142741</c:v>
                </c:pt>
                <c:pt idx="448">
                  <c:v>0.28309999999998681</c:v>
                </c:pt>
                <c:pt idx="449">
                  <c:v>-0.26289523809523629</c:v>
                </c:pt>
                <c:pt idx="450">
                  <c:v>-0.97586190476190637</c:v>
                </c:pt>
                <c:pt idx="451">
                  <c:v>-1.2116761904761795</c:v>
                </c:pt>
                <c:pt idx="452">
                  <c:v>-1.0025380952380978</c:v>
                </c:pt>
                <c:pt idx="453">
                  <c:v>-0.45554285714284859</c:v>
                </c:pt>
                <c:pt idx="454">
                  <c:v>-0.8006142857142855</c:v>
                </c:pt>
                <c:pt idx="455">
                  <c:v>-0.51978571428571385</c:v>
                </c:pt>
                <c:pt idx="456">
                  <c:v>-4.9142857142676633E-3</c:v>
                </c:pt>
                <c:pt idx="457">
                  <c:v>-0.46495714285713063</c:v>
                </c:pt>
                <c:pt idx="458">
                  <c:v>-0.46640476190476221</c:v>
                </c:pt>
                <c:pt idx="459">
                  <c:v>-0.75697142857144328</c:v>
                </c:pt>
                <c:pt idx="460">
                  <c:v>-0.9035047619047667</c:v>
                </c:pt>
                <c:pt idx="461">
                  <c:v>-0.66095238095238429</c:v>
                </c:pt>
                <c:pt idx="462">
                  <c:v>-0.24641904761906019</c:v>
                </c:pt>
                <c:pt idx="463">
                  <c:v>7.4109523809529065E-2</c:v>
                </c:pt>
                <c:pt idx="464">
                  <c:v>-1.2976190476198468E-2</c:v>
                </c:pt>
                <c:pt idx="465">
                  <c:v>-8.0000000000168825E-4</c:v>
                </c:pt>
                <c:pt idx="466">
                  <c:v>0.1426285714285811</c:v>
                </c:pt>
                <c:pt idx="467">
                  <c:v>0.11849047619048036</c:v>
                </c:pt>
                <c:pt idx="468">
                  <c:v>8.579999999998833E-2</c:v>
                </c:pt>
                <c:pt idx="469">
                  <c:v>2.4238095237940627E-3</c:v>
                </c:pt>
                <c:pt idx="470">
                  <c:v>3.2214285714260882E-2</c:v>
                </c:pt>
                <c:pt idx="471">
                  <c:v>1.8580952380929716E-2</c:v>
                </c:pt>
                <c:pt idx="472">
                  <c:v>0.43157619047617857</c:v>
                </c:pt>
                <c:pt idx="473">
                  <c:v>6.9399999999980366E-2</c:v>
                </c:pt>
                <c:pt idx="474">
                  <c:v>-2.9652380952402524E-2</c:v>
                </c:pt>
                <c:pt idx="475">
                  <c:v>-0.42331428571430507</c:v>
                </c:pt>
                <c:pt idx="476">
                  <c:v>-0.79473809523810246</c:v>
                </c:pt>
                <c:pt idx="477">
                  <c:v>-0.27400476190477363</c:v>
                </c:pt>
                <c:pt idx="478">
                  <c:v>5.4895238095248544E-2</c:v>
                </c:pt>
                <c:pt idx="479">
                  <c:v>0.24781904761904983</c:v>
                </c:pt>
                <c:pt idx="480">
                  <c:v>0.53312380952381488</c:v>
                </c:pt>
                <c:pt idx="481">
                  <c:v>0.521133333333335</c:v>
                </c:pt>
                <c:pt idx="482">
                  <c:v>0.73624761904762082</c:v>
                </c:pt>
                <c:pt idx="483">
                  <c:v>0.70048095238095698</c:v>
                </c:pt>
                <c:pt idx="484">
                  <c:v>-0.25263333333331417</c:v>
                </c:pt>
                <c:pt idx="485">
                  <c:v>6.8666666666743481E-3</c:v>
                </c:pt>
                <c:pt idx="486">
                  <c:v>-0.37830476190476858</c:v>
                </c:pt>
                <c:pt idx="487">
                  <c:v>-0.27306666666667923</c:v>
                </c:pt>
                <c:pt idx="488">
                  <c:v>-0.42686666666666184</c:v>
                </c:pt>
                <c:pt idx="489">
                  <c:v>-0.20447142857143064</c:v>
                </c:pt>
                <c:pt idx="490">
                  <c:v>-0.19085714285713706</c:v>
                </c:pt>
                <c:pt idx="491">
                  <c:v>-0.10259047619047124</c:v>
                </c:pt>
                <c:pt idx="492">
                  <c:v>-0.27233809523809072</c:v>
                </c:pt>
                <c:pt idx="493">
                  <c:v>-0.35698571428572379</c:v>
                </c:pt>
                <c:pt idx="494">
                  <c:v>-0.67017619047619448</c:v>
                </c:pt>
                <c:pt idx="495">
                  <c:v>-0.24205714285714564</c:v>
                </c:pt>
                <c:pt idx="496">
                  <c:v>-0.37331904761905221</c:v>
                </c:pt>
                <c:pt idx="497">
                  <c:v>-0.18379523809525011</c:v>
                </c:pt>
                <c:pt idx="498">
                  <c:v>-0.44642380952380378</c:v>
                </c:pt>
                <c:pt idx="499">
                  <c:v>-0.68291904761904121</c:v>
                </c:pt>
                <c:pt idx="500">
                  <c:v>0.22530000000000783</c:v>
                </c:pt>
                <c:pt idx="501">
                  <c:v>-1.066823809523811</c:v>
                </c:pt>
                <c:pt idx="502">
                  <c:v>-0.66169523809523767</c:v>
                </c:pt>
                <c:pt idx="503">
                  <c:v>-0.99658571428571463</c:v>
                </c:pt>
                <c:pt idx="504">
                  <c:v>-0.33502380952380761</c:v>
                </c:pt>
                <c:pt idx="505">
                  <c:v>0.13316666666666066</c:v>
                </c:pt>
                <c:pt idx="506">
                  <c:v>0.12785238095238327</c:v>
                </c:pt>
                <c:pt idx="507">
                  <c:v>0.43959999999999155</c:v>
                </c:pt>
                <c:pt idx="508">
                  <c:v>1.1170238095238147</c:v>
                </c:pt>
                <c:pt idx="509">
                  <c:v>1.1558476190476199</c:v>
                </c:pt>
                <c:pt idx="510">
                  <c:v>0.51489047619047312</c:v>
                </c:pt>
                <c:pt idx="511">
                  <c:v>0.32480476190476182</c:v>
                </c:pt>
                <c:pt idx="512">
                  <c:v>0.50283333333333502</c:v>
                </c:pt>
                <c:pt idx="513">
                  <c:v>0.55280952380952897</c:v>
                </c:pt>
                <c:pt idx="514">
                  <c:v>0.84434761904762112</c:v>
                </c:pt>
                <c:pt idx="515">
                  <c:v>0.37913809523807984</c:v>
                </c:pt>
                <c:pt idx="516">
                  <c:v>-7.4257142857153013E-2</c:v>
                </c:pt>
                <c:pt idx="517">
                  <c:v>-0.53444285714286366</c:v>
                </c:pt>
                <c:pt idx="518">
                  <c:v>-0.20708095238095936</c:v>
                </c:pt>
                <c:pt idx="519">
                  <c:v>-0.86736666666667261</c:v>
                </c:pt>
                <c:pt idx="520">
                  <c:v>-0.9306523809523739</c:v>
                </c:pt>
                <c:pt idx="521">
                  <c:v>-0.98254285714285672</c:v>
                </c:pt>
                <c:pt idx="522">
                  <c:v>-0.62389047619047133</c:v>
                </c:pt>
                <c:pt idx="523">
                  <c:v>-7.9261904761896318E-2</c:v>
                </c:pt>
                <c:pt idx="524">
                  <c:v>-2.9000000000003467E-3</c:v>
                </c:pt>
                <c:pt idx="525">
                  <c:v>-0.40655714285713529</c:v>
                </c:pt>
                <c:pt idx="526">
                  <c:v>-0.34238571428570097</c:v>
                </c:pt>
                <c:pt idx="527">
                  <c:v>-0.17431904761903283</c:v>
                </c:pt>
                <c:pt idx="528">
                  <c:v>1.4393000000000136</c:v>
                </c:pt>
                <c:pt idx="529">
                  <c:v>1.2095952380952362</c:v>
                </c:pt>
                <c:pt idx="530">
                  <c:v>0.78305238095236973</c:v>
                </c:pt>
                <c:pt idx="531">
                  <c:v>0.38987619047617983</c:v>
                </c:pt>
                <c:pt idx="532">
                  <c:v>0.7485571428571518</c:v>
                </c:pt>
                <c:pt idx="533">
                  <c:v>0.17653333333333165</c:v>
                </c:pt>
                <c:pt idx="534">
                  <c:v>2.4071428571424747E-2</c:v>
                </c:pt>
                <c:pt idx="535">
                  <c:v>0.54721904761904483</c:v>
                </c:pt>
                <c:pt idx="536">
                  <c:v>-0.20586666666667242</c:v>
                </c:pt>
                <c:pt idx="537">
                  <c:v>-0.32460000000001799</c:v>
                </c:pt>
                <c:pt idx="538">
                  <c:v>-0.773561904761916</c:v>
                </c:pt>
                <c:pt idx="539">
                  <c:v>-0.76537142857144502</c:v>
                </c:pt>
                <c:pt idx="540">
                  <c:v>-0.37297142857145005</c:v>
                </c:pt>
                <c:pt idx="541">
                  <c:v>-0.36364285714285671</c:v>
                </c:pt>
                <c:pt idx="542">
                  <c:v>-0.24985714285714522</c:v>
                </c:pt>
                <c:pt idx="543">
                  <c:v>0.59912857142856168</c:v>
                </c:pt>
                <c:pt idx="544">
                  <c:v>1.496985714285703</c:v>
                </c:pt>
                <c:pt idx="545">
                  <c:v>1.3471666666666593</c:v>
                </c:pt>
                <c:pt idx="546">
                  <c:v>0.992790476190482</c:v>
                </c:pt>
                <c:pt idx="547">
                  <c:v>1.1600666666666761</c:v>
                </c:pt>
                <c:pt idx="548">
                  <c:v>1.072485714285726</c:v>
                </c:pt>
                <c:pt idx="549">
                  <c:v>0.85408095238094717</c:v>
                </c:pt>
                <c:pt idx="550">
                  <c:v>1.6070571428571618</c:v>
                </c:pt>
                <c:pt idx="551">
                  <c:v>0.83276666666666088</c:v>
                </c:pt>
                <c:pt idx="552">
                  <c:v>-8.508095238094171E-2</c:v>
                </c:pt>
                <c:pt idx="553">
                  <c:v>-0.10713809523809914</c:v>
                </c:pt>
                <c:pt idx="554">
                  <c:v>-0.74154761904760491</c:v>
                </c:pt>
                <c:pt idx="555">
                  <c:v>0.19548571428572004</c:v>
                </c:pt>
                <c:pt idx="556">
                  <c:v>0.7799714285714181</c:v>
                </c:pt>
                <c:pt idx="557">
                  <c:v>0.75973809523806324</c:v>
                </c:pt>
                <c:pt idx="558">
                  <c:v>0.43930476190475076</c:v>
                </c:pt>
                <c:pt idx="559">
                  <c:v>0.30047619047618923</c:v>
                </c:pt>
                <c:pt idx="560">
                  <c:v>-7.9057142857127616E-2</c:v>
                </c:pt>
                <c:pt idx="561">
                  <c:v>-5.6395238095241496E-2</c:v>
                </c:pt>
                <c:pt idx="562">
                  <c:v>0.21998095238096127</c:v>
                </c:pt>
                <c:pt idx="563">
                  <c:v>1.1988999999999947</c:v>
                </c:pt>
                <c:pt idx="564">
                  <c:v>0.78975238095238609</c:v>
                </c:pt>
                <c:pt idx="565">
                  <c:v>0.97992380952380742</c:v>
                </c:pt>
                <c:pt idx="566">
                  <c:v>0.13094761904762464</c:v>
                </c:pt>
                <c:pt idx="567">
                  <c:v>-1.3380952380941835E-2</c:v>
                </c:pt>
                <c:pt idx="568">
                  <c:v>-0.11057619047619127</c:v>
                </c:pt>
                <c:pt idx="569">
                  <c:v>-0.13677142857144986</c:v>
                </c:pt>
                <c:pt idx="570">
                  <c:v>-3.0523809523863576E-3</c:v>
                </c:pt>
                <c:pt idx="571">
                  <c:v>-0.36907619047618567</c:v>
                </c:pt>
                <c:pt idx="572">
                  <c:v>-0.44953809523812538</c:v>
                </c:pt>
                <c:pt idx="573">
                  <c:v>6.2228571428558865E-2</c:v>
                </c:pt>
                <c:pt idx="574">
                  <c:v>0.24022380952379407</c:v>
                </c:pt>
                <c:pt idx="575">
                  <c:v>-0.19977142857143093</c:v>
                </c:pt>
                <c:pt idx="576">
                  <c:v>-0.77542857142857713</c:v>
                </c:pt>
                <c:pt idx="577">
                  <c:v>-1.111509523809513</c:v>
                </c:pt>
                <c:pt idx="578">
                  <c:v>-0.76567142857143011</c:v>
                </c:pt>
                <c:pt idx="579">
                  <c:v>-0.388738095238093</c:v>
                </c:pt>
                <c:pt idx="580">
                  <c:v>-0.58825714285714525</c:v>
                </c:pt>
                <c:pt idx="581">
                  <c:v>-0.35180000000000433</c:v>
                </c:pt>
                <c:pt idx="582">
                  <c:v>-4.5619047619034347E-2</c:v>
                </c:pt>
                <c:pt idx="583">
                  <c:v>-0.45349999999998403</c:v>
                </c:pt>
                <c:pt idx="584">
                  <c:v>-0.47240476190476599</c:v>
                </c:pt>
                <c:pt idx="585">
                  <c:v>-0.7818714285714421</c:v>
                </c:pt>
                <c:pt idx="586">
                  <c:v>-0.75567142857143565</c:v>
                </c:pt>
                <c:pt idx="587">
                  <c:v>-0.56111428571427524</c:v>
                </c:pt>
                <c:pt idx="588">
                  <c:v>-0.54636666666667466</c:v>
                </c:pt>
                <c:pt idx="589">
                  <c:v>-0.12339523809523101</c:v>
                </c:pt>
                <c:pt idx="590">
                  <c:v>-0.166157142857152</c:v>
                </c:pt>
                <c:pt idx="591">
                  <c:v>-0.26930952380952888</c:v>
                </c:pt>
                <c:pt idx="592">
                  <c:v>-5.1571428571421052E-2</c:v>
                </c:pt>
                <c:pt idx="593">
                  <c:v>0.11057142857142566</c:v>
                </c:pt>
                <c:pt idx="594">
                  <c:v>6.4476190476188577E-2</c:v>
                </c:pt>
                <c:pt idx="595">
                  <c:v>-0.16000952380953493</c:v>
                </c:pt>
                <c:pt idx="596">
                  <c:v>-9.0547619047637085E-2</c:v>
                </c:pt>
                <c:pt idx="597">
                  <c:v>-3.7985714285738936E-2</c:v>
                </c:pt>
                <c:pt idx="598">
                  <c:v>0.18117619047617595</c:v>
                </c:pt>
                <c:pt idx="599">
                  <c:v>-0.22717142857144523</c:v>
                </c:pt>
                <c:pt idx="600">
                  <c:v>-3.3219047619070352E-2</c:v>
                </c:pt>
                <c:pt idx="601">
                  <c:v>-0.58567142857144816</c:v>
                </c:pt>
                <c:pt idx="602">
                  <c:v>-1.1296142857142932</c:v>
                </c:pt>
                <c:pt idx="603">
                  <c:v>-0.56502380952381515</c:v>
                </c:pt>
                <c:pt idx="604">
                  <c:v>9.7952380952396112E-2</c:v>
                </c:pt>
                <c:pt idx="605">
                  <c:v>0.78300952380952893</c:v>
                </c:pt>
                <c:pt idx="606">
                  <c:v>1.3756761904761987</c:v>
                </c:pt>
                <c:pt idx="607">
                  <c:v>0.99161428571428445</c:v>
                </c:pt>
                <c:pt idx="608">
                  <c:v>0.93954761904761597</c:v>
                </c:pt>
                <c:pt idx="609">
                  <c:v>0.4031523809523847</c:v>
                </c:pt>
                <c:pt idx="610">
                  <c:v>-0.38134761904759884</c:v>
                </c:pt>
                <c:pt idx="611">
                  <c:v>0.37536666666667529</c:v>
                </c:pt>
                <c:pt idx="612">
                  <c:v>-0.35044761904761756</c:v>
                </c:pt>
                <c:pt idx="613">
                  <c:v>-6.7276190476203368E-2</c:v>
                </c:pt>
                <c:pt idx="614">
                  <c:v>-0.22266666666666524</c:v>
                </c:pt>
                <c:pt idx="615">
                  <c:v>0.2363380952380929</c:v>
                </c:pt>
                <c:pt idx="616">
                  <c:v>-3.3799999999992281E-2</c:v>
                </c:pt>
                <c:pt idx="617">
                  <c:v>0.4620571428571516</c:v>
                </c:pt>
                <c:pt idx="618">
                  <c:v>0.23324761904762426</c:v>
                </c:pt>
                <c:pt idx="619">
                  <c:v>-0.36858571428572517</c:v>
                </c:pt>
                <c:pt idx="620">
                  <c:v>-1.0649095238095292</c:v>
                </c:pt>
                <c:pt idx="621">
                  <c:v>-0.53023333333334222</c:v>
                </c:pt>
                <c:pt idx="622">
                  <c:v>-0.42941904761906002</c:v>
                </c:pt>
                <c:pt idx="623">
                  <c:v>-0.12474761904763554</c:v>
                </c:pt>
                <c:pt idx="624">
                  <c:v>-0.75772380952381369</c:v>
                </c:pt>
                <c:pt idx="625">
                  <c:v>-0.83798571428572188</c:v>
                </c:pt>
                <c:pt idx="626">
                  <c:v>0.78289999999999793</c:v>
                </c:pt>
                <c:pt idx="627">
                  <c:v>-0.67111904761905095</c:v>
                </c:pt>
                <c:pt idx="628">
                  <c:v>-0.12643809523809679</c:v>
                </c:pt>
                <c:pt idx="629">
                  <c:v>-0.6062999999999974</c:v>
                </c:pt>
                <c:pt idx="630">
                  <c:v>-4.7609523809519771E-2</c:v>
                </c:pt>
                <c:pt idx="631">
                  <c:v>0.43888095238094849</c:v>
                </c:pt>
                <c:pt idx="632">
                  <c:v>0.11737619047619674</c:v>
                </c:pt>
                <c:pt idx="633">
                  <c:v>0.44594761904761526</c:v>
                </c:pt>
                <c:pt idx="634">
                  <c:v>0.85487619047618679</c:v>
                </c:pt>
                <c:pt idx="635">
                  <c:v>0.77218571428571181</c:v>
                </c:pt>
                <c:pt idx="636">
                  <c:v>0.26941904761903857</c:v>
                </c:pt>
                <c:pt idx="637">
                  <c:v>7.0609523809523012E-2</c:v>
                </c:pt>
                <c:pt idx="638">
                  <c:v>0.27051904761904311</c:v>
                </c:pt>
                <c:pt idx="639">
                  <c:v>0.34627142857143767</c:v>
                </c:pt>
                <c:pt idx="640">
                  <c:v>0.58304761904762259</c:v>
                </c:pt>
                <c:pt idx="641">
                  <c:v>0.37201904761904103</c:v>
                </c:pt>
                <c:pt idx="642">
                  <c:v>7.9214285714286348E-2</c:v>
                </c:pt>
                <c:pt idx="643">
                  <c:v>-0.20159523809523705</c:v>
                </c:pt>
                <c:pt idx="644">
                  <c:v>-4.3885714285714528E-2</c:v>
                </c:pt>
                <c:pt idx="645">
                  <c:v>-0.79444761904762018</c:v>
                </c:pt>
                <c:pt idx="646">
                  <c:v>-0.8177047619047535</c:v>
                </c:pt>
                <c:pt idx="647">
                  <c:v>-0.84408095238095626</c:v>
                </c:pt>
                <c:pt idx="648">
                  <c:v>-0.49021428571427705</c:v>
                </c:pt>
                <c:pt idx="649">
                  <c:v>-0.15818095238094187</c:v>
                </c:pt>
                <c:pt idx="650">
                  <c:v>6.4347619047612881E-2</c:v>
                </c:pt>
                <c:pt idx="651">
                  <c:v>-0.3750952380952377</c:v>
                </c:pt>
                <c:pt idx="652">
                  <c:v>-0.52971428571427737</c:v>
                </c:pt>
                <c:pt idx="653">
                  <c:v>-0.24690476190475152</c:v>
                </c:pt>
                <c:pt idx="654">
                  <c:v>1.2864619047619072</c:v>
                </c:pt>
                <c:pt idx="655">
                  <c:v>1.1910333333333334</c:v>
                </c:pt>
                <c:pt idx="656">
                  <c:v>0.56354285714284913</c:v>
                </c:pt>
                <c:pt idx="657">
                  <c:v>0.22743809523808522</c:v>
                </c:pt>
                <c:pt idx="658">
                  <c:v>0.78020952380953545</c:v>
                </c:pt>
                <c:pt idx="659">
                  <c:v>0.22837619047618674</c:v>
                </c:pt>
                <c:pt idx="660">
                  <c:v>4.8014285714284455E-2</c:v>
                </c:pt>
                <c:pt idx="661">
                  <c:v>0.56270476190477225</c:v>
                </c:pt>
                <c:pt idx="662">
                  <c:v>-0.17549999999999599</c:v>
                </c:pt>
                <c:pt idx="663">
                  <c:v>-0.24641428571429103</c:v>
                </c:pt>
                <c:pt idx="664">
                  <c:v>-0.71406666666667107</c:v>
                </c:pt>
                <c:pt idx="665">
                  <c:v>-0.68410952380953916</c:v>
                </c:pt>
                <c:pt idx="666">
                  <c:v>-0.5085476190476399</c:v>
                </c:pt>
                <c:pt idx="667">
                  <c:v>-0.64224285714286111</c:v>
                </c:pt>
                <c:pt idx="668">
                  <c:v>-0.48626666666667617</c:v>
                </c:pt>
                <c:pt idx="669">
                  <c:v>0.30005238095236209</c:v>
                </c:pt>
                <c:pt idx="670">
                  <c:v>1.0917857142856988</c:v>
                </c:pt>
                <c:pt idx="671">
                  <c:v>1.1302428571428429</c:v>
                </c:pt>
                <c:pt idx="672">
                  <c:v>0.83122380952380581</c:v>
                </c:pt>
                <c:pt idx="673">
                  <c:v>1.2653190476190552</c:v>
                </c:pt>
                <c:pt idx="674">
                  <c:v>1.0658142857142927</c:v>
                </c:pt>
                <c:pt idx="675">
                  <c:v>0.93946190476189884</c:v>
                </c:pt>
                <c:pt idx="676">
                  <c:v>1.654500000000013</c:v>
                </c:pt>
                <c:pt idx="677">
                  <c:v>0.94264285714284668</c:v>
                </c:pt>
                <c:pt idx="678">
                  <c:v>2.0419047619057551E-2</c:v>
                </c:pt>
                <c:pt idx="679">
                  <c:v>1.0571428571424235E-2</c:v>
                </c:pt>
                <c:pt idx="680">
                  <c:v>-0.40866190476189246</c:v>
                </c:pt>
                <c:pt idx="681">
                  <c:v>0.49620952380952943</c:v>
                </c:pt>
                <c:pt idx="682">
                  <c:v>1.2304809523809475</c:v>
                </c:pt>
                <c:pt idx="683">
                  <c:v>1.0377619047618829</c:v>
                </c:pt>
                <c:pt idx="684">
                  <c:v>0.45817142857142557</c:v>
                </c:pt>
                <c:pt idx="685">
                  <c:v>0.1744714285714366</c:v>
                </c:pt>
                <c:pt idx="686">
                  <c:v>-5.6280952380930671E-2</c:v>
                </c:pt>
                <c:pt idx="687">
                  <c:v>-6.6719047619042016E-2</c:v>
                </c:pt>
                <c:pt idx="688">
                  <c:v>-1.8890476190453143E-2</c:v>
                </c:pt>
                <c:pt idx="689">
                  <c:v>0.94738095238096776</c:v>
                </c:pt>
                <c:pt idx="690">
                  <c:v>0.53458571428572554</c:v>
                </c:pt>
                <c:pt idx="691">
                  <c:v>0.81530952380953536</c:v>
                </c:pt>
                <c:pt idx="692">
                  <c:v>0.22061904761904927</c:v>
                </c:pt>
                <c:pt idx="693">
                  <c:v>4.0433333333343313E-2</c:v>
                </c:pt>
                <c:pt idx="694">
                  <c:v>-0.13362380952381869</c:v>
                </c:pt>
                <c:pt idx="695">
                  <c:v>-0.26880000000002013</c:v>
                </c:pt>
                <c:pt idx="696">
                  <c:v>-9.8833333333345763E-2</c:v>
                </c:pt>
                <c:pt idx="697">
                  <c:v>-0.40831428571428674</c:v>
                </c:pt>
                <c:pt idx="698">
                  <c:v>-0.21526666666668959</c:v>
                </c:pt>
                <c:pt idx="699">
                  <c:v>0.25060476190474645</c:v>
                </c:pt>
                <c:pt idx="700">
                  <c:v>0.33985238095235815</c:v>
                </c:pt>
                <c:pt idx="701">
                  <c:v>-2.2233333333339544E-2</c:v>
                </c:pt>
                <c:pt idx="702">
                  <c:v>-0.63023333333333653</c:v>
                </c:pt>
                <c:pt idx="703">
                  <c:v>-0.8863999999999983</c:v>
                </c:pt>
                <c:pt idx="704">
                  <c:v>-0.45581428571428972</c:v>
                </c:pt>
                <c:pt idx="705">
                  <c:v>-0.36434285714286219</c:v>
                </c:pt>
                <c:pt idx="706">
                  <c:v>-0.53633809523810783</c:v>
                </c:pt>
                <c:pt idx="707">
                  <c:v>-0.48902380952381463</c:v>
                </c:pt>
                <c:pt idx="708">
                  <c:v>-0.1074285714285601</c:v>
                </c:pt>
                <c:pt idx="709">
                  <c:v>-0.34437142857141367</c:v>
                </c:pt>
                <c:pt idx="710">
                  <c:v>-0.30484761904762081</c:v>
                </c:pt>
                <c:pt idx="711">
                  <c:v>-0.60869047619047834</c:v>
                </c:pt>
                <c:pt idx="712">
                  <c:v>-1.0833476190476219</c:v>
                </c:pt>
                <c:pt idx="713">
                  <c:v>-1.1925047619047433</c:v>
                </c:pt>
                <c:pt idx="714">
                  <c:v>-0.85909523809523591</c:v>
                </c:pt>
                <c:pt idx="715">
                  <c:v>-0.50065238095236708</c:v>
                </c:pt>
                <c:pt idx="716">
                  <c:v>-0.27495238095238861</c:v>
                </c:pt>
                <c:pt idx="717">
                  <c:v>-0.26776666666667381</c:v>
                </c:pt>
                <c:pt idx="718">
                  <c:v>-0.29471428571428504</c:v>
                </c:pt>
                <c:pt idx="719">
                  <c:v>6.3523809523857722E-3</c:v>
                </c:pt>
                <c:pt idx="720">
                  <c:v>0.24508095238095251</c:v>
                </c:pt>
                <c:pt idx="721">
                  <c:v>-8.574285714287555E-2</c:v>
                </c:pt>
                <c:pt idx="722">
                  <c:v>0.3394619047618832</c:v>
                </c:pt>
                <c:pt idx="723">
                  <c:v>0.22259523809521653</c:v>
                </c:pt>
                <c:pt idx="724">
                  <c:v>0.23283809523807975</c:v>
                </c:pt>
                <c:pt idx="725">
                  <c:v>-0.44825714285715534</c:v>
                </c:pt>
                <c:pt idx="726">
                  <c:v>-0.12507142857145226</c:v>
                </c:pt>
                <c:pt idx="727">
                  <c:v>-0.55209047619049656</c:v>
                </c:pt>
                <c:pt idx="728">
                  <c:v>-1.0089238095238144</c:v>
                </c:pt>
                <c:pt idx="729">
                  <c:v>-0.40851904761905189</c:v>
                </c:pt>
                <c:pt idx="730">
                  <c:v>0.24310952380952955</c:v>
                </c:pt>
                <c:pt idx="731">
                  <c:v>0.91793333333333038</c:v>
                </c:pt>
                <c:pt idx="732">
                  <c:v>1.4745476190476232</c:v>
                </c:pt>
                <c:pt idx="733">
                  <c:v>0.9521571428571427</c:v>
                </c:pt>
                <c:pt idx="734">
                  <c:v>0.96017142857142801</c:v>
                </c:pt>
                <c:pt idx="735">
                  <c:v>0.25562380952381503</c:v>
                </c:pt>
                <c:pt idx="736">
                  <c:v>-0.69421428571426347</c:v>
                </c:pt>
                <c:pt idx="737">
                  <c:v>0.32683333333334375</c:v>
                </c:pt>
                <c:pt idx="738">
                  <c:v>-0.41610000000000014</c:v>
                </c:pt>
                <c:pt idx="739">
                  <c:v>-0.11768095238096166</c:v>
                </c:pt>
                <c:pt idx="740">
                  <c:v>-0.14336666666666531</c:v>
                </c:pt>
                <c:pt idx="741">
                  <c:v>0.57975238095237458</c:v>
                </c:pt>
                <c:pt idx="742">
                  <c:v>0.15458095238095737</c:v>
                </c:pt>
                <c:pt idx="743">
                  <c:v>0.46404285714286786</c:v>
                </c:pt>
                <c:pt idx="744">
                  <c:v>0.2647857142857184</c:v>
                </c:pt>
                <c:pt idx="745">
                  <c:v>-8.250000000002089E-2</c:v>
                </c:pt>
                <c:pt idx="746">
                  <c:v>-0.84601428571429693</c:v>
                </c:pt>
                <c:pt idx="747">
                  <c:v>-0.40598571428573393</c:v>
                </c:pt>
                <c:pt idx="748">
                  <c:v>-0.24302380952382663</c:v>
                </c:pt>
                <c:pt idx="749">
                  <c:v>2.334285714283979E-2</c:v>
                </c:pt>
                <c:pt idx="750">
                  <c:v>-0.6561238095238231</c:v>
                </c:pt>
                <c:pt idx="751">
                  <c:v>-0.60310000000000841</c:v>
                </c:pt>
                <c:pt idx="752">
                  <c:v>0.98389999999999489</c:v>
                </c:pt>
                <c:pt idx="753">
                  <c:v>-0.44498571428571765</c:v>
                </c:pt>
                <c:pt idx="754">
                  <c:v>0.15980952380951763</c:v>
                </c:pt>
                <c:pt idx="755">
                  <c:v>-0.32032380952380635</c:v>
                </c:pt>
                <c:pt idx="756">
                  <c:v>0.22743333333334093</c:v>
                </c:pt>
                <c:pt idx="757">
                  <c:v>0.48130952380952507</c:v>
                </c:pt>
                <c:pt idx="758">
                  <c:v>1.5695238095240427E-2</c:v>
                </c:pt>
                <c:pt idx="759">
                  <c:v>0.42563809523808871</c:v>
                </c:pt>
                <c:pt idx="760">
                  <c:v>0.65222857142855872</c:v>
                </c:pt>
                <c:pt idx="761">
                  <c:v>0.55732857142857029</c:v>
                </c:pt>
                <c:pt idx="762">
                  <c:v>0.125638095238088</c:v>
                </c:pt>
                <c:pt idx="763">
                  <c:v>-5.0704761904761142E-2</c:v>
                </c:pt>
                <c:pt idx="764">
                  <c:v>0.190347619047607</c:v>
                </c:pt>
                <c:pt idx="765">
                  <c:v>0.28152857142858068</c:v>
                </c:pt>
                <c:pt idx="766">
                  <c:v>0.62132380952380828</c:v>
                </c:pt>
                <c:pt idx="767">
                  <c:v>0.43044285714285024</c:v>
                </c:pt>
                <c:pt idx="768">
                  <c:v>0.17830476190476929</c:v>
                </c:pt>
                <c:pt idx="769">
                  <c:v>-0.1533238095238012</c:v>
                </c:pt>
                <c:pt idx="770">
                  <c:v>-0.19424761904761567</c:v>
                </c:pt>
                <c:pt idx="771">
                  <c:v>-0.99419047619047518</c:v>
                </c:pt>
                <c:pt idx="772">
                  <c:v>-0.87167619047617961</c:v>
                </c:pt>
                <c:pt idx="773">
                  <c:v>-0.99601428571429196</c:v>
                </c:pt>
                <c:pt idx="774">
                  <c:v>-0.34903333333332753</c:v>
                </c:pt>
                <c:pt idx="775">
                  <c:v>-0.17509999999998982</c:v>
                </c:pt>
                <c:pt idx="776">
                  <c:v>-0.23080476190475707</c:v>
                </c:pt>
                <c:pt idx="777">
                  <c:v>-0.75959047619047482</c:v>
                </c:pt>
                <c:pt idx="778">
                  <c:v>-0.75429999999998998</c:v>
                </c:pt>
                <c:pt idx="779">
                  <c:v>-0.53181428571427247</c:v>
                </c:pt>
                <c:pt idx="780">
                  <c:v>1.0845714285714294</c:v>
                </c:pt>
                <c:pt idx="781">
                  <c:v>1.1315095238095232</c:v>
                </c:pt>
                <c:pt idx="782">
                  <c:v>0.76989047619046858</c:v>
                </c:pt>
                <c:pt idx="783">
                  <c:v>0.27511428571427743</c:v>
                </c:pt>
                <c:pt idx="784">
                  <c:v>0.93212380952380869</c:v>
                </c:pt>
                <c:pt idx="785">
                  <c:v>0.47647142857142555</c:v>
                </c:pt>
                <c:pt idx="786">
                  <c:v>0.2541571428571423</c:v>
                </c:pt>
                <c:pt idx="787">
                  <c:v>0.75049047619048537</c:v>
                </c:pt>
                <c:pt idx="788">
                  <c:v>2.7666666666625872E-3</c:v>
                </c:pt>
                <c:pt idx="789">
                  <c:v>-0.1992904761904839</c:v>
                </c:pt>
                <c:pt idx="790">
                  <c:v>-1.0146714285714289</c:v>
                </c:pt>
                <c:pt idx="791">
                  <c:v>-1.2833285714285836</c:v>
                </c:pt>
                <c:pt idx="792">
                  <c:v>-0.75711428571429806</c:v>
                </c:pt>
                <c:pt idx="793">
                  <c:v>-0.900738095238097</c:v>
                </c:pt>
                <c:pt idx="794">
                  <c:v>-0.61170000000001323</c:v>
                </c:pt>
                <c:pt idx="795">
                  <c:v>0.10532380952378873</c:v>
                </c:pt>
                <c:pt idx="796">
                  <c:v>1.1144285714285473</c:v>
                </c:pt>
                <c:pt idx="797">
                  <c:v>1.1750666666666376</c:v>
                </c:pt>
                <c:pt idx="798">
                  <c:v>0.91934285714284059</c:v>
                </c:pt>
                <c:pt idx="799">
                  <c:v>1.4440476190476161</c:v>
                </c:pt>
                <c:pt idx="800">
                  <c:v>1.2586476190476219</c:v>
                </c:pt>
                <c:pt idx="801">
                  <c:v>1.1034142857142797</c:v>
                </c:pt>
                <c:pt idx="802">
                  <c:v>1.7355571428571537</c:v>
                </c:pt>
                <c:pt idx="803">
                  <c:v>0.98381904761902916</c:v>
                </c:pt>
                <c:pt idx="804">
                  <c:v>0.10630000000001161</c:v>
                </c:pt>
                <c:pt idx="805">
                  <c:v>0.11786666666666434</c:v>
                </c:pt>
                <c:pt idx="806">
                  <c:v>-0.47366666666665225</c:v>
                </c:pt>
                <c:pt idx="807">
                  <c:v>0.39305714285714544</c:v>
                </c:pt>
                <c:pt idx="808">
                  <c:v>1.0204952380952363</c:v>
                </c:pt>
                <c:pt idx="809">
                  <c:v>0.76061428571427214</c:v>
                </c:pt>
                <c:pt idx="810">
                  <c:v>-0.10970476190476575</c:v>
                </c:pt>
                <c:pt idx="811">
                  <c:v>-0.45131428571428245</c:v>
                </c:pt>
                <c:pt idx="812">
                  <c:v>-0.70260476190474108</c:v>
                </c:pt>
                <c:pt idx="813">
                  <c:v>-0.54761904761904745</c:v>
                </c:pt>
                <c:pt idx="814">
                  <c:v>-0.28779523809521734</c:v>
                </c:pt>
                <c:pt idx="815">
                  <c:v>0.88343333333335394</c:v>
                </c:pt>
                <c:pt idx="816">
                  <c:v>0.76818571428572469</c:v>
                </c:pt>
                <c:pt idx="817">
                  <c:v>1.1810047619047666</c:v>
                </c:pt>
                <c:pt idx="818">
                  <c:v>0.61239523809524243</c:v>
                </c:pt>
                <c:pt idx="819">
                  <c:v>0.47587142857144116</c:v>
                </c:pt>
                <c:pt idx="820">
                  <c:v>-4.3023809523816681E-2</c:v>
                </c:pt>
                <c:pt idx="821">
                  <c:v>-0.32290476190477335</c:v>
                </c:pt>
                <c:pt idx="822">
                  <c:v>-0.29020000000000579</c:v>
                </c:pt>
                <c:pt idx="823">
                  <c:v>-0.42744761904760864</c:v>
                </c:pt>
                <c:pt idx="824">
                  <c:v>-0.16240476190477438</c:v>
                </c:pt>
                <c:pt idx="825">
                  <c:v>0.10193333333332788</c:v>
                </c:pt>
                <c:pt idx="826">
                  <c:v>0.50856666666665618</c:v>
                </c:pt>
                <c:pt idx="827">
                  <c:v>0.10901428571427729</c:v>
                </c:pt>
                <c:pt idx="828">
                  <c:v>-0.28492857142856209</c:v>
                </c:pt>
                <c:pt idx="829">
                  <c:v>-0.47386190476190393</c:v>
                </c:pt>
                <c:pt idx="830">
                  <c:v>-0.21442857142857363</c:v>
                </c:pt>
                <c:pt idx="831">
                  <c:v>-0.37502380952381031</c:v>
                </c:pt>
                <c:pt idx="832">
                  <c:v>-0.56833333333334579</c:v>
                </c:pt>
                <c:pt idx="833">
                  <c:v>-0.69766666666667021</c:v>
                </c:pt>
                <c:pt idx="834">
                  <c:v>-0.18509047619047436</c:v>
                </c:pt>
                <c:pt idx="835">
                  <c:v>-0.48310476190475171</c:v>
                </c:pt>
                <c:pt idx="836">
                  <c:v>-0.44308571428571497</c:v>
                </c:pt>
                <c:pt idx="837">
                  <c:v>-0.58286666666666065</c:v>
                </c:pt>
                <c:pt idx="838">
                  <c:v>-1.0612142857142821</c:v>
                </c:pt>
                <c:pt idx="839">
                  <c:v>-1.149942857142829</c:v>
                </c:pt>
                <c:pt idx="840">
                  <c:v>-0.83303333333332574</c:v>
                </c:pt>
                <c:pt idx="841">
                  <c:v>-0.4326190476190277</c:v>
                </c:pt>
                <c:pt idx="842">
                  <c:v>0.10815714285714506</c:v>
                </c:pt>
                <c:pt idx="843">
                  <c:v>-0.13858571428570343</c:v>
                </c:pt>
                <c:pt idx="844">
                  <c:v>-0.2663047619047596</c:v>
                </c:pt>
                <c:pt idx="845">
                  <c:v>3.0895238095236977E-2</c:v>
                </c:pt>
                <c:pt idx="846">
                  <c:v>0.40369999999999351</c:v>
                </c:pt>
                <c:pt idx="847">
                  <c:v>-2.9704761904785215E-2</c:v>
                </c:pt>
                <c:pt idx="848">
                  <c:v>0.18744285714284104</c:v>
                </c:pt>
                <c:pt idx="849">
                  <c:v>-6.8838095238117347E-2</c:v>
                </c:pt>
                <c:pt idx="850">
                  <c:v>-4.0876190476208052E-2</c:v>
                </c:pt>
                <c:pt idx="851">
                  <c:v>-0.80433809523810851</c:v>
                </c:pt>
                <c:pt idx="852">
                  <c:v>-0.43356666666668886</c:v>
                </c:pt>
                <c:pt idx="853">
                  <c:v>-1.0496809523809709</c:v>
                </c:pt>
                <c:pt idx="854">
                  <c:v>-1.0338619047619098</c:v>
                </c:pt>
                <c:pt idx="855">
                  <c:v>-0.1495761904761963</c:v>
                </c:pt>
                <c:pt idx="856">
                  <c:v>0.1650571428571439</c:v>
                </c:pt>
                <c:pt idx="857">
                  <c:v>0.98474285714286225</c:v>
                </c:pt>
                <c:pt idx="858">
                  <c:v>1.4418809523809699</c:v>
                </c:pt>
                <c:pt idx="859">
                  <c:v>1.1555047619047727</c:v>
                </c:pt>
                <c:pt idx="860">
                  <c:v>1.1465761904761997</c:v>
                </c:pt>
                <c:pt idx="861">
                  <c:v>0.23113333333334651</c:v>
                </c:pt>
                <c:pt idx="862">
                  <c:v>-0.78297142857140756</c:v>
                </c:pt>
                <c:pt idx="863">
                  <c:v>0.19370476190476893</c:v>
                </c:pt>
                <c:pt idx="864">
                  <c:v>-0.13766666666666438</c:v>
                </c:pt>
                <c:pt idx="865">
                  <c:v>0.10555714285714046</c:v>
                </c:pt>
                <c:pt idx="866">
                  <c:v>0.17529047619047589</c:v>
                </c:pt>
                <c:pt idx="867">
                  <c:v>0.77816190476190172</c:v>
                </c:pt>
                <c:pt idx="868">
                  <c:v>0.11118571428571755</c:v>
                </c:pt>
                <c:pt idx="869">
                  <c:v>0.38313809523810605</c:v>
                </c:pt>
                <c:pt idx="870">
                  <c:v>0.10562380952381289</c:v>
                </c:pt>
                <c:pt idx="871">
                  <c:v>-0.12353809523811776</c:v>
                </c:pt>
                <c:pt idx="872">
                  <c:v>-0.83498095238097036</c:v>
                </c:pt>
                <c:pt idx="873">
                  <c:v>-0.51382380952382789</c:v>
                </c:pt>
                <c:pt idx="874">
                  <c:v>-0.34768095238097274</c:v>
                </c:pt>
                <c:pt idx="875">
                  <c:v>-0.10150476190477775</c:v>
                </c:pt>
                <c:pt idx="876">
                  <c:v>-0.8074428571428669</c:v>
                </c:pt>
                <c:pt idx="877">
                  <c:v>-0.73586666666667355</c:v>
                </c:pt>
                <c:pt idx="878">
                  <c:v>0.90523333333333866</c:v>
                </c:pt>
                <c:pt idx="879">
                  <c:v>-0.50804761904761264</c:v>
                </c:pt>
                <c:pt idx="880">
                  <c:v>7.4571428571488241E-3</c:v>
                </c:pt>
                <c:pt idx="881">
                  <c:v>-0.19089523809522291</c:v>
                </c:pt>
                <c:pt idx="882">
                  <c:v>0.39082857142858174</c:v>
                </c:pt>
                <c:pt idx="883">
                  <c:v>0.54245714285713831</c:v>
                </c:pt>
                <c:pt idx="884">
                  <c:v>-9.5076190476195421E-2</c:v>
                </c:pt>
                <c:pt idx="885">
                  <c:v>0.32759047619046555</c:v>
                </c:pt>
                <c:pt idx="886">
                  <c:v>0.82599523809521358</c:v>
                </c:pt>
                <c:pt idx="887">
                  <c:v>0.87521428571428217</c:v>
                </c:pt>
                <c:pt idx="888">
                  <c:v>0.5292428571428367</c:v>
                </c:pt>
                <c:pt idx="889">
                  <c:v>0.15699999999999648</c:v>
                </c:pt>
                <c:pt idx="890">
                  <c:v>9.9623809523802009E-2</c:v>
                </c:pt>
                <c:pt idx="891">
                  <c:v>9.7552380952382833E-2</c:v>
                </c:pt>
                <c:pt idx="892">
                  <c:v>0.37924285714285233</c:v>
                </c:pt>
                <c:pt idx="893">
                  <c:v>0.18629047619046801</c:v>
                </c:pt>
                <c:pt idx="894">
                  <c:v>-5.3514285714275189E-2</c:v>
                </c:pt>
                <c:pt idx="895">
                  <c:v>-0.33109999999999573</c:v>
                </c:pt>
                <c:pt idx="896">
                  <c:v>-0.32261428571428397</c:v>
                </c:pt>
                <c:pt idx="897">
                  <c:v>-1.217928571428569</c:v>
                </c:pt>
                <c:pt idx="898">
                  <c:v>-0.80369047619047151</c:v>
                </c:pt>
                <c:pt idx="899">
                  <c:v>-0.54436190476191371</c:v>
                </c:pt>
                <c:pt idx="900">
                  <c:v>5.1457142857138649E-2</c:v>
                </c:pt>
                <c:pt idx="901">
                  <c:v>-1.4909523809521374E-2</c:v>
                </c:pt>
                <c:pt idx="902">
                  <c:v>4.2242857142856138E-2</c:v>
                </c:pt>
                <c:pt idx="903">
                  <c:v>-0.41143809523810404</c:v>
                </c:pt>
                <c:pt idx="904">
                  <c:v>-0.57452857142856217</c:v>
                </c:pt>
                <c:pt idx="905">
                  <c:v>-0.5221476190476082</c:v>
                </c:pt>
                <c:pt idx="906">
                  <c:v>0.99050952380952495</c:v>
                </c:pt>
                <c:pt idx="907">
                  <c:v>0.91750952380952455</c:v>
                </c:pt>
                <c:pt idx="908">
                  <c:v>0.52758571428570633</c:v>
                </c:pt>
                <c:pt idx="909">
                  <c:v>-0.14013333333334188</c:v>
                </c:pt>
                <c:pt idx="910">
                  <c:v>0.48604761904761418</c:v>
                </c:pt>
                <c:pt idx="911">
                  <c:v>0.23319047619046884</c:v>
                </c:pt>
                <c:pt idx="912">
                  <c:v>2.4142857142877006E-3</c:v>
                </c:pt>
                <c:pt idx="913">
                  <c:v>0.21132380952381169</c:v>
                </c:pt>
                <c:pt idx="914">
                  <c:v>-0.24467142857143642</c:v>
                </c:pt>
                <c:pt idx="915">
                  <c:v>-0.40139523809525457</c:v>
                </c:pt>
                <c:pt idx="916">
                  <c:v>-1.2895000000000003</c:v>
                </c:pt>
                <c:pt idx="917">
                  <c:v>-1.2362238095238176</c:v>
                </c:pt>
                <c:pt idx="918">
                  <c:v>-0.64774761904762457</c:v>
                </c:pt>
                <c:pt idx="919">
                  <c:v>5.9909523809526632E-2</c:v>
                </c:pt>
                <c:pt idx="920">
                  <c:v>0.19830952380951317</c:v>
                </c:pt>
                <c:pt idx="921">
                  <c:v>1.0513809523809385</c:v>
                </c:pt>
                <c:pt idx="922">
                  <c:v>1.9553523809523625</c:v>
                </c:pt>
                <c:pt idx="923">
                  <c:v>1.4434571428571168</c:v>
                </c:pt>
                <c:pt idx="924">
                  <c:v>0.98676190476189163</c:v>
                </c:pt>
                <c:pt idx="925">
                  <c:v>1.59209523809524</c:v>
                </c:pt>
                <c:pt idx="926">
                  <c:v>1.5747428571428621</c:v>
                </c:pt>
                <c:pt idx="927">
                  <c:v>1.717576190476187</c:v>
                </c:pt>
                <c:pt idx="928">
                  <c:v>2.2677952380952462</c:v>
                </c:pt>
                <c:pt idx="929">
                  <c:v>0.91741428571426198</c:v>
                </c:pt>
                <c:pt idx="930">
                  <c:v>-0.71203333333331997</c:v>
                </c:pt>
                <c:pt idx="931">
                  <c:v>-0.44637619047619026</c:v>
                </c:pt>
                <c:pt idx="932">
                  <c:v>-0.81343333333331103</c:v>
                </c:pt>
                <c:pt idx="933">
                  <c:v>-0.19415714285713648</c:v>
                </c:pt>
                <c:pt idx="934">
                  <c:v>0.37568095238095367</c:v>
                </c:pt>
                <c:pt idx="935">
                  <c:v>0.19414285714285029</c:v>
                </c:pt>
                <c:pt idx="936">
                  <c:v>-0.81546190476190006</c:v>
                </c:pt>
                <c:pt idx="937">
                  <c:v>-0.87140476190474558</c:v>
                </c:pt>
                <c:pt idx="938">
                  <c:v>-0.71789999999997534</c:v>
                </c:pt>
                <c:pt idx="939">
                  <c:v>-0.25950476190476124</c:v>
                </c:pt>
                <c:pt idx="940">
                  <c:v>-0.30635238095236517</c:v>
                </c:pt>
                <c:pt idx="941">
                  <c:v>0.68337619047620635</c:v>
                </c:pt>
                <c:pt idx="942">
                  <c:v>0.64041904761905144</c:v>
                </c:pt>
                <c:pt idx="943">
                  <c:v>1.625876190476184</c:v>
                </c:pt>
                <c:pt idx="944">
                  <c:v>0.81814285714285262</c:v>
                </c:pt>
                <c:pt idx="945">
                  <c:v>0.66870952380952176</c:v>
                </c:pt>
                <c:pt idx="946">
                  <c:v>0.13961428571427703</c:v>
                </c:pt>
                <c:pt idx="947">
                  <c:v>-0.35910476190476714</c:v>
                </c:pt>
                <c:pt idx="948">
                  <c:v>-0.43954285714286101</c:v>
                </c:pt>
                <c:pt idx="949">
                  <c:v>-0.31004285714284663</c:v>
                </c:pt>
                <c:pt idx="950">
                  <c:v>-3.8642857142860976E-2</c:v>
                </c:pt>
                <c:pt idx="951">
                  <c:v>0.30874285714284611</c:v>
                </c:pt>
                <c:pt idx="952">
                  <c:v>0.80073333333332286</c:v>
                </c:pt>
                <c:pt idx="953">
                  <c:v>0.44149047619047366</c:v>
                </c:pt>
                <c:pt idx="954">
                  <c:v>-0.2076809523809402</c:v>
                </c:pt>
                <c:pt idx="955">
                  <c:v>-0.52211428571429153</c:v>
                </c:pt>
                <c:pt idx="956">
                  <c:v>-0.34477142857143406</c:v>
                </c:pt>
                <c:pt idx="957">
                  <c:v>-0.2948666666666746</c:v>
                </c:pt>
                <c:pt idx="958">
                  <c:v>0.10355714285712381</c:v>
                </c:pt>
                <c:pt idx="959">
                  <c:v>4.4914285714273916E-2</c:v>
                </c:pt>
                <c:pt idx="960">
                  <c:v>0.76007619047619457</c:v>
                </c:pt>
                <c:pt idx="961">
                  <c:v>0.67735714285714721</c:v>
                </c:pt>
                <c:pt idx="962">
                  <c:v>0.37070952380952349</c:v>
                </c:pt>
                <c:pt idx="963">
                  <c:v>0.26717619047620644</c:v>
                </c:pt>
                <c:pt idx="964">
                  <c:v>-0.83309047619046694</c:v>
                </c:pt>
                <c:pt idx="965">
                  <c:v>-1.044276190476161</c:v>
                </c:pt>
                <c:pt idx="966">
                  <c:v>-0.96852857142856763</c:v>
                </c:pt>
                <c:pt idx="967">
                  <c:v>-0.90145714285713652</c:v>
                </c:pt>
                <c:pt idx="968">
                  <c:v>-0.7091000000000065</c:v>
                </c:pt>
                <c:pt idx="969">
                  <c:v>-0.66667619047618842</c:v>
                </c:pt>
                <c:pt idx="970">
                  <c:v>-0.98557619047618772</c:v>
                </c:pt>
                <c:pt idx="971">
                  <c:v>-0.11375238095238061</c:v>
                </c:pt>
                <c:pt idx="972">
                  <c:v>0.3738047619047542</c:v>
                </c:pt>
                <c:pt idx="973">
                  <c:v>-0.29231428571430129</c:v>
                </c:pt>
                <c:pt idx="974">
                  <c:v>-0.37025238095238322</c:v>
                </c:pt>
                <c:pt idx="975">
                  <c:v>-0.25983333333334357</c:v>
                </c:pt>
                <c:pt idx="976">
                  <c:v>-0.40039047619048418</c:v>
                </c:pt>
                <c:pt idx="977">
                  <c:v>-1.4157428571428667</c:v>
                </c:pt>
                <c:pt idx="978">
                  <c:v>-0.92707619047620327</c:v>
                </c:pt>
                <c:pt idx="979">
                  <c:v>-0.8437571428571502</c:v>
                </c:pt>
                <c:pt idx="980">
                  <c:v>-0.53952380952380707</c:v>
                </c:pt>
                <c:pt idx="981">
                  <c:v>0.18737619047619702</c:v>
                </c:pt>
                <c:pt idx="982">
                  <c:v>-0.2168142857142783</c:v>
                </c:pt>
                <c:pt idx="983">
                  <c:v>0.5314428571428671</c:v>
                </c:pt>
                <c:pt idx="984">
                  <c:v>0.56332857142859183</c:v>
                </c:pt>
                <c:pt idx="985">
                  <c:v>0.75207619047620611</c:v>
                </c:pt>
                <c:pt idx="986">
                  <c:v>0.48401428571429506</c:v>
                </c:pt>
                <c:pt idx="987">
                  <c:v>-0.44678571428569569</c:v>
                </c:pt>
                <c:pt idx="988">
                  <c:v>-0.51839047619045431</c:v>
                </c:pt>
                <c:pt idx="989">
                  <c:v>7.4409523809535472E-2</c:v>
                </c:pt>
                <c:pt idx="990">
                  <c:v>-0.35603333333332188</c:v>
                </c:pt>
                <c:pt idx="991">
                  <c:v>0.28365714285714816</c:v>
                </c:pt>
                <c:pt idx="992">
                  <c:v>0.46680952380952689</c:v>
                </c:pt>
                <c:pt idx="993">
                  <c:v>1.1196809523809534</c:v>
                </c:pt>
                <c:pt idx="994">
                  <c:v>0.65032857142857381</c:v>
                </c:pt>
                <c:pt idx="995">
                  <c:v>0.77094285714286315</c:v>
                </c:pt>
                <c:pt idx="996">
                  <c:v>0.46733333333333249</c:v>
                </c:pt>
                <c:pt idx="997">
                  <c:v>-0.16312380952383165</c:v>
                </c:pt>
                <c:pt idx="998">
                  <c:v>-0.66931428571430729</c:v>
                </c:pt>
                <c:pt idx="999">
                  <c:v>-0.40989523809525963</c:v>
                </c:pt>
                <c:pt idx="1000">
                  <c:v>-0.7740285714285875</c:v>
                </c:pt>
                <c:pt idx="1001">
                  <c:v>-0.58420476190477189</c:v>
                </c:pt>
                <c:pt idx="1002">
                  <c:v>-1.3327047619047576</c:v>
                </c:pt>
                <c:pt idx="1003">
                  <c:v>-1.0636761904761904</c:v>
                </c:pt>
                <c:pt idx="1004">
                  <c:v>0.53737142857143283</c:v>
                </c:pt>
                <c:pt idx="1005">
                  <c:v>-0.51367142857142056</c:v>
                </c:pt>
                <c:pt idx="1006">
                  <c:v>0.40793809523810154</c:v>
                </c:pt>
                <c:pt idx="1007">
                  <c:v>2.2214285714301951E-2</c:v>
                </c:pt>
                <c:pt idx="1008">
                  <c:v>0.71524285714287217</c:v>
                </c:pt>
                <c:pt idx="1009">
                  <c:v>0.64918095238094864</c:v>
                </c:pt>
                <c:pt idx="1010">
                  <c:v>7.7371428571417766E-2</c:v>
                </c:pt>
                <c:pt idx="1011">
                  <c:v>0.44811904761904131</c:v>
                </c:pt>
                <c:pt idx="1012">
                  <c:v>1.1124333333333176</c:v>
                </c:pt>
                <c:pt idx="1013">
                  <c:v>1.0046428571428585</c:v>
                </c:pt>
                <c:pt idx="1014">
                  <c:v>0.4291333333333256</c:v>
                </c:pt>
                <c:pt idx="1015">
                  <c:v>-0.13692380952380745</c:v>
                </c:pt>
                <c:pt idx="1016">
                  <c:v>-0.35276666666666756</c:v>
                </c:pt>
                <c:pt idx="1017">
                  <c:v>-0.42501904761904186</c:v>
                </c:pt>
                <c:pt idx="1018">
                  <c:v>-9.8033333333333417E-2</c:v>
                </c:pt>
                <c:pt idx="1019">
                  <c:v>0.24859047619047914</c:v>
                </c:pt>
                <c:pt idx="1020">
                  <c:v>0.76679523809525207</c:v>
                </c:pt>
                <c:pt idx="1021">
                  <c:v>0.83790000000000475</c:v>
                </c:pt>
                <c:pt idx="1022">
                  <c:v>0.52588095238095889</c:v>
                </c:pt>
                <c:pt idx="1023">
                  <c:v>-0.51234285714285122</c:v>
                </c:pt>
                <c:pt idx="1024">
                  <c:v>-0.4293047619047492</c:v>
                </c:pt>
                <c:pt idx="1025">
                  <c:v>-0.10571428571429564</c:v>
                </c:pt>
                <c:pt idx="1026">
                  <c:v>0.80165714285713818</c:v>
                </c:pt>
                <c:pt idx="1027">
                  <c:v>0.54137619047618912</c:v>
                </c:pt>
                <c:pt idx="1028">
                  <c:v>0.53367142857142724</c:v>
                </c:pt>
                <c:pt idx="1029">
                  <c:v>6.675714285712786E-2</c:v>
                </c:pt>
                <c:pt idx="1030">
                  <c:v>-0.12668095238095134</c:v>
                </c:pt>
                <c:pt idx="1031">
                  <c:v>0.25204285714286101</c:v>
                </c:pt>
                <c:pt idx="1032">
                  <c:v>0.49854285714284785</c:v>
                </c:pt>
                <c:pt idx="1033">
                  <c:v>0.10861428571428533</c:v>
                </c:pt>
                <c:pt idx="1034">
                  <c:v>-0.45699047619048727</c:v>
                </c:pt>
                <c:pt idx="1035">
                  <c:v>-1.1148285714285819</c:v>
                </c:pt>
                <c:pt idx="1036">
                  <c:v>-0.8177000000000092</c:v>
                </c:pt>
                <c:pt idx="1037">
                  <c:v>-1.1002857142857181</c:v>
                </c:pt>
                <c:pt idx="1038">
                  <c:v>-1.1593428571428461</c:v>
                </c:pt>
                <c:pt idx="1039">
                  <c:v>-1.2450238095238007</c:v>
                </c:pt>
                <c:pt idx="1040">
                  <c:v>-0.47294285714286133</c:v>
                </c:pt>
                <c:pt idx="1041">
                  <c:v>-0.39839047619049595</c:v>
                </c:pt>
                <c:pt idx="1042">
                  <c:v>-1.1235571428571411</c:v>
                </c:pt>
                <c:pt idx="1043">
                  <c:v>-1.0668619047618968</c:v>
                </c:pt>
                <c:pt idx="1044">
                  <c:v>-0.26899999999998769</c:v>
                </c:pt>
                <c:pt idx="1045">
                  <c:v>0.72663809523811196</c:v>
                </c:pt>
                <c:pt idx="1046">
                  <c:v>-0.33090952380952743</c:v>
                </c:pt>
                <c:pt idx="1047">
                  <c:v>0.213238095238097</c:v>
                </c:pt>
                <c:pt idx="1048">
                  <c:v>0.38772380952379848</c:v>
                </c:pt>
                <c:pt idx="1049">
                  <c:v>0.34309999999998197</c:v>
                </c:pt>
                <c:pt idx="1050">
                  <c:v>-2.6995238095253171E-2</c:v>
                </c:pt>
                <c:pt idx="1051">
                  <c:v>0.25071428571428811</c:v>
                </c:pt>
                <c:pt idx="1052">
                  <c:v>0.3638619047619045</c:v>
                </c:pt>
                <c:pt idx="1053">
                  <c:v>0.9334952380952366</c:v>
                </c:pt>
                <c:pt idx="1054">
                  <c:v>1.5360190476190532</c:v>
                </c:pt>
                <c:pt idx="1055">
                  <c:v>9.5847619047596311E-2</c:v>
                </c:pt>
                <c:pt idx="1056">
                  <c:v>-0.53985238095237165</c:v>
                </c:pt>
                <c:pt idx="1057">
                  <c:v>0.18067619047619488</c:v>
                </c:pt>
                <c:pt idx="1058">
                  <c:v>-5.9690476190457531E-2</c:v>
                </c:pt>
                <c:pt idx="1059">
                  <c:v>-0.21574285714286034</c:v>
                </c:pt>
                <c:pt idx="1060">
                  <c:v>-0.40808095238094921</c:v>
                </c:pt>
                <c:pt idx="1061">
                  <c:v>-5.3961904761905544E-2</c:v>
                </c:pt>
                <c:pt idx="1062">
                  <c:v>-0.8127809523809475</c:v>
                </c:pt>
                <c:pt idx="1063">
                  <c:v>-0.95487619047617045</c:v>
                </c:pt>
                <c:pt idx="1064">
                  <c:v>-0.43643809523807064</c:v>
                </c:pt>
                <c:pt idx="1065">
                  <c:v>-0.12760952380951451</c:v>
                </c:pt>
                <c:pt idx="1066">
                  <c:v>-0.19757619047617681</c:v>
                </c:pt>
                <c:pt idx="1067">
                  <c:v>0.37263809523810565</c:v>
                </c:pt>
                <c:pt idx="1068">
                  <c:v>3.5542857142864648E-2</c:v>
                </c:pt>
                <c:pt idx="1069">
                  <c:v>0.8416285714285543</c:v>
                </c:pt>
                <c:pt idx="1070">
                  <c:v>0.26679047619045804</c:v>
                </c:pt>
                <c:pt idx="1071">
                  <c:v>0.2073238095238068</c:v>
                </c:pt>
                <c:pt idx="1072">
                  <c:v>-0.15633333333334321</c:v>
                </c:pt>
                <c:pt idx="1073">
                  <c:v>-0.29218571428571494</c:v>
                </c:pt>
                <c:pt idx="1074">
                  <c:v>-0.82559523809525004</c:v>
                </c:pt>
                <c:pt idx="1075">
                  <c:v>-0.64396666666666391</c:v>
                </c:pt>
                <c:pt idx="1076">
                  <c:v>-0.35160000000000124</c:v>
                </c:pt>
                <c:pt idx="1077">
                  <c:v>0.40819999999999723</c:v>
                </c:pt>
                <c:pt idx="1078">
                  <c:v>0.96536190476189887</c:v>
                </c:pt>
                <c:pt idx="1079">
                  <c:v>1.1235523809523791</c:v>
                </c:pt>
                <c:pt idx="1080">
                  <c:v>0.68458571428573833</c:v>
                </c:pt>
                <c:pt idx="1081">
                  <c:v>0.46988571428572001</c:v>
                </c:pt>
                <c:pt idx="1082">
                  <c:v>0.53467619047619053</c:v>
                </c:pt>
                <c:pt idx="1083">
                  <c:v>3.4123809523801896E-2</c:v>
                </c:pt>
                <c:pt idx="1084">
                  <c:v>0.77479523809522632</c:v>
                </c:pt>
                <c:pt idx="1085">
                  <c:v>0.69036190476189319</c:v>
                </c:pt>
                <c:pt idx="1086">
                  <c:v>0.88295238095239981</c:v>
                </c:pt>
                <c:pt idx="1087">
                  <c:v>0.59543333333334303</c:v>
                </c:pt>
                <c:pt idx="1088">
                  <c:v>7.0266666666668698E-2</c:v>
                </c:pt>
                <c:pt idx="1089">
                  <c:v>0.38097619047620768</c:v>
                </c:pt>
                <c:pt idx="1090">
                  <c:v>-0.53914285714285271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7-452E-B75A-BA052BBB3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781904"/>
        <c:axId val="317786168"/>
      </c:lineChart>
      <c:dateAx>
        <c:axId val="3177819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7786168"/>
        <c:crosses val="autoZero"/>
        <c:auto val="1"/>
        <c:lblOffset val="100"/>
        <c:baseTimeUnit val="days"/>
      </c:dateAx>
      <c:valAx>
        <c:axId val="31778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778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Год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гистрограммы!$AD$2:$AD$1742</c:f>
              <c:numCache>
                <c:formatCode>m/d/yyyy</c:formatCode>
                <c:ptCount val="1741"/>
                <c:pt idx="0">
                  <c:v>38476</c:v>
                </c:pt>
                <c:pt idx="1">
                  <c:v>38477</c:v>
                </c:pt>
                <c:pt idx="2">
                  <c:v>38478</c:v>
                </c:pt>
                <c:pt idx="3">
                  <c:v>38479</c:v>
                </c:pt>
                <c:pt idx="4">
                  <c:v>38484</c:v>
                </c:pt>
                <c:pt idx="5">
                  <c:v>38485</c:v>
                </c:pt>
                <c:pt idx="6">
                  <c:v>38486</c:v>
                </c:pt>
                <c:pt idx="7">
                  <c:v>38489</c:v>
                </c:pt>
                <c:pt idx="8">
                  <c:v>38490</c:v>
                </c:pt>
                <c:pt idx="9">
                  <c:v>38491</c:v>
                </c:pt>
                <c:pt idx="10">
                  <c:v>38492</c:v>
                </c:pt>
                <c:pt idx="11">
                  <c:v>38493</c:v>
                </c:pt>
                <c:pt idx="12">
                  <c:v>38496</c:v>
                </c:pt>
                <c:pt idx="13">
                  <c:v>38497</c:v>
                </c:pt>
                <c:pt idx="14">
                  <c:v>38498</c:v>
                </c:pt>
                <c:pt idx="15">
                  <c:v>38499</c:v>
                </c:pt>
                <c:pt idx="16">
                  <c:v>38500</c:v>
                </c:pt>
                <c:pt idx="17">
                  <c:v>38503</c:v>
                </c:pt>
                <c:pt idx="18">
                  <c:v>38504</c:v>
                </c:pt>
                <c:pt idx="19">
                  <c:v>38505</c:v>
                </c:pt>
                <c:pt idx="20">
                  <c:v>38506</c:v>
                </c:pt>
                <c:pt idx="21">
                  <c:v>38507</c:v>
                </c:pt>
                <c:pt idx="22">
                  <c:v>38510</c:v>
                </c:pt>
                <c:pt idx="23">
                  <c:v>38511</c:v>
                </c:pt>
                <c:pt idx="24">
                  <c:v>38512</c:v>
                </c:pt>
                <c:pt idx="25">
                  <c:v>38513</c:v>
                </c:pt>
                <c:pt idx="26">
                  <c:v>38514</c:v>
                </c:pt>
                <c:pt idx="27">
                  <c:v>38518</c:v>
                </c:pt>
                <c:pt idx="28">
                  <c:v>38519</c:v>
                </c:pt>
                <c:pt idx="29">
                  <c:v>38520</c:v>
                </c:pt>
                <c:pt idx="30">
                  <c:v>38521</c:v>
                </c:pt>
                <c:pt idx="31">
                  <c:v>38524</c:v>
                </c:pt>
                <c:pt idx="32">
                  <c:v>38525</c:v>
                </c:pt>
                <c:pt idx="33">
                  <c:v>38526</c:v>
                </c:pt>
                <c:pt idx="34">
                  <c:v>38527</c:v>
                </c:pt>
                <c:pt idx="35">
                  <c:v>38528</c:v>
                </c:pt>
                <c:pt idx="36">
                  <c:v>38531</c:v>
                </c:pt>
                <c:pt idx="37">
                  <c:v>38532</c:v>
                </c:pt>
                <c:pt idx="38">
                  <c:v>38533</c:v>
                </c:pt>
                <c:pt idx="39">
                  <c:v>38534</c:v>
                </c:pt>
                <c:pt idx="40">
                  <c:v>38535</c:v>
                </c:pt>
                <c:pt idx="41">
                  <c:v>38538</c:v>
                </c:pt>
                <c:pt idx="42">
                  <c:v>38539</c:v>
                </c:pt>
                <c:pt idx="43">
                  <c:v>38540</c:v>
                </c:pt>
                <c:pt idx="44">
                  <c:v>38541</c:v>
                </c:pt>
                <c:pt idx="45">
                  <c:v>38542</c:v>
                </c:pt>
                <c:pt idx="46">
                  <c:v>38545</c:v>
                </c:pt>
                <c:pt idx="47">
                  <c:v>38546</c:v>
                </c:pt>
                <c:pt idx="48">
                  <c:v>38547</c:v>
                </c:pt>
                <c:pt idx="49">
                  <c:v>38548</c:v>
                </c:pt>
                <c:pt idx="50">
                  <c:v>38549</c:v>
                </c:pt>
                <c:pt idx="51">
                  <c:v>38552</c:v>
                </c:pt>
                <c:pt idx="52">
                  <c:v>38553</c:v>
                </c:pt>
                <c:pt idx="53">
                  <c:v>38554</c:v>
                </c:pt>
                <c:pt idx="54">
                  <c:v>38555</c:v>
                </c:pt>
                <c:pt idx="55">
                  <c:v>38556</c:v>
                </c:pt>
                <c:pt idx="56">
                  <c:v>38559</c:v>
                </c:pt>
                <c:pt idx="57">
                  <c:v>38560</c:v>
                </c:pt>
                <c:pt idx="58">
                  <c:v>38561</c:v>
                </c:pt>
                <c:pt idx="59">
                  <c:v>38562</c:v>
                </c:pt>
                <c:pt idx="60">
                  <c:v>38563</c:v>
                </c:pt>
                <c:pt idx="61">
                  <c:v>38566</c:v>
                </c:pt>
                <c:pt idx="62">
                  <c:v>38567</c:v>
                </c:pt>
                <c:pt idx="63">
                  <c:v>38568</c:v>
                </c:pt>
                <c:pt idx="64">
                  <c:v>38569</c:v>
                </c:pt>
                <c:pt idx="65">
                  <c:v>38570</c:v>
                </c:pt>
                <c:pt idx="66">
                  <c:v>38573</c:v>
                </c:pt>
                <c:pt idx="67">
                  <c:v>38574</c:v>
                </c:pt>
                <c:pt idx="68">
                  <c:v>38575</c:v>
                </c:pt>
                <c:pt idx="69">
                  <c:v>38576</c:v>
                </c:pt>
                <c:pt idx="70">
                  <c:v>38577</c:v>
                </c:pt>
                <c:pt idx="71">
                  <c:v>38580</c:v>
                </c:pt>
                <c:pt idx="72">
                  <c:v>38581</c:v>
                </c:pt>
                <c:pt idx="73">
                  <c:v>38582</c:v>
                </c:pt>
                <c:pt idx="74">
                  <c:v>38583</c:v>
                </c:pt>
                <c:pt idx="75">
                  <c:v>38584</c:v>
                </c:pt>
                <c:pt idx="76">
                  <c:v>38587</c:v>
                </c:pt>
                <c:pt idx="77">
                  <c:v>38588</c:v>
                </c:pt>
                <c:pt idx="78">
                  <c:v>38589</c:v>
                </c:pt>
                <c:pt idx="79">
                  <c:v>38590</c:v>
                </c:pt>
                <c:pt idx="80">
                  <c:v>38591</c:v>
                </c:pt>
                <c:pt idx="81">
                  <c:v>38594</c:v>
                </c:pt>
                <c:pt idx="82">
                  <c:v>38595</c:v>
                </c:pt>
                <c:pt idx="83">
                  <c:v>38596</c:v>
                </c:pt>
                <c:pt idx="84">
                  <c:v>38597</c:v>
                </c:pt>
                <c:pt idx="85">
                  <c:v>38598</c:v>
                </c:pt>
                <c:pt idx="86">
                  <c:v>38601</c:v>
                </c:pt>
                <c:pt idx="87">
                  <c:v>38602</c:v>
                </c:pt>
                <c:pt idx="88">
                  <c:v>38603</c:v>
                </c:pt>
                <c:pt idx="89">
                  <c:v>38604</c:v>
                </c:pt>
                <c:pt idx="90">
                  <c:v>38605</c:v>
                </c:pt>
                <c:pt idx="91">
                  <c:v>38608</c:v>
                </c:pt>
                <c:pt idx="92">
                  <c:v>38609</c:v>
                </c:pt>
                <c:pt idx="93">
                  <c:v>38610</c:v>
                </c:pt>
                <c:pt idx="94">
                  <c:v>38611</c:v>
                </c:pt>
                <c:pt idx="95">
                  <c:v>38612</c:v>
                </c:pt>
                <c:pt idx="96">
                  <c:v>38615</c:v>
                </c:pt>
                <c:pt idx="97">
                  <c:v>38616</c:v>
                </c:pt>
                <c:pt idx="98">
                  <c:v>38617</c:v>
                </c:pt>
                <c:pt idx="99">
                  <c:v>38618</c:v>
                </c:pt>
                <c:pt idx="100">
                  <c:v>38619</c:v>
                </c:pt>
                <c:pt idx="101">
                  <c:v>38622</c:v>
                </c:pt>
                <c:pt idx="102">
                  <c:v>38623</c:v>
                </c:pt>
                <c:pt idx="103">
                  <c:v>38624</c:v>
                </c:pt>
                <c:pt idx="104">
                  <c:v>38625</c:v>
                </c:pt>
                <c:pt idx="105">
                  <c:v>38626</c:v>
                </c:pt>
                <c:pt idx="106">
                  <c:v>38629</c:v>
                </c:pt>
                <c:pt idx="107">
                  <c:v>38630</c:v>
                </c:pt>
                <c:pt idx="108">
                  <c:v>38631</c:v>
                </c:pt>
                <c:pt idx="109">
                  <c:v>38632</c:v>
                </c:pt>
                <c:pt idx="110">
                  <c:v>38633</c:v>
                </c:pt>
                <c:pt idx="111">
                  <c:v>38636</c:v>
                </c:pt>
                <c:pt idx="112">
                  <c:v>38637</c:v>
                </c:pt>
                <c:pt idx="113">
                  <c:v>38638</c:v>
                </c:pt>
                <c:pt idx="114">
                  <c:v>38639</c:v>
                </c:pt>
                <c:pt idx="115">
                  <c:v>38640</c:v>
                </c:pt>
                <c:pt idx="116">
                  <c:v>38643</c:v>
                </c:pt>
                <c:pt idx="117">
                  <c:v>38644</c:v>
                </c:pt>
                <c:pt idx="118">
                  <c:v>38645</c:v>
                </c:pt>
                <c:pt idx="119">
                  <c:v>38646</c:v>
                </c:pt>
                <c:pt idx="120">
                  <c:v>38647</c:v>
                </c:pt>
                <c:pt idx="121">
                  <c:v>38650</c:v>
                </c:pt>
                <c:pt idx="122">
                  <c:v>38651</c:v>
                </c:pt>
                <c:pt idx="123">
                  <c:v>38652</c:v>
                </c:pt>
                <c:pt idx="124">
                  <c:v>38653</c:v>
                </c:pt>
                <c:pt idx="125">
                  <c:v>38654</c:v>
                </c:pt>
                <c:pt idx="126">
                  <c:v>38657</c:v>
                </c:pt>
                <c:pt idx="127">
                  <c:v>38658</c:v>
                </c:pt>
                <c:pt idx="128">
                  <c:v>38659</c:v>
                </c:pt>
                <c:pt idx="129">
                  <c:v>38660</c:v>
                </c:pt>
                <c:pt idx="130">
                  <c:v>38664</c:v>
                </c:pt>
                <c:pt idx="131">
                  <c:v>38665</c:v>
                </c:pt>
                <c:pt idx="132">
                  <c:v>38666</c:v>
                </c:pt>
                <c:pt idx="133">
                  <c:v>38667</c:v>
                </c:pt>
                <c:pt idx="134">
                  <c:v>38668</c:v>
                </c:pt>
                <c:pt idx="135">
                  <c:v>38671</c:v>
                </c:pt>
                <c:pt idx="136">
                  <c:v>38672</c:v>
                </c:pt>
                <c:pt idx="137">
                  <c:v>38673</c:v>
                </c:pt>
                <c:pt idx="138">
                  <c:v>38674</c:v>
                </c:pt>
                <c:pt idx="139">
                  <c:v>38675</c:v>
                </c:pt>
                <c:pt idx="140">
                  <c:v>38678</c:v>
                </c:pt>
                <c:pt idx="141">
                  <c:v>38679</c:v>
                </c:pt>
                <c:pt idx="142">
                  <c:v>38680</c:v>
                </c:pt>
                <c:pt idx="143">
                  <c:v>38681</c:v>
                </c:pt>
                <c:pt idx="144">
                  <c:v>38682</c:v>
                </c:pt>
                <c:pt idx="145">
                  <c:v>38685</c:v>
                </c:pt>
                <c:pt idx="146">
                  <c:v>38686</c:v>
                </c:pt>
                <c:pt idx="147">
                  <c:v>38687</c:v>
                </c:pt>
                <c:pt idx="148">
                  <c:v>38688</c:v>
                </c:pt>
                <c:pt idx="149">
                  <c:v>38689</c:v>
                </c:pt>
                <c:pt idx="150">
                  <c:v>38692</c:v>
                </c:pt>
                <c:pt idx="151">
                  <c:v>38693</c:v>
                </c:pt>
                <c:pt idx="152">
                  <c:v>38694</c:v>
                </c:pt>
                <c:pt idx="153">
                  <c:v>38695</c:v>
                </c:pt>
                <c:pt idx="154">
                  <c:v>38696</c:v>
                </c:pt>
                <c:pt idx="155">
                  <c:v>38699</c:v>
                </c:pt>
                <c:pt idx="156">
                  <c:v>38700</c:v>
                </c:pt>
                <c:pt idx="157">
                  <c:v>38701</c:v>
                </c:pt>
                <c:pt idx="158">
                  <c:v>38702</c:v>
                </c:pt>
                <c:pt idx="159">
                  <c:v>38703</c:v>
                </c:pt>
                <c:pt idx="160">
                  <c:v>38706</c:v>
                </c:pt>
                <c:pt idx="161">
                  <c:v>38707</c:v>
                </c:pt>
                <c:pt idx="162">
                  <c:v>38708</c:v>
                </c:pt>
                <c:pt idx="163">
                  <c:v>38709</c:v>
                </c:pt>
                <c:pt idx="164">
                  <c:v>38710</c:v>
                </c:pt>
                <c:pt idx="165">
                  <c:v>38713</c:v>
                </c:pt>
                <c:pt idx="166">
                  <c:v>38714</c:v>
                </c:pt>
                <c:pt idx="167">
                  <c:v>38715</c:v>
                </c:pt>
                <c:pt idx="168">
                  <c:v>38716</c:v>
                </c:pt>
                <c:pt idx="169">
                  <c:v>38717</c:v>
                </c:pt>
                <c:pt idx="170">
                  <c:v>38728</c:v>
                </c:pt>
                <c:pt idx="171">
                  <c:v>38729</c:v>
                </c:pt>
                <c:pt idx="172">
                  <c:v>38730</c:v>
                </c:pt>
                <c:pt idx="173">
                  <c:v>38731</c:v>
                </c:pt>
                <c:pt idx="174">
                  <c:v>38734</c:v>
                </c:pt>
                <c:pt idx="175">
                  <c:v>38735</c:v>
                </c:pt>
                <c:pt idx="176">
                  <c:v>38736</c:v>
                </c:pt>
                <c:pt idx="177">
                  <c:v>38737</c:v>
                </c:pt>
                <c:pt idx="178">
                  <c:v>38738</c:v>
                </c:pt>
                <c:pt idx="179">
                  <c:v>38741</c:v>
                </c:pt>
                <c:pt idx="180">
                  <c:v>38742</c:v>
                </c:pt>
                <c:pt idx="181">
                  <c:v>38743</c:v>
                </c:pt>
                <c:pt idx="182">
                  <c:v>38744</c:v>
                </c:pt>
                <c:pt idx="183">
                  <c:v>38745</c:v>
                </c:pt>
                <c:pt idx="184">
                  <c:v>38748</c:v>
                </c:pt>
                <c:pt idx="185">
                  <c:v>38749</c:v>
                </c:pt>
                <c:pt idx="186">
                  <c:v>38750</c:v>
                </c:pt>
                <c:pt idx="187">
                  <c:v>38751</c:v>
                </c:pt>
                <c:pt idx="188">
                  <c:v>38752</c:v>
                </c:pt>
                <c:pt idx="189">
                  <c:v>38755</c:v>
                </c:pt>
                <c:pt idx="190">
                  <c:v>38756</c:v>
                </c:pt>
                <c:pt idx="191">
                  <c:v>38757</c:v>
                </c:pt>
                <c:pt idx="192">
                  <c:v>38758</c:v>
                </c:pt>
                <c:pt idx="193">
                  <c:v>38759</c:v>
                </c:pt>
                <c:pt idx="194">
                  <c:v>38762</c:v>
                </c:pt>
                <c:pt idx="195">
                  <c:v>38763</c:v>
                </c:pt>
                <c:pt idx="196">
                  <c:v>38764</c:v>
                </c:pt>
                <c:pt idx="197">
                  <c:v>38765</c:v>
                </c:pt>
                <c:pt idx="198">
                  <c:v>38766</c:v>
                </c:pt>
                <c:pt idx="199">
                  <c:v>38769</c:v>
                </c:pt>
                <c:pt idx="200">
                  <c:v>38770</c:v>
                </c:pt>
                <c:pt idx="201">
                  <c:v>38771</c:v>
                </c:pt>
                <c:pt idx="202">
                  <c:v>38775</c:v>
                </c:pt>
                <c:pt idx="203">
                  <c:v>38776</c:v>
                </c:pt>
                <c:pt idx="204">
                  <c:v>38777</c:v>
                </c:pt>
                <c:pt idx="205">
                  <c:v>38778</c:v>
                </c:pt>
                <c:pt idx="206">
                  <c:v>38779</c:v>
                </c:pt>
                <c:pt idx="207">
                  <c:v>38780</c:v>
                </c:pt>
                <c:pt idx="208">
                  <c:v>38783</c:v>
                </c:pt>
                <c:pt idx="209">
                  <c:v>38784</c:v>
                </c:pt>
                <c:pt idx="210">
                  <c:v>38786</c:v>
                </c:pt>
                <c:pt idx="211">
                  <c:v>38787</c:v>
                </c:pt>
                <c:pt idx="212">
                  <c:v>38790</c:v>
                </c:pt>
                <c:pt idx="213">
                  <c:v>38791</c:v>
                </c:pt>
                <c:pt idx="214">
                  <c:v>38792</c:v>
                </c:pt>
                <c:pt idx="215">
                  <c:v>38793</c:v>
                </c:pt>
                <c:pt idx="216">
                  <c:v>38794</c:v>
                </c:pt>
                <c:pt idx="217">
                  <c:v>38797</c:v>
                </c:pt>
                <c:pt idx="218">
                  <c:v>38798</c:v>
                </c:pt>
                <c:pt idx="219">
                  <c:v>38799</c:v>
                </c:pt>
                <c:pt idx="220">
                  <c:v>38800</c:v>
                </c:pt>
                <c:pt idx="221">
                  <c:v>38801</c:v>
                </c:pt>
                <c:pt idx="222">
                  <c:v>38804</c:v>
                </c:pt>
                <c:pt idx="223">
                  <c:v>38805</c:v>
                </c:pt>
                <c:pt idx="224">
                  <c:v>38806</c:v>
                </c:pt>
                <c:pt idx="225">
                  <c:v>38807</c:v>
                </c:pt>
                <c:pt idx="226">
                  <c:v>38808</c:v>
                </c:pt>
                <c:pt idx="227">
                  <c:v>38811</c:v>
                </c:pt>
                <c:pt idx="228">
                  <c:v>38812</c:v>
                </c:pt>
                <c:pt idx="229">
                  <c:v>38813</c:v>
                </c:pt>
                <c:pt idx="230">
                  <c:v>38814</c:v>
                </c:pt>
                <c:pt idx="231">
                  <c:v>38815</c:v>
                </c:pt>
                <c:pt idx="232">
                  <c:v>38818</c:v>
                </c:pt>
                <c:pt idx="233">
                  <c:v>38819</c:v>
                </c:pt>
                <c:pt idx="234">
                  <c:v>38820</c:v>
                </c:pt>
                <c:pt idx="235">
                  <c:v>38821</c:v>
                </c:pt>
                <c:pt idx="236">
                  <c:v>38822</c:v>
                </c:pt>
                <c:pt idx="237">
                  <c:v>38825</c:v>
                </c:pt>
                <c:pt idx="238">
                  <c:v>38826</c:v>
                </c:pt>
                <c:pt idx="239">
                  <c:v>38827</c:v>
                </c:pt>
                <c:pt idx="240">
                  <c:v>38828</c:v>
                </c:pt>
                <c:pt idx="241">
                  <c:v>38829</c:v>
                </c:pt>
                <c:pt idx="242">
                  <c:v>38832</c:v>
                </c:pt>
                <c:pt idx="243">
                  <c:v>38833</c:v>
                </c:pt>
                <c:pt idx="244">
                  <c:v>38834</c:v>
                </c:pt>
                <c:pt idx="245">
                  <c:v>38835</c:v>
                </c:pt>
                <c:pt idx="246">
                  <c:v>38836</c:v>
                </c:pt>
                <c:pt idx="247">
                  <c:v>38840</c:v>
                </c:pt>
                <c:pt idx="248">
                  <c:v>38841</c:v>
                </c:pt>
                <c:pt idx="249">
                  <c:v>38842</c:v>
                </c:pt>
                <c:pt idx="250">
                  <c:v>38843</c:v>
                </c:pt>
                <c:pt idx="251">
                  <c:v>38844</c:v>
                </c:pt>
                <c:pt idx="252">
                  <c:v>38848</c:v>
                </c:pt>
                <c:pt idx="253">
                  <c:v>38849</c:v>
                </c:pt>
                <c:pt idx="254">
                  <c:v>38850</c:v>
                </c:pt>
                <c:pt idx="255">
                  <c:v>38853</c:v>
                </c:pt>
                <c:pt idx="256">
                  <c:v>38854</c:v>
                </c:pt>
                <c:pt idx="257">
                  <c:v>38855</c:v>
                </c:pt>
                <c:pt idx="258">
                  <c:v>38856</c:v>
                </c:pt>
                <c:pt idx="259">
                  <c:v>38857</c:v>
                </c:pt>
                <c:pt idx="260">
                  <c:v>38860</c:v>
                </c:pt>
                <c:pt idx="261">
                  <c:v>38861</c:v>
                </c:pt>
                <c:pt idx="262">
                  <c:v>38862</c:v>
                </c:pt>
                <c:pt idx="263">
                  <c:v>38863</c:v>
                </c:pt>
                <c:pt idx="264">
                  <c:v>38864</c:v>
                </c:pt>
                <c:pt idx="265">
                  <c:v>38867</c:v>
                </c:pt>
                <c:pt idx="266">
                  <c:v>38868</c:v>
                </c:pt>
                <c:pt idx="267">
                  <c:v>38869</c:v>
                </c:pt>
                <c:pt idx="268">
                  <c:v>38870</c:v>
                </c:pt>
                <c:pt idx="269">
                  <c:v>38871</c:v>
                </c:pt>
                <c:pt idx="270">
                  <c:v>38874</c:v>
                </c:pt>
                <c:pt idx="271">
                  <c:v>38875</c:v>
                </c:pt>
                <c:pt idx="272">
                  <c:v>38876</c:v>
                </c:pt>
                <c:pt idx="273">
                  <c:v>38877</c:v>
                </c:pt>
                <c:pt idx="274">
                  <c:v>38878</c:v>
                </c:pt>
                <c:pt idx="275">
                  <c:v>38882</c:v>
                </c:pt>
                <c:pt idx="276">
                  <c:v>38883</c:v>
                </c:pt>
                <c:pt idx="277">
                  <c:v>38884</c:v>
                </c:pt>
                <c:pt idx="278">
                  <c:v>38885</c:v>
                </c:pt>
                <c:pt idx="279">
                  <c:v>38888</c:v>
                </c:pt>
                <c:pt idx="280">
                  <c:v>38889</c:v>
                </c:pt>
                <c:pt idx="281">
                  <c:v>38890</c:v>
                </c:pt>
                <c:pt idx="282">
                  <c:v>38891</c:v>
                </c:pt>
                <c:pt idx="283">
                  <c:v>38892</c:v>
                </c:pt>
                <c:pt idx="284">
                  <c:v>38895</c:v>
                </c:pt>
                <c:pt idx="285">
                  <c:v>38896</c:v>
                </c:pt>
                <c:pt idx="286">
                  <c:v>38897</c:v>
                </c:pt>
                <c:pt idx="287">
                  <c:v>38898</c:v>
                </c:pt>
                <c:pt idx="288">
                  <c:v>38899</c:v>
                </c:pt>
                <c:pt idx="289">
                  <c:v>38902</c:v>
                </c:pt>
                <c:pt idx="290">
                  <c:v>38903</c:v>
                </c:pt>
                <c:pt idx="291">
                  <c:v>38904</c:v>
                </c:pt>
                <c:pt idx="292">
                  <c:v>38905</c:v>
                </c:pt>
                <c:pt idx="293">
                  <c:v>38906</c:v>
                </c:pt>
                <c:pt idx="294">
                  <c:v>38909</c:v>
                </c:pt>
                <c:pt idx="295">
                  <c:v>38910</c:v>
                </c:pt>
                <c:pt idx="296">
                  <c:v>38911</c:v>
                </c:pt>
                <c:pt idx="297">
                  <c:v>38912</c:v>
                </c:pt>
                <c:pt idx="298">
                  <c:v>38913</c:v>
                </c:pt>
                <c:pt idx="299">
                  <c:v>38916</c:v>
                </c:pt>
                <c:pt idx="300">
                  <c:v>38917</c:v>
                </c:pt>
                <c:pt idx="301">
                  <c:v>38918</c:v>
                </c:pt>
                <c:pt idx="302">
                  <c:v>38919</c:v>
                </c:pt>
                <c:pt idx="303">
                  <c:v>38920</c:v>
                </c:pt>
                <c:pt idx="304">
                  <c:v>38923</c:v>
                </c:pt>
                <c:pt idx="305">
                  <c:v>38924</c:v>
                </c:pt>
                <c:pt idx="306">
                  <c:v>38925</c:v>
                </c:pt>
                <c:pt idx="307">
                  <c:v>38926</c:v>
                </c:pt>
                <c:pt idx="308">
                  <c:v>38927</c:v>
                </c:pt>
                <c:pt idx="309">
                  <c:v>38930</c:v>
                </c:pt>
                <c:pt idx="310">
                  <c:v>38931</c:v>
                </c:pt>
                <c:pt idx="311">
                  <c:v>38932</c:v>
                </c:pt>
                <c:pt idx="312">
                  <c:v>38933</c:v>
                </c:pt>
                <c:pt idx="313">
                  <c:v>38934</c:v>
                </c:pt>
                <c:pt idx="314">
                  <c:v>38937</c:v>
                </c:pt>
                <c:pt idx="315">
                  <c:v>38938</c:v>
                </c:pt>
                <c:pt idx="316">
                  <c:v>38939</c:v>
                </c:pt>
                <c:pt idx="317">
                  <c:v>38940</c:v>
                </c:pt>
                <c:pt idx="318">
                  <c:v>38941</c:v>
                </c:pt>
                <c:pt idx="319">
                  <c:v>38944</c:v>
                </c:pt>
                <c:pt idx="320">
                  <c:v>38945</c:v>
                </c:pt>
                <c:pt idx="321">
                  <c:v>38946</c:v>
                </c:pt>
                <c:pt idx="322">
                  <c:v>38947</c:v>
                </c:pt>
                <c:pt idx="323">
                  <c:v>38948</c:v>
                </c:pt>
                <c:pt idx="324">
                  <c:v>38951</c:v>
                </c:pt>
                <c:pt idx="325">
                  <c:v>38952</c:v>
                </c:pt>
                <c:pt idx="326">
                  <c:v>38953</c:v>
                </c:pt>
                <c:pt idx="327">
                  <c:v>38954</c:v>
                </c:pt>
                <c:pt idx="328">
                  <c:v>38955</c:v>
                </c:pt>
                <c:pt idx="329">
                  <c:v>38958</c:v>
                </c:pt>
                <c:pt idx="330">
                  <c:v>38959</c:v>
                </c:pt>
                <c:pt idx="331">
                  <c:v>38960</c:v>
                </c:pt>
                <c:pt idx="332">
                  <c:v>38961</c:v>
                </c:pt>
                <c:pt idx="333">
                  <c:v>38962</c:v>
                </c:pt>
                <c:pt idx="334">
                  <c:v>38965</c:v>
                </c:pt>
                <c:pt idx="335">
                  <c:v>38966</c:v>
                </c:pt>
                <c:pt idx="336">
                  <c:v>38967</c:v>
                </c:pt>
                <c:pt idx="337">
                  <c:v>38968</c:v>
                </c:pt>
                <c:pt idx="338">
                  <c:v>38969</c:v>
                </c:pt>
                <c:pt idx="339">
                  <c:v>38972</c:v>
                </c:pt>
                <c:pt idx="340">
                  <c:v>38973</c:v>
                </c:pt>
                <c:pt idx="341">
                  <c:v>38974</c:v>
                </c:pt>
                <c:pt idx="342">
                  <c:v>38975</c:v>
                </c:pt>
                <c:pt idx="343">
                  <c:v>38976</c:v>
                </c:pt>
                <c:pt idx="344">
                  <c:v>38979</c:v>
                </c:pt>
                <c:pt idx="345">
                  <c:v>38980</c:v>
                </c:pt>
                <c:pt idx="346">
                  <c:v>38981</c:v>
                </c:pt>
                <c:pt idx="347">
                  <c:v>38982</c:v>
                </c:pt>
                <c:pt idx="348">
                  <c:v>38983</c:v>
                </c:pt>
                <c:pt idx="349">
                  <c:v>38986</c:v>
                </c:pt>
                <c:pt idx="350">
                  <c:v>38987</c:v>
                </c:pt>
                <c:pt idx="351">
                  <c:v>38988</c:v>
                </c:pt>
                <c:pt idx="352">
                  <c:v>38989</c:v>
                </c:pt>
                <c:pt idx="353">
                  <c:v>38990</c:v>
                </c:pt>
                <c:pt idx="354">
                  <c:v>38993</c:v>
                </c:pt>
                <c:pt idx="355">
                  <c:v>38994</c:v>
                </c:pt>
                <c:pt idx="356">
                  <c:v>38995</c:v>
                </c:pt>
                <c:pt idx="357">
                  <c:v>38996</c:v>
                </c:pt>
                <c:pt idx="358">
                  <c:v>38997</c:v>
                </c:pt>
                <c:pt idx="359">
                  <c:v>39000</c:v>
                </c:pt>
                <c:pt idx="360">
                  <c:v>39001</c:v>
                </c:pt>
                <c:pt idx="361">
                  <c:v>39002</c:v>
                </c:pt>
                <c:pt idx="362">
                  <c:v>39003</c:v>
                </c:pt>
                <c:pt idx="363">
                  <c:v>39004</c:v>
                </c:pt>
                <c:pt idx="364">
                  <c:v>39007</c:v>
                </c:pt>
                <c:pt idx="365">
                  <c:v>39008</c:v>
                </c:pt>
                <c:pt idx="366">
                  <c:v>39009</c:v>
                </c:pt>
                <c:pt idx="367">
                  <c:v>39010</c:v>
                </c:pt>
                <c:pt idx="368">
                  <c:v>39011</c:v>
                </c:pt>
                <c:pt idx="369">
                  <c:v>39014</c:v>
                </c:pt>
                <c:pt idx="370">
                  <c:v>39015</c:v>
                </c:pt>
                <c:pt idx="371">
                  <c:v>39016</c:v>
                </c:pt>
                <c:pt idx="372">
                  <c:v>39017</c:v>
                </c:pt>
                <c:pt idx="373">
                  <c:v>39018</c:v>
                </c:pt>
                <c:pt idx="374">
                  <c:v>39021</c:v>
                </c:pt>
                <c:pt idx="375">
                  <c:v>39022</c:v>
                </c:pt>
                <c:pt idx="376">
                  <c:v>39023</c:v>
                </c:pt>
                <c:pt idx="377">
                  <c:v>39024</c:v>
                </c:pt>
                <c:pt idx="378">
                  <c:v>39025</c:v>
                </c:pt>
                <c:pt idx="379">
                  <c:v>39029</c:v>
                </c:pt>
                <c:pt idx="380">
                  <c:v>39030</c:v>
                </c:pt>
                <c:pt idx="381">
                  <c:v>39031</c:v>
                </c:pt>
                <c:pt idx="382">
                  <c:v>39032</c:v>
                </c:pt>
                <c:pt idx="383">
                  <c:v>39035</c:v>
                </c:pt>
                <c:pt idx="384">
                  <c:v>39036</c:v>
                </c:pt>
                <c:pt idx="385">
                  <c:v>39037</c:v>
                </c:pt>
                <c:pt idx="386">
                  <c:v>39038</c:v>
                </c:pt>
                <c:pt idx="387">
                  <c:v>39039</c:v>
                </c:pt>
                <c:pt idx="388">
                  <c:v>39042</c:v>
                </c:pt>
                <c:pt idx="389">
                  <c:v>39043</c:v>
                </c:pt>
                <c:pt idx="390">
                  <c:v>39044</c:v>
                </c:pt>
                <c:pt idx="391">
                  <c:v>39045</c:v>
                </c:pt>
                <c:pt idx="392">
                  <c:v>39046</c:v>
                </c:pt>
                <c:pt idx="393">
                  <c:v>39049</c:v>
                </c:pt>
                <c:pt idx="394">
                  <c:v>39050</c:v>
                </c:pt>
                <c:pt idx="395">
                  <c:v>39051</c:v>
                </c:pt>
                <c:pt idx="396">
                  <c:v>39052</c:v>
                </c:pt>
                <c:pt idx="397">
                  <c:v>39053</c:v>
                </c:pt>
                <c:pt idx="398">
                  <c:v>39056</c:v>
                </c:pt>
                <c:pt idx="399">
                  <c:v>39057</c:v>
                </c:pt>
                <c:pt idx="400">
                  <c:v>39058</c:v>
                </c:pt>
                <c:pt idx="401">
                  <c:v>39059</c:v>
                </c:pt>
                <c:pt idx="402">
                  <c:v>39060</c:v>
                </c:pt>
                <c:pt idx="403">
                  <c:v>39063</c:v>
                </c:pt>
                <c:pt idx="404">
                  <c:v>39064</c:v>
                </c:pt>
                <c:pt idx="405">
                  <c:v>39065</c:v>
                </c:pt>
                <c:pt idx="406">
                  <c:v>39066</c:v>
                </c:pt>
                <c:pt idx="407">
                  <c:v>39067</c:v>
                </c:pt>
                <c:pt idx="408">
                  <c:v>39070</c:v>
                </c:pt>
                <c:pt idx="409">
                  <c:v>39071</c:v>
                </c:pt>
                <c:pt idx="410">
                  <c:v>39072</c:v>
                </c:pt>
                <c:pt idx="411">
                  <c:v>39073</c:v>
                </c:pt>
                <c:pt idx="412">
                  <c:v>39074</c:v>
                </c:pt>
                <c:pt idx="413">
                  <c:v>39077</c:v>
                </c:pt>
                <c:pt idx="414">
                  <c:v>39078</c:v>
                </c:pt>
                <c:pt idx="415">
                  <c:v>39079</c:v>
                </c:pt>
                <c:pt idx="416">
                  <c:v>39080</c:v>
                </c:pt>
                <c:pt idx="417">
                  <c:v>39081</c:v>
                </c:pt>
                <c:pt idx="418">
                  <c:v>39092</c:v>
                </c:pt>
                <c:pt idx="419">
                  <c:v>39093</c:v>
                </c:pt>
                <c:pt idx="420">
                  <c:v>39094</c:v>
                </c:pt>
                <c:pt idx="421">
                  <c:v>39095</c:v>
                </c:pt>
                <c:pt idx="422">
                  <c:v>39098</c:v>
                </c:pt>
                <c:pt idx="423">
                  <c:v>39099</c:v>
                </c:pt>
                <c:pt idx="424">
                  <c:v>39100</c:v>
                </c:pt>
                <c:pt idx="425">
                  <c:v>39101</c:v>
                </c:pt>
                <c:pt idx="426">
                  <c:v>39102</c:v>
                </c:pt>
                <c:pt idx="427">
                  <c:v>39105</c:v>
                </c:pt>
                <c:pt idx="428">
                  <c:v>39106</c:v>
                </c:pt>
                <c:pt idx="429">
                  <c:v>39107</c:v>
                </c:pt>
                <c:pt idx="430">
                  <c:v>39108</c:v>
                </c:pt>
                <c:pt idx="431">
                  <c:v>39109</c:v>
                </c:pt>
                <c:pt idx="432">
                  <c:v>39112</c:v>
                </c:pt>
                <c:pt idx="433">
                  <c:v>39113</c:v>
                </c:pt>
                <c:pt idx="434">
                  <c:v>39114</c:v>
                </c:pt>
                <c:pt idx="435">
                  <c:v>39115</c:v>
                </c:pt>
                <c:pt idx="436">
                  <c:v>39116</c:v>
                </c:pt>
                <c:pt idx="437">
                  <c:v>39119</c:v>
                </c:pt>
                <c:pt idx="438">
                  <c:v>39120</c:v>
                </c:pt>
                <c:pt idx="439">
                  <c:v>39121</c:v>
                </c:pt>
                <c:pt idx="440">
                  <c:v>39122</c:v>
                </c:pt>
                <c:pt idx="441">
                  <c:v>39123</c:v>
                </c:pt>
                <c:pt idx="442">
                  <c:v>39126</c:v>
                </c:pt>
                <c:pt idx="443">
                  <c:v>39127</c:v>
                </c:pt>
                <c:pt idx="444">
                  <c:v>39128</c:v>
                </c:pt>
                <c:pt idx="445">
                  <c:v>39129</c:v>
                </c:pt>
                <c:pt idx="446">
                  <c:v>39130</c:v>
                </c:pt>
                <c:pt idx="447">
                  <c:v>39133</c:v>
                </c:pt>
                <c:pt idx="448">
                  <c:v>39134</c:v>
                </c:pt>
                <c:pt idx="449">
                  <c:v>39135</c:v>
                </c:pt>
                <c:pt idx="450">
                  <c:v>39136</c:v>
                </c:pt>
                <c:pt idx="451">
                  <c:v>39140</c:v>
                </c:pt>
                <c:pt idx="452">
                  <c:v>39141</c:v>
                </c:pt>
                <c:pt idx="453">
                  <c:v>39142</c:v>
                </c:pt>
                <c:pt idx="454">
                  <c:v>39143</c:v>
                </c:pt>
                <c:pt idx="455">
                  <c:v>39144</c:v>
                </c:pt>
                <c:pt idx="456">
                  <c:v>39147</c:v>
                </c:pt>
                <c:pt idx="457">
                  <c:v>39148</c:v>
                </c:pt>
                <c:pt idx="458">
                  <c:v>39149</c:v>
                </c:pt>
                <c:pt idx="459">
                  <c:v>39151</c:v>
                </c:pt>
                <c:pt idx="460">
                  <c:v>39154</c:v>
                </c:pt>
                <c:pt idx="461">
                  <c:v>39155</c:v>
                </c:pt>
                <c:pt idx="462">
                  <c:v>39156</c:v>
                </c:pt>
                <c:pt idx="463">
                  <c:v>39157</c:v>
                </c:pt>
                <c:pt idx="464">
                  <c:v>39158</c:v>
                </c:pt>
                <c:pt idx="465">
                  <c:v>39161</c:v>
                </c:pt>
                <c:pt idx="466">
                  <c:v>39162</c:v>
                </c:pt>
                <c:pt idx="467">
                  <c:v>39163</c:v>
                </c:pt>
                <c:pt idx="468">
                  <c:v>39164</c:v>
                </c:pt>
                <c:pt idx="469">
                  <c:v>39165</c:v>
                </c:pt>
                <c:pt idx="470">
                  <c:v>39168</c:v>
                </c:pt>
                <c:pt idx="471">
                  <c:v>39169</c:v>
                </c:pt>
                <c:pt idx="472">
                  <c:v>39170</c:v>
                </c:pt>
                <c:pt idx="473">
                  <c:v>39171</c:v>
                </c:pt>
                <c:pt idx="474">
                  <c:v>39172</c:v>
                </c:pt>
                <c:pt idx="475">
                  <c:v>39175</c:v>
                </c:pt>
                <c:pt idx="476">
                  <c:v>39176</c:v>
                </c:pt>
                <c:pt idx="477">
                  <c:v>39177</c:v>
                </c:pt>
                <c:pt idx="478">
                  <c:v>39178</c:v>
                </c:pt>
                <c:pt idx="479">
                  <c:v>39179</c:v>
                </c:pt>
                <c:pt idx="480">
                  <c:v>39182</c:v>
                </c:pt>
                <c:pt idx="481">
                  <c:v>39183</c:v>
                </c:pt>
                <c:pt idx="482">
                  <c:v>39184</c:v>
                </c:pt>
                <c:pt idx="483">
                  <c:v>39185</c:v>
                </c:pt>
                <c:pt idx="484">
                  <c:v>39186</c:v>
                </c:pt>
                <c:pt idx="485">
                  <c:v>39189</c:v>
                </c:pt>
                <c:pt idx="486">
                  <c:v>39190</c:v>
                </c:pt>
                <c:pt idx="487">
                  <c:v>39191</c:v>
                </c:pt>
                <c:pt idx="488">
                  <c:v>39192</c:v>
                </c:pt>
                <c:pt idx="489">
                  <c:v>39193</c:v>
                </c:pt>
                <c:pt idx="490">
                  <c:v>39196</c:v>
                </c:pt>
                <c:pt idx="491">
                  <c:v>39197</c:v>
                </c:pt>
                <c:pt idx="492">
                  <c:v>39198</c:v>
                </c:pt>
                <c:pt idx="493">
                  <c:v>39199</c:v>
                </c:pt>
                <c:pt idx="494">
                  <c:v>39200</c:v>
                </c:pt>
                <c:pt idx="495">
                  <c:v>39201</c:v>
                </c:pt>
                <c:pt idx="496">
                  <c:v>39205</c:v>
                </c:pt>
                <c:pt idx="497">
                  <c:v>39206</c:v>
                </c:pt>
                <c:pt idx="498">
                  <c:v>39207</c:v>
                </c:pt>
                <c:pt idx="499">
                  <c:v>39210</c:v>
                </c:pt>
                <c:pt idx="500">
                  <c:v>39211</c:v>
                </c:pt>
                <c:pt idx="501">
                  <c:v>39213</c:v>
                </c:pt>
                <c:pt idx="502">
                  <c:v>39214</c:v>
                </c:pt>
                <c:pt idx="503">
                  <c:v>39217</c:v>
                </c:pt>
                <c:pt idx="504">
                  <c:v>39218</c:v>
                </c:pt>
                <c:pt idx="505">
                  <c:v>39219</c:v>
                </c:pt>
                <c:pt idx="506">
                  <c:v>39220</c:v>
                </c:pt>
                <c:pt idx="507">
                  <c:v>39221</c:v>
                </c:pt>
                <c:pt idx="508">
                  <c:v>39224</c:v>
                </c:pt>
                <c:pt idx="509">
                  <c:v>39225</c:v>
                </c:pt>
                <c:pt idx="510">
                  <c:v>39226</c:v>
                </c:pt>
                <c:pt idx="511">
                  <c:v>39227</c:v>
                </c:pt>
                <c:pt idx="512">
                  <c:v>39228</c:v>
                </c:pt>
                <c:pt idx="513">
                  <c:v>39231</c:v>
                </c:pt>
                <c:pt idx="514">
                  <c:v>39232</c:v>
                </c:pt>
                <c:pt idx="515">
                  <c:v>39233</c:v>
                </c:pt>
                <c:pt idx="516">
                  <c:v>39234</c:v>
                </c:pt>
                <c:pt idx="517">
                  <c:v>39235</c:v>
                </c:pt>
                <c:pt idx="518">
                  <c:v>39238</c:v>
                </c:pt>
                <c:pt idx="519">
                  <c:v>39239</c:v>
                </c:pt>
                <c:pt idx="520">
                  <c:v>39240</c:v>
                </c:pt>
                <c:pt idx="521">
                  <c:v>39241</c:v>
                </c:pt>
                <c:pt idx="522">
                  <c:v>39242</c:v>
                </c:pt>
                <c:pt idx="523">
                  <c:v>39243</c:v>
                </c:pt>
                <c:pt idx="524">
                  <c:v>39247</c:v>
                </c:pt>
                <c:pt idx="525">
                  <c:v>39248</c:v>
                </c:pt>
                <c:pt idx="526">
                  <c:v>39249</c:v>
                </c:pt>
                <c:pt idx="527">
                  <c:v>39252</c:v>
                </c:pt>
                <c:pt idx="528">
                  <c:v>39253</c:v>
                </c:pt>
                <c:pt idx="529">
                  <c:v>39254</c:v>
                </c:pt>
                <c:pt idx="530">
                  <c:v>39255</c:v>
                </c:pt>
                <c:pt idx="531">
                  <c:v>39256</c:v>
                </c:pt>
                <c:pt idx="532">
                  <c:v>39259</c:v>
                </c:pt>
                <c:pt idx="533">
                  <c:v>39260</c:v>
                </c:pt>
                <c:pt idx="534">
                  <c:v>39261</c:v>
                </c:pt>
                <c:pt idx="535">
                  <c:v>39262</c:v>
                </c:pt>
                <c:pt idx="536">
                  <c:v>39263</c:v>
                </c:pt>
                <c:pt idx="537">
                  <c:v>39266</c:v>
                </c:pt>
                <c:pt idx="538">
                  <c:v>39267</c:v>
                </c:pt>
                <c:pt idx="539">
                  <c:v>39268</c:v>
                </c:pt>
                <c:pt idx="540">
                  <c:v>39269</c:v>
                </c:pt>
                <c:pt idx="541">
                  <c:v>39270</c:v>
                </c:pt>
                <c:pt idx="542">
                  <c:v>39273</c:v>
                </c:pt>
                <c:pt idx="543">
                  <c:v>39274</c:v>
                </c:pt>
                <c:pt idx="544">
                  <c:v>39275</c:v>
                </c:pt>
                <c:pt idx="545">
                  <c:v>39276</c:v>
                </c:pt>
                <c:pt idx="546">
                  <c:v>39277</c:v>
                </c:pt>
                <c:pt idx="547">
                  <c:v>39280</c:v>
                </c:pt>
                <c:pt idx="548">
                  <c:v>39281</c:v>
                </c:pt>
                <c:pt idx="549">
                  <c:v>39282</c:v>
                </c:pt>
                <c:pt idx="550">
                  <c:v>39283</c:v>
                </c:pt>
                <c:pt idx="551">
                  <c:v>39284</c:v>
                </c:pt>
                <c:pt idx="552">
                  <c:v>39287</c:v>
                </c:pt>
                <c:pt idx="553">
                  <c:v>39288</c:v>
                </c:pt>
                <c:pt idx="554">
                  <c:v>39289</c:v>
                </c:pt>
                <c:pt idx="555">
                  <c:v>39290</c:v>
                </c:pt>
                <c:pt idx="556">
                  <c:v>39291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39301</c:v>
                </c:pt>
                <c:pt idx="563">
                  <c:v>39302</c:v>
                </c:pt>
                <c:pt idx="564">
                  <c:v>39303</c:v>
                </c:pt>
                <c:pt idx="565">
                  <c:v>39304</c:v>
                </c:pt>
                <c:pt idx="566">
                  <c:v>39305</c:v>
                </c:pt>
                <c:pt idx="567">
                  <c:v>39308</c:v>
                </c:pt>
                <c:pt idx="568">
                  <c:v>39309</c:v>
                </c:pt>
                <c:pt idx="569">
                  <c:v>39310</c:v>
                </c:pt>
                <c:pt idx="570">
                  <c:v>39311</c:v>
                </c:pt>
                <c:pt idx="571">
                  <c:v>39312</c:v>
                </c:pt>
                <c:pt idx="572">
                  <c:v>39315</c:v>
                </c:pt>
                <c:pt idx="573">
                  <c:v>39316</c:v>
                </c:pt>
                <c:pt idx="574">
                  <c:v>39317</c:v>
                </c:pt>
                <c:pt idx="575">
                  <c:v>39318</c:v>
                </c:pt>
                <c:pt idx="576">
                  <c:v>39319</c:v>
                </c:pt>
                <c:pt idx="577">
                  <c:v>39322</c:v>
                </c:pt>
                <c:pt idx="578">
                  <c:v>39323</c:v>
                </c:pt>
                <c:pt idx="579">
                  <c:v>39324</c:v>
                </c:pt>
                <c:pt idx="580">
                  <c:v>39325</c:v>
                </c:pt>
                <c:pt idx="581">
                  <c:v>39326</c:v>
                </c:pt>
                <c:pt idx="582">
                  <c:v>39329</c:v>
                </c:pt>
                <c:pt idx="583">
                  <c:v>39330</c:v>
                </c:pt>
                <c:pt idx="584">
                  <c:v>39331</c:v>
                </c:pt>
                <c:pt idx="585">
                  <c:v>39332</c:v>
                </c:pt>
                <c:pt idx="586">
                  <c:v>39333</c:v>
                </c:pt>
                <c:pt idx="587">
                  <c:v>39336</c:v>
                </c:pt>
                <c:pt idx="588">
                  <c:v>39337</c:v>
                </c:pt>
                <c:pt idx="589">
                  <c:v>39338</c:v>
                </c:pt>
                <c:pt idx="590">
                  <c:v>39339</c:v>
                </c:pt>
                <c:pt idx="591">
                  <c:v>39340</c:v>
                </c:pt>
                <c:pt idx="592">
                  <c:v>39343</c:v>
                </c:pt>
                <c:pt idx="593">
                  <c:v>39344</c:v>
                </c:pt>
                <c:pt idx="594">
                  <c:v>39345</c:v>
                </c:pt>
                <c:pt idx="595">
                  <c:v>39346</c:v>
                </c:pt>
                <c:pt idx="596">
                  <c:v>39347</c:v>
                </c:pt>
                <c:pt idx="597">
                  <c:v>39350</c:v>
                </c:pt>
                <c:pt idx="598">
                  <c:v>39351</c:v>
                </c:pt>
                <c:pt idx="599">
                  <c:v>39352</c:v>
                </c:pt>
                <c:pt idx="600">
                  <c:v>39353</c:v>
                </c:pt>
                <c:pt idx="601">
                  <c:v>39354</c:v>
                </c:pt>
                <c:pt idx="602">
                  <c:v>39357</c:v>
                </c:pt>
                <c:pt idx="603">
                  <c:v>39358</c:v>
                </c:pt>
                <c:pt idx="604">
                  <c:v>39359</c:v>
                </c:pt>
                <c:pt idx="605">
                  <c:v>39360</c:v>
                </c:pt>
                <c:pt idx="606">
                  <c:v>39361</c:v>
                </c:pt>
                <c:pt idx="607">
                  <c:v>39364</c:v>
                </c:pt>
                <c:pt idx="608">
                  <c:v>39365</c:v>
                </c:pt>
                <c:pt idx="609">
                  <c:v>39366</c:v>
                </c:pt>
                <c:pt idx="610">
                  <c:v>39367</c:v>
                </c:pt>
                <c:pt idx="611">
                  <c:v>39368</c:v>
                </c:pt>
                <c:pt idx="612">
                  <c:v>39371</c:v>
                </c:pt>
                <c:pt idx="613">
                  <c:v>39372</c:v>
                </c:pt>
                <c:pt idx="614">
                  <c:v>39373</c:v>
                </c:pt>
                <c:pt idx="615">
                  <c:v>39374</c:v>
                </c:pt>
                <c:pt idx="616">
                  <c:v>39375</c:v>
                </c:pt>
                <c:pt idx="617">
                  <c:v>39378</c:v>
                </c:pt>
                <c:pt idx="618">
                  <c:v>39379</c:v>
                </c:pt>
                <c:pt idx="619">
                  <c:v>39380</c:v>
                </c:pt>
                <c:pt idx="620">
                  <c:v>39381</c:v>
                </c:pt>
                <c:pt idx="621">
                  <c:v>39382</c:v>
                </c:pt>
                <c:pt idx="622">
                  <c:v>39385</c:v>
                </c:pt>
                <c:pt idx="623">
                  <c:v>39386</c:v>
                </c:pt>
                <c:pt idx="624">
                  <c:v>39387</c:v>
                </c:pt>
                <c:pt idx="625">
                  <c:v>39388</c:v>
                </c:pt>
                <c:pt idx="626">
                  <c:v>39389</c:v>
                </c:pt>
                <c:pt idx="627">
                  <c:v>39393</c:v>
                </c:pt>
                <c:pt idx="628">
                  <c:v>39394</c:v>
                </c:pt>
                <c:pt idx="629">
                  <c:v>39395</c:v>
                </c:pt>
                <c:pt idx="630">
                  <c:v>39396</c:v>
                </c:pt>
                <c:pt idx="631">
                  <c:v>39399</c:v>
                </c:pt>
                <c:pt idx="632">
                  <c:v>39400</c:v>
                </c:pt>
                <c:pt idx="633">
                  <c:v>39401</c:v>
                </c:pt>
                <c:pt idx="634">
                  <c:v>39402</c:v>
                </c:pt>
                <c:pt idx="635">
                  <c:v>39403</c:v>
                </c:pt>
                <c:pt idx="636">
                  <c:v>39406</c:v>
                </c:pt>
                <c:pt idx="637">
                  <c:v>39407</c:v>
                </c:pt>
                <c:pt idx="638">
                  <c:v>39408</c:v>
                </c:pt>
                <c:pt idx="639">
                  <c:v>39409</c:v>
                </c:pt>
                <c:pt idx="640">
                  <c:v>39410</c:v>
                </c:pt>
                <c:pt idx="641">
                  <c:v>39413</c:v>
                </c:pt>
                <c:pt idx="642">
                  <c:v>39414</c:v>
                </c:pt>
                <c:pt idx="643">
                  <c:v>39415</c:v>
                </c:pt>
                <c:pt idx="644">
                  <c:v>39416</c:v>
                </c:pt>
                <c:pt idx="645">
                  <c:v>39417</c:v>
                </c:pt>
                <c:pt idx="646">
                  <c:v>39420</c:v>
                </c:pt>
                <c:pt idx="647">
                  <c:v>39421</c:v>
                </c:pt>
                <c:pt idx="648">
                  <c:v>39422</c:v>
                </c:pt>
                <c:pt idx="649">
                  <c:v>39423</c:v>
                </c:pt>
                <c:pt idx="650">
                  <c:v>39424</c:v>
                </c:pt>
                <c:pt idx="651">
                  <c:v>39427</c:v>
                </c:pt>
                <c:pt idx="652">
                  <c:v>39428</c:v>
                </c:pt>
                <c:pt idx="653">
                  <c:v>39429</c:v>
                </c:pt>
                <c:pt idx="654">
                  <c:v>39430</c:v>
                </c:pt>
                <c:pt idx="655">
                  <c:v>39431</c:v>
                </c:pt>
                <c:pt idx="656">
                  <c:v>39434</c:v>
                </c:pt>
                <c:pt idx="657">
                  <c:v>39435</c:v>
                </c:pt>
                <c:pt idx="658">
                  <c:v>39436</c:v>
                </c:pt>
                <c:pt idx="659">
                  <c:v>39437</c:v>
                </c:pt>
                <c:pt idx="660">
                  <c:v>39438</c:v>
                </c:pt>
                <c:pt idx="661">
                  <c:v>39441</c:v>
                </c:pt>
                <c:pt idx="662">
                  <c:v>39442</c:v>
                </c:pt>
                <c:pt idx="663">
                  <c:v>39443</c:v>
                </c:pt>
                <c:pt idx="664">
                  <c:v>39444</c:v>
                </c:pt>
                <c:pt idx="665">
                  <c:v>39445</c:v>
                </c:pt>
                <c:pt idx="666">
                  <c:v>39446</c:v>
                </c:pt>
                <c:pt idx="667">
                  <c:v>39457</c:v>
                </c:pt>
                <c:pt idx="668">
                  <c:v>39458</c:v>
                </c:pt>
                <c:pt idx="669">
                  <c:v>39459</c:v>
                </c:pt>
                <c:pt idx="670">
                  <c:v>39462</c:v>
                </c:pt>
                <c:pt idx="671">
                  <c:v>39463</c:v>
                </c:pt>
                <c:pt idx="672">
                  <c:v>39464</c:v>
                </c:pt>
                <c:pt idx="673">
                  <c:v>39465</c:v>
                </c:pt>
                <c:pt idx="674">
                  <c:v>39466</c:v>
                </c:pt>
                <c:pt idx="675">
                  <c:v>39469</c:v>
                </c:pt>
                <c:pt idx="676">
                  <c:v>39470</c:v>
                </c:pt>
                <c:pt idx="677">
                  <c:v>39471</c:v>
                </c:pt>
                <c:pt idx="678">
                  <c:v>39472</c:v>
                </c:pt>
                <c:pt idx="679">
                  <c:v>39473</c:v>
                </c:pt>
                <c:pt idx="680">
                  <c:v>39476</c:v>
                </c:pt>
                <c:pt idx="681">
                  <c:v>39477</c:v>
                </c:pt>
                <c:pt idx="682">
                  <c:v>39478</c:v>
                </c:pt>
                <c:pt idx="683">
                  <c:v>39479</c:v>
                </c:pt>
                <c:pt idx="684">
                  <c:v>39480</c:v>
                </c:pt>
                <c:pt idx="685">
                  <c:v>39483</c:v>
                </c:pt>
                <c:pt idx="686">
                  <c:v>39484</c:v>
                </c:pt>
                <c:pt idx="687">
                  <c:v>39485</c:v>
                </c:pt>
                <c:pt idx="688">
                  <c:v>39486</c:v>
                </c:pt>
                <c:pt idx="689">
                  <c:v>39487</c:v>
                </c:pt>
                <c:pt idx="690">
                  <c:v>39490</c:v>
                </c:pt>
                <c:pt idx="691">
                  <c:v>39491</c:v>
                </c:pt>
                <c:pt idx="692">
                  <c:v>39492</c:v>
                </c:pt>
                <c:pt idx="693">
                  <c:v>39493</c:v>
                </c:pt>
                <c:pt idx="694">
                  <c:v>39494</c:v>
                </c:pt>
                <c:pt idx="695">
                  <c:v>39497</c:v>
                </c:pt>
                <c:pt idx="696">
                  <c:v>39498</c:v>
                </c:pt>
                <c:pt idx="697">
                  <c:v>39499</c:v>
                </c:pt>
                <c:pt idx="698">
                  <c:v>39500</c:v>
                </c:pt>
                <c:pt idx="699">
                  <c:v>39501</c:v>
                </c:pt>
                <c:pt idx="700">
                  <c:v>39505</c:v>
                </c:pt>
                <c:pt idx="701">
                  <c:v>39506</c:v>
                </c:pt>
                <c:pt idx="702">
                  <c:v>39507</c:v>
                </c:pt>
                <c:pt idx="703">
                  <c:v>39508</c:v>
                </c:pt>
                <c:pt idx="704">
                  <c:v>39511</c:v>
                </c:pt>
                <c:pt idx="705">
                  <c:v>39512</c:v>
                </c:pt>
                <c:pt idx="706">
                  <c:v>39513</c:v>
                </c:pt>
                <c:pt idx="707">
                  <c:v>39514</c:v>
                </c:pt>
                <c:pt idx="708">
                  <c:v>39515</c:v>
                </c:pt>
                <c:pt idx="709">
                  <c:v>39519</c:v>
                </c:pt>
                <c:pt idx="710">
                  <c:v>39520</c:v>
                </c:pt>
                <c:pt idx="711">
                  <c:v>39521</c:v>
                </c:pt>
                <c:pt idx="712">
                  <c:v>39522</c:v>
                </c:pt>
                <c:pt idx="713">
                  <c:v>39525</c:v>
                </c:pt>
                <c:pt idx="714">
                  <c:v>39526</c:v>
                </c:pt>
                <c:pt idx="715">
                  <c:v>39527</c:v>
                </c:pt>
                <c:pt idx="716">
                  <c:v>39528</c:v>
                </c:pt>
                <c:pt idx="717">
                  <c:v>39529</c:v>
                </c:pt>
                <c:pt idx="718">
                  <c:v>39532</c:v>
                </c:pt>
                <c:pt idx="719">
                  <c:v>39533</c:v>
                </c:pt>
                <c:pt idx="720">
                  <c:v>39534</c:v>
                </c:pt>
                <c:pt idx="721">
                  <c:v>39535</c:v>
                </c:pt>
                <c:pt idx="722">
                  <c:v>39536</c:v>
                </c:pt>
                <c:pt idx="723">
                  <c:v>39539</c:v>
                </c:pt>
                <c:pt idx="724">
                  <c:v>39540</c:v>
                </c:pt>
                <c:pt idx="725">
                  <c:v>39541</c:v>
                </c:pt>
                <c:pt idx="726">
                  <c:v>39542</c:v>
                </c:pt>
                <c:pt idx="727">
                  <c:v>39543</c:v>
                </c:pt>
                <c:pt idx="728">
                  <c:v>39546</c:v>
                </c:pt>
                <c:pt idx="729">
                  <c:v>39547</c:v>
                </c:pt>
                <c:pt idx="730">
                  <c:v>39548</c:v>
                </c:pt>
                <c:pt idx="731">
                  <c:v>39549</c:v>
                </c:pt>
                <c:pt idx="732">
                  <c:v>39550</c:v>
                </c:pt>
                <c:pt idx="733">
                  <c:v>39553</c:v>
                </c:pt>
                <c:pt idx="734">
                  <c:v>39554</c:v>
                </c:pt>
                <c:pt idx="735">
                  <c:v>39555</c:v>
                </c:pt>
                <c:pt idx="736">
                  <c:v>39556</c:v>
                </c:pt>
                <c:pt idx="737">
                  <c:v>39557</c:v>
                </c:pt>
                <c:pt idx="738">
                  <c:v>39560</c:v>
                </c:pt>
                <c:pt idx="739">
                  <c:v>39561</c:v>
                </c:pt>
                <c:pt idx="740">
                  <c:v>39562</c:v>
                </c:pt>
                <c:pt idx="741">
                  <c:v>39563</c:v>
                </c:pt>
                <c:pt idx="742">
                  <c:v>39564</c:v>
                </c:pt>
                <c:pt idx="743">
                  <c:v>39567</c:v>
                </c:pt>
                <c:pt idx="744">
                  <c:v>39568</c:v>
                </c:pt>
                <c:pt idx="745">
                  <c:v>39569</c:v>
                </c:pt>
                <c:pt idx="746">
                  <c:v>39573</c:v>
                </c:pt>
                <c:pt idx="747">
                  <c:v>39574</c:v>
                </c:pt>
                <c:pt idx="748">
                  <c:v>39575</c:v>
                </c:pt>
                <c:pt idx="749">
                  <c:v>39576</c:v>
                </c:pt>
                <c:pt idx="750">
                  <c:v>39577</c:v>
                </c:pt>
                <c:pt idx="751">
                  <c:v>39581</c:v>
                </c:pt>
                <c:pt idx="752">
                  <c:v>39582</c:v>
                </c:pt>
                <c:pt idx="753">
                  <c:v>39583</c:v>
                </c:pt>
                <c:pt idx="754">
                  <c:v>39584</c:v>
                </c:pt>
                <c:pt idx="755">
                  <c:v>39585</c:v>
                </c:pt>
                <c:pt idx="756">
                  <c:v>39588</c:v>
                </c:pt>
                <c:pt idx="757">
                  <c:v>39589</c:v>
                </c:pt>
                <c:pt idx="758">
                  <c:v>39590</c:v>
                </c:pt>
                <c:pt idx="759">
                  <c:v>39591</c:v>
                </c:pt>
                <c:pt idx="760">
                  <c:v>39592</c:v>
                </c:pt>
                <c:pt idx="761">
                  <c:v>39595</c:v>
                </c:pt>
                <c:pt idx="762">
                  <c:v>39596</c:v>
                </c:pt>
                <c:pt idx="763">
                  <c:v>39597</c:v>
                </c:pt>
                <c:pt idx="764">
                  <c:v>39598</c:v>
                </c:pt>
                <c:pt idx="765">
                  <c:v>39599</c:v>
                </c:pt>
                <c:pt idx="766">
                  <c:v>39602</c:v>
                </c:pt>
                <c:pt idx="767">
                  <c:v>39603</c:v>
                </c:pt>
                <c:pt idx="768">
                  <c:v>39604</c:v>
                </c:pt>
                <c:pt idx="769">
                  <c:v>39605</c:v>
                </c:pt>
                <c:pt idx="770">
                  <c:v>39606</c:v>
                </c:pt>
                <c:pt idx="771">
                  <c:v>39607</c:v>
                </c:pt>
                <c:pt idx="772">
                  <c:v>39609</c:v>
                </c:pt>
                <c:pt idx="773">
                  <c:v>39610</c:v>
                </c:pt>
                <c:pt idx="774">
                  <c:v>39611</c:v>
                </c:pt>
                <c:pt idx="775">
                  <c:v>39616</c:v>
                </c:pt>
                <c:pt idx="776">
                  <c:v>39617</c:v>
                </c:pt>
                <c:pt idx="777">
                  <c:v>39618</c:v>
                </c:pt>
                <c:pt idx="778">
                  <c:v>39619</c:v>
                </c:pt>
                <c:pt idx="779">
                  <c:v>39620</c:v>
                </c:pt>
                <c:pt idx="780">
                  <c:v>39623</c:v>
                </c:pt>
                <c:pt idx="781">
                  <c:v>39624</c:v>
                </c:pt>
                <c:pt idx="782">
                  <c:v>39625</c:v>
                </c:pt>
                <c:pt idx="783">
                  <c:v>39626</c:v>
                </c:pt>
                <c:pt idx="784">
                  <c:v>39627</c:v>
                </c:pt>
                <c:pt idx="785">
                  <c:v>39630</c:v>
                </c:pt>
                <c:pt idx="786">
                  <c:v>39631</c:v>
                </c:pt>
                <c:pt idx="787">
                  <c:v>39632</c:v>
                </c:pt>
                <c:pt idx="788">
                  <c:v>39633</c:v>
                </c:pt>
                <c:pt idx="789">
                  <c:v>39634</c:v>
                </c:pt>
                <c:pt idx="790">
                  <c:v>39637</c:v>
                </c:pt>
                <c:pt idx="791">
                  <c:v>39638</c:v>
                </c:pt>
                <c:pt idx="792">
                  <c:v>39639</c:v>
                </c:pt>
                <c:pt idx="793">
                  <c:v>39640</c:v>
                </c:pt>
                <c:pt idx="794">
                  <c:v>39641</c:v>
                </c:pt>
                <c:pt idx="795">
                  <c:v>39644</c:v>
                </c:pt>
                <c:pt idx="796">
                  <c:v>39645</c:v>
                </c:pt>
                <c:pt idx="797">
                  <c:v>39646</c:v>
                </c:pt>
                <c:pt idx="798">
                  <c:v>39647</c:v>
                </c:pt>
                <c:pt idx="799">
                  <c:v>39648</c:v>
                </c:pt>
                <c:pt idx="800">
                  <c:v>39651</c:v>
                </c:pt>
                <c:pt idx="801">
                  <c:v>39652</c:v>
                </c:pt>
                <c:pt idx="802">
                  <c:v>39653</c:v>
                </c:pt>
                <c:pt idx="803">
                  <c:v>39654</c:v>
                </c:pt>
                <c:pt idx="804">
                  <c:v>39655</c:v>
                </c:pt>
                <c:pt idx="805">
                  <c:v>39658</c:v>
                </c:pt>
                <c:pt idx="806">
                  <c:v>39659</c:v>
                </c:pt>
                <c:pt idx="807">
                  <c:v>39660</c:v>
                </c:pt>
                <c:pt idx="808">
                  <c:v>39661</c:v>
                </c:pt>
                <c:pt idx="809">
                  <c:v>39662</c:v>
                </c:pt>
                <c:pt idx="810">
                  <c:v>39665</c:v>
                </c:pt>
                <c:pt idx="811">
                  <c:v>39666</c:v>
                </c:pt>
                <c:pt idx="812">
                  <c:v>39667</c:v>
                </c:pt>
                <c:pt idx="813">
                  <c:v>39668</c:v>
                </c:pt>
                <c:pt idx="814">
                  <c:v>39669</c:v>
                </c:pt>
                <c:pt idx="815">
                  <c:v>39672</c:v>
                </c:pt>
                <c:pt idx="816">
                  <c:v>39673</c:v>
                </c:pt>
                <c:pt idx="817">
                  <c:v>39674</c:v>
                </c:pt>
                <c:pt idx="818">
                  <c:v>39675</c:v>
                </c:pt>
                <c:pt idx="819">
                  <c:v>39676</c:v>
                </c:pt>
                <c:pt idx="820">
                  <c:v>39679</c:v>
                </c:pt>
                <c:pt idx="821">
                  <c:v>39680</c:v>
                </c:pt>
                <c:pt idx="822">
                  <c:v>39681</c:v>
                </c:pt>
                <c:pt idx="823">
                  <c:v>39682</c:v>
                </c:pt>
                <c:pt idx="824">
                  <c:v>39683</c:v>
                </c:pt>
                <c:pt idx="825">
                  <c:v>39686</c:v>
                </c:pt>
                <c:pt idx="826">
                  <c:v>39687</c:v>
                </c:pt>
                <c:pt idx="827">
                  <c:v>39688</c:v>
                </c:pt>
                <c:pt idx="828">
                  <c:v>39689</c:v>
                </c:pt>
                <c:pt idx="829">
                  <c:v>39690</c:v>
                </c:pt>
                <c:pt idx="830">
                  <c:v>39693</c:v>
                </c:pt>
                <c:pt idx="831">
                  <c:v>39694</c:v>
                </c:pt>
                <c:pt idx="832">
                  <c:v>39695</c:v>
                </c:pt>
                <c:pt idx="833">
                  <c:v>39696</c:v>
                </c:pt>
                <c:pt idx="834">
                  <c:v>39697</c:v>
                </c:pt>
                <c:pt idx="835">
                  <c:v>39700</c:v>
                </c:pt>
                <c:pt idx="836">
                  <c:v>39701</c:v>
                </c:pt>
                <c:pt idx="837">
                  <c:v>39702</c:v>
                </c:pt>
                <c:pt idx="838">
                  <c:v>39703</c:v>
                </c:pt>
                <c:pt idx="839">
                  <c:v>39704</c:v>
                </c:pt>
                <c:pt idx="840">
                  <c:v>39707</c:v>
                </c:pt>
                <c:pt idx="841">
                  <c:v>39708</c:v>
                </c:pt>
                <c:pt idx="842">
                  <c:v>39709</c:v>
                </c:pt>
                <c:pt idx="843">
                  <c:v>39710</c:v>
                </c:pt>
                <c:pt idx="844">
                  <c:v>39711</c:v>
                </c:pt>
                <c:pt idx="845">
                  <c:v>39714</c:v>
                </c:pt>
                <c:pt idx="846">
                  <c:v>39715</c:v>
                </c:pt>
                <c:pt idx="847">
                  <c:v>39716</c:v>
                </c:pt>
                <c:pt idx="848">
                  <c:v>39717</c:v>
                </c:pt>
                <c:pt idx="849">
                  <c:v>39718</c:v>
                </c:pt>
                <c:pt idx="850">
                  <c:v>39721</c:v>
                </c:pt>
                <c:pt idx="851">
                  <c:v>39722</c:v>
                </c:pt>
                <c:pt idx="852">
                  <c:v>39723</c:v>
                </c:pt>
                <c:pt idx="853">
                  <c:v>39724</c:v>
                </c:pt>
                <c:pt idx="854">
                  <c:v>39725</c:v>
                </c:pt>
                <c:pt idx="855">
                  <c:v>39728</c:v>
                </c:pt>
                <c:pt idx="856">
                  <c:v>39729</c:v>
                </c:pt>
                <c:pt idx="857">
                  <c:v>39730</c:v>
                </c:pt>
                <c:pt idx="858">
                  <c:v>39731</c:v>
                </c:pt>
                <c:pt idx="859">
                  <c:v>39732</c:v>
                </c:pt>
                <c:pt idx="860">
                  <c:v>39735</c:v>
                </c:pt>
                <c:pt idx="861">
                  <c:v>39736</c:v>
                </c:pt>
                <c:pt idx="862">
                  <c:v>39737</c:v>
                </c:pt>
                <c:pt idx="863">
                  <c:v>39738</c:v>
                </c:pt>
                <c:pt idx="864">
                  <c:v>39739</c:v>
                </c:pt>
                <c:pt idx="865">
                  <c:v>39742</c:v>
                </c:pt>
                <c:pt idx="866">
                  <c:v>39743</c:v>
                </c:pt>
                <c:pt idx="867">
                  <c:v>39744</c:v>
                </c:pt>
                <c:pt idx="868">
                  <c:v>39745</c:v>
                </c:pt>
                <c:pt idx="869">
                  <c:v>39746</c:v>
                </c:pt>
                <c:pt idx="870">
                  <c:v>39749</c:v>
                </c:pt>
                <c:pt idx="871">
                  <c:v>39750</c:v>
                </c:pt>
                <c:pt idx="872">
                  <c:v>39751</c:v>
                </c:pt>
                <c:pt idx="873">
                  <c:v>39752</c:v>
                </c:pt>
                <c:pt idx="874">
                  <c:v>39753</c:v>
                </c:pt>
                <c:pt idx="875">
                  <c:v>39754</c:v>
                </c:pt>
                <c:pt idx="876">
                  <c:v>39758</c:v>
                </c:pt>
                <c:pt idx="877">
                  <c:v>39759</c:v>
                </c:pt>
                <c:pt idx="878">
                  <c:v>39760</c:v>
                </c:pt>
                <c:pt idx="879">
                  <c:v>39763</c:v>
                </c:pt>
                <c:pt idx="880">
                  <c:v>39764</c:v>
                </c:pt>
                <c:pt idx="881">
                  <c:v>39765</c:v>
                </c:pt>
                <c:pt idx="882">
                  <c:v>39766</c:v>
                </c:pt>
                <c:pt idx="883">
                  <c:v>39767</c:v>
                </c:pt>
                <c:pt idx="884">
                  <c:v>39770</c:v>
                </c:pt>
                <c:pt idx="885">
                  <c:v>39771</c:v>
                </c:pt>
                <c:pt idx="886">
                  <c:v>39772</c:v>
                </c:pt>
                <c:pt idx="887">
                  <c:v>39773</c:v>
                </c:pt>
                <c:pt idx="888">
                  <c:v>39774</c:v>
                </c:pt>
                <c:pt idx="889">
                  <c:v>39777</c:v>
                </c:pt>
                <c:pt idx="890">
                  <c:v>39778</c:v>
                </c:pt>
                <c:pt idx="891">
                  <c:v>39779</c:v>
                </c:pt>
                <c:pt idx="892">
                  <c:v>39780</c:v>
                </c:pt>
                <c:pt idx="893">
                  <c:v>39781</c:v>
                </c:pt>
                <c:pt idx="894">
                  <c:v>39784</c:v>
                </c:pt>
                <c:pt idx="895">
                  <c:v>39785</c:v>
                </c:pt>
                <c:pt idx="896">
                  <c:v>39786</c:v>
                </c:pt>
                <c:pt idx="897">
                  <c:v>39787</c:v>
                </c:pt>
                <c:pt idx="898">
                  <c:v>39788</c:v>
                </c:pt>
                <c:pt idx="899">
                  <c:v>39791</c:v>
                </c:pt>
                <c:pt idx="900">
                  <c:v>39792</c:v>
                </c:pt>
                <c:pt idx="901">
                  <c:v>39793</c:v>
                </c:pt>
                <c:pt idx="902">
                  <c:v>39794</c:v>
                </c:pt>
                <c:pt idx="903">
                  <c:v>39795</c:v>
                </c:pt>
                <c:pt idx="904">
                  <c:v>39798</c:v>
                </c:pt>
                <c:pt idx="905">
                  <c:v>39799</c:v>
                </c:pt>
                <c:pt idx="906">
                  <c:v>39800</c:v>
                </c:pt>
                <c:pt idx="907">
                  <c:v>39801</c:v>
                </c:pt>
                <c:pt idx="908">
                  <c:v>39802</c:v>
                </c:pt>
                <c:pt idx="909">
                  <c:v>39805</c:v>
                </c:pt>
                <c:pt idx="910">
                  <c:v>39806</c:v>
                </c:pt>
                <c:pt idx="911">
                  <c:v>39807</c:v>
                </c:pt>
                <c:pt idx="912">
                  <c:v>39808</c:v>
                </c:pt>
                <c:pt idx="913">
                  <c:v>39809</c:v>
                </c:pt>
                <c:pt idx="914">
                  <c:v>39812</c:v>
                </c:pt>
                <c:pt idx="915">
                  <c:v>39813</c:v>
                </c:pt>
                <c:pt idx="916">
                  <c:v>39814</c:v>
                </c:pt>
                <c:pt idx="917">
                  <c:v>39825</c:v>
                </c:pt>
                <c:pt idx="918">
                  <c:v>39826</c:v>
                </c:pt>
                <c:pt idx="919">
                  <c:v>39827</c:v>
                </c:pt>
                <c:pt idx="920">
                  <c:v>39828</c:v>
                </c:pt>
                <c:pt idx="921">
                  <c:v>39829</c:v>
                </c:pt>
                <c:pt idx="922">
                  <c:v>39830</c:v>
                </c:pt>
                <c:pt idx="923">
                  <c:v>39833</c:v>
                </c:pt>
                <c:pt idx="924">
                  <c:v>39834</c:v>
                </c:pt>
                <c:pt idx="925">
                  <c:v>39835</c:v>
                </c:pt>
                <c:pt idx="926">
                  <c:v>39836</c:v>
                </c:pt>
                <c:pt idx="927">
                  <c:v>39837</c:v>
                </c:pt>
                <c:pt idx="928">
                  <c:v>39840</c:v>
                </c:pt>
                <c:pt idx="929">
                  <c:v>39841</c:v>
                </c:pt>
                <c:pt idx="930">
                  <c:v>39842</c:v>
                </c:pt>
                <c:pt idx="931">
                  <c:v>39843</c:v>
                </c:pt>
                <c:pt idx="932">
                  <c:v>39844</c:v>
                </c:pt>
                <c:pt idx="933">
                  <c:v>39847</c:v>
                </c:pt>
                <c:pt idx="934">
                  <c:v>39848</c:v>
                </c:pt>
                <c:pt idx="935">
                  <c:v>39849</c:v>
                </c:pt>
                <c:pt idx="936">
                  <c:v>39850</c:v>
                </c:pt>
                <c:pt idx="937">
                  <c:v>39851</c:v>
                </c:pt>
                <c:pt idx="938">
                  <c:v>39854</c:v>
                </c:pt>
                <c:pt idx="939">
                  <c:v>39855</c:v>
                </c:pt>
                <c:pt idx="940">
                  <c:v>39856</c:v>
                </c:pt>
                <c:pt idx="941">
                  <c:v>39857</c:v>
                </c:pt>
                <c:pt idx="942">
                  <c:v>39858</c:v>
                </c:pt>
                <c:pt idx="943">
                  <c:v>39861</c:v>
                </c:pt>
                <c:pt idx="944">
                  <c:v>39862</c:v>
                </c:pt>
                <c:pt idx="945">
                  <c:v>39863</c:v>
                </c:pt>
                <c:pt idx="946">
                  <c:v>39864</c:v>
                </c:pt>
                <c:pt idx="947">
                  <c:v>39865</c:v>
                </c:pt>
                <c:pt idx="948">
                  <c:v>39869</c:v>
                </c:pt>
                <c:pt idx="949">
                  <c:v>39870</c:v>
                </c:pt>
                <c:pt idx="950">
                  <c:v>39871</c:v>
                </c:pt>
                <c:pt idx="951">
                  <c:v>39872</c:v>
                </c:pt>
                <c:pt idx="952">
                  <c:v>39875</c:v>
                </c:pt>
                <c:pt idx="953">
                  <c:v>39876</c:v>
                </c:pt>
                <c:pt idx="954">
                  <c:v>39877</c:v>
                </c:pt>
                <c:pt idx="955">
                  <c:v>39878</c:v>
                </c:pt>
                <c:pt idx="956">
                  <c:v>39879</c:v>
                </c:pt>
                <c:pt idx="957">
                  <c:v>39883</c:v>
                </c:pt>
                <c:pt idx="958">
                  <c:v>39884</c:v>
                </c:pt>
                <c:pt idx="959">
                  <c:v>39885</c:v>
                </c:pt>
                <c:pt idx="960">
                  <c:v>39886</c:v>
                </c:pt>
                <c:pt idx="961">
                  <c:v>39889</c:v>
                </c:pt>
                <c:pt idx="962">
                  <c:v>39890</c:v>
                </c:pt>
                <c:pt idx="963">
                  <c:v>39891</c:v>
                </c:pt>
                <c:pt idx="964">
                  <c:v>39892</c:v>
                </c:pt>
                <c:pt idx="965">
                  <c:v>39893</c:v>
                </c:pt>
                <c:pt idx="966">
                  <c:v>39896</c:v>
                </c:pt>
                <c:pt idx="967">
                  <c:v>39897</c:v>
                </c:pt>
                <c:pt idx="968">
                  <c:v>39898</c:v>
                </c:pt>
                <c:pt idx="969">
                  <c:v>39899</c:v>
                </c:pt>
                <c:pt idx="970">
                  <c:v>39900</c:v>
                </c:pt>
                <c:pt idx="971">
                  <c:v>39903</c:v>
                </c:pt>
                <c:pt idx="972">
                  <c:v>39904</c:v>
                </c:pt>
                <c:pt idx="973">
                  <c:v>39905</c:v>
                </c:pt>
                <c:pt idx="974">
                  <c:v>39906</c:v>
                </c:pt>
                <c:pt idx="975">
                  <c:v>39907</c:v>
                </c:pt>
                <c:pt idx="976">
                  <c:v>39910</c:v>
                </c:pt>
                <c:pt idx="977">
                  <c:v>39911</c:v>
                </c:pt>
                <c:pt idx="978">
                  <c:v>39912</c:v>
                </c:pt>
                <c:pt idx="979">
                  <c:v>39913</c:v>
                </c:pt>
                <c:pt idx="980">
                  <c:v>39914</c:v>
                </c:pt>
                <c:pt idx="981">
                  <c:v>39917</c:v>
                </c:pt>
                <c:pt idx="982">
                  <c:v>39918</c:v>
                </c:pt>
                <c:pt idx="983">
                  <c:v>39919</c:v>
                </c:pt>
                <c:pt idx="984">
                  <c:v>39920</c:v>
                </c:pt>
                <c:pt idx="985">
                  <c:v>39921</c:v>
                </c:pt>
                <c:pt idx="986">
                  <c:v>39924</c:v>
                </c:pt>
                <c:pt idx="987">
                  <c:v>39925</c:v>
                </c:pt>
                <c:pt idx="988">
                  <c:v>39926</c:v>
                </c:pt>
                <c:pt idx="989">
                  <c:v>39927</c:v>
                </c:pt>
                <c:pt idx="990">
                  <c:v>39928</c:v>
                </c:pt>
                <c:pt idx="991">
                  <c:v>39931</c:v>
                </c:pt>
                <c:pt idx="992">
                  <c:v>39932</c:v>
                </c:pt>
                <c:pt idx="993">
                  <c:v>39933</c:v>
                </c:pt>
                <c:pt idx="994">
                  <c:v>39934</c:v>
                </c:pt>
                <c:pt idx="995">
                  <c:v>39938</c:v>
                </c:pt>
                <c:pt idx="996">
                  <c:v>39939</c:v>
                </c:pt>
                <c:pt idx="997">
                  <c:v>39940</c:v>
                </c:pt>
                <c:pt idx="998">
                  <c:v>39941</c:v>
                </c:pt>
                <c:pt idx="999">
                  <c:v>39942</c:v>
                </c:pt>
                <c:pt idx="1000">
                  <c:v>39946</c:v>
                </c:pt>
                <c:pt idx="1001">
                  <c:v>39947</c:v>
                </c:pt>
                <c:pt idx="1002">
                  <c:v>39948</c:v>
                </c:pt>
                <c:pt idx="1003">
                  <c:v>39949</c:v>
                </c:pt>
                <c:pt idx="1004">
                  <c:v>39952</c:v>
                </c:pt>
                <c:pt idx="1005">
                  <c:v>39953</c:v>
                </c:pt>
                <c:pt idx="1006">
                  <c:v>39954</c:v>
                </c:pt>
                <c:pt idx="1007">
                  <c:v>39955</c:v>
                </c:pt>
                <c:pt idx="1008">
                  <c:v>39956</c:v>
                </c:pt>
                <c:pt idx="1009">
                  <c:v>39959</c:v>
                </c:pt>
                <c:pt idx="1010">
                  <c:v>39960</c:v>
                </c:pt>
                <c:pt idx="1011">
                  <c:v>39961</c:v>
                </c:pt>
                <c:pt idx="1012">
                  <c:v>39962</c:v>
                </c:pt>
                <c:pt idx="1013">
                  <c:v>39963</c:v>
                </c:pt>
                <c:pt idx="1014">
                  <c:v>39966</c:v>
                </c:pt>
                <c:pt idx="1015">
                  <c:v>39967</c:v>
                </c:pt>
                <c:pt idx="1016">
                  <c:v>39968</c:v>
                </c:pt>
                <c:pt idx="1017">
                  <c:v>39969</c:v>
                </c:pt>
                <c:pt idx="1018">
                  <c:v>39970</c:v>
                </c:pt>
                <c:pt idx="1019">
                  <c:v>39973</c:v>
                </c:pt>
                <c:pt idx="1020">
                  <c:v>39974</c:v>
                </c:pt>
                <c:pt idx="1021">
                  <c:v>39975</c:v>
                </c:pt>
                <c:pt idx="1022">
                  <c:v>39976</c:v>
                </c:pt>
                <c:pt idx="1023">
                  <c:v>39980</c:v>
                </c:pt>
                <c:pt idx="1024">
                  <c:v>39981</c:v>
                </c:pt>
                <c:pt idx="1025">
                  <c:v>39982</c:v>
                </c:pt>
                <c:pt idx="1026">
                  <c:v>39983</c:v>
                </c:pt>
                <c:pt idx="1027">
                  <c:v>39984</c:v>
                </c:pt>
                <c:pt idx="1028">
                  <c:v>39987</c:v>
                </c:pt>
                <c:pt idx="1029">
                  <c:v>39988</c:v>
                </c:pt>
                <c:pt idx="1030">
                  <c:v>39989</c:v>
                </c:pt>
                <c:pt idx="1031">
                  <c:v>39990</c:v>
                </c:pt>
                <c:pt idx="1032">
                  <c:v>39991</c:v>
                </c:pt>
                <c:pt idx="1033">
                  <c:v>39994</c:v>
                </c:pt>
                <c:pt idx="1034">
                  <c:v>39995</c:v>
                </c:pt>
                <c:pt idx="1035">
                  <c:v>39996</c:v>
                </c:pt>
                <c:pt idx="1036">
                  <c:v>39997</c:v>
                </c:pt>
                <c:pt idx="1037">
                  <c:v>39998</c:v>
                </c:pt>
                <c:pt idx="1038">
                  <c:v>40001</c:v>
                </c:pt>
                <c:pt idx="1039">
                  <c:v>40002</c:v>
                </c:pt>
                <c:pt idx="1040">
                  <c:v>40003</c:v>
                </c:pt>
                <c:pt idx="1041">
                  <c:v>40004</c:v>
                </c:pt>
                <c:pt idx="1042">
                  <c:v>40005</c:v>
                </c:pt>
                <c:pt idx="1043">
                  <c:v>40008</c:v>
                </c:pt>
                <c:pt idx="1044">
                  <c:v>40009</c:v>
                </c:pt>
                <c:pt idx="1045">
                  <c:v>40010</c:v>
                </c:pt>
                <c:pt idx="1046">
                  <c:v>40011</c:v>
                </c:pt>
                <c:pt idx="1047">
                  <c:v>40012</c:v>
                </c:pt>
                <c:pt idx="1048">
                  <c:v>40015</c:v>
                </c:pt>
                <c:pt idx="1049">
                  <c:v>40016</c:v>
                </c:pt>
                <c:pt idx="1050">
                  <c:v>40017</c:v>
                </c:pt>
                <c:pt idx="1051">
                  <c:v>40018</c:v>
                </c:pt>
                <c:pt idx="1052">
                  <c:v>40019</c:v>
                </c:pt>
                <c:pt idx="1053">
                  <c:v>40022</c:v>
                </c:pt>
                <c:pt idx="1054">
                  <c:v>40023</c:v>
                </c:pt>
                <c:pt idx="1055">
                  <c:v>40024</c:v>
                </c:pt>
                <c:pt idx="1056">
                  <c:v>40025</c:v>
                </c:pt>
                <c:pt idx="1057">
                  <c:v>40026</c:v>
                </c:pt>
                <c:pt idx="1058">
                  <c:v>40029</c:v>
                </c:pt>
                <c:pt idx="1059">
                  <c:v>40030</c:v>
                </c:pt>
                <c:pt idx="1060">
                  <c:v>40031</c:v>
                </c:pt>
                <c:pt idx="1061">
                  <c:v>40032</c:v>
                </c:pt>
                <c:pt idx="1062">
                  <c:v>40033</c:v>
                </c:pt>
                <c:pt idx="1063">
                  <c:v>40036</c:v>
                </c:pt>
                <c:pt idx="1064">
                  <c:v>40037</c:v>
                </c:pt>
                <c:pt idx="1065">
                  <c:v>40038</c:v>
                </c:pt>
                <c:pt idx="1066">
                  <c:v>40039</c:v>
                </c:pt>
                <c:pt idx="1067">
                  <c:v>40040</c:v>
                </c:pt>
                <c:pt idx="1068">
                  <c:v>40043</c:v>
                </c:pt>
                <c:pt idx="1069">
                  <c:v>40044</c:v>
                </c:pt>
                <c:pt idx="1070">
                  <c:v>40045</c:v>
                </c:pt>
                <c:pt idx="1071">
                  <c:v>40046</c:v>
                </c:pt>
                <c:pt idx="1072">
                  <c:v>40047</c:v>
                </c:pt>
                <c:pt idx="1073">
                  <c:v>40050</c:v>
                </c:pt>
                <c:pt idx="1074">
                  <c:v>40051</c:v>
                </c:pt>
                <c:pt idx="1075">
                  <c:v>40052</c:v>
                </c:pt>
                <c:pt idx="1076">
                  <c:v>40053</c:v>
                </c:pt>
                <c:pt idx="1077">
                  <c:v>40054</c:v>
                </c:pt>
                <c:pt idx="1078">
                  <c:v>40057</c:v>
                </c:pt>
                <c:pt idx="1079">
                  <c:v>40058</c:v>
                </c:pt>
                <c:pt idx="1080">
                  <c:v>40059</c:v>
                </c:pt>
                <c:pt idx="1081">
                  <c:v>40060</c:v>
                </c:pt>
                <c:pt idx="1082">
                  <c:v>40061</c:v>
                </c:pt>
                <c:pt idx="1083">
                  <c:v>40064</c:v>
                </c:pt>
                <c:pt idx="1084">
                  <c:v>40065</c:v>
                </c:pt>
                <c:pt idx="1085">
                  <c:v>40066</c:v>
                </c:pt>
                <c:pt idx="1086">
                  <c:v>40067</c:v>
                </c:pt>
                <c:pt idx="1087">
                  <c:v>40068</c:v>
                </c:pt>
                <c:pt idx="1088">
                  <c:v>40071</c:v>
                </c:pt>
                <c:pt idx="1089">
                  <c:v>40072</c:v>
                </c:pt>
                <c:pt idx="1090">
                  <c:v>40073</c:v>
                </c:pt>
                <c:pt idx="1091">
                  <c:v>40074</c:v>
                </c:pt>
                <c:pt idx="1092">
                  <c:v>40075</c:v>
                </c:pt>
                <c:pt idx="1093">
                  <c:v>40078</c:v>
                </c:pt>
                <c:pt idx="1094">
                  <c:v>40079</c:v>
                </c:pt>
                <c:pt idx="1095">
                  <c:v>40080</c:v>
                </c:pt>
                <c:pt idx="1096">
                  <c:v>40081</c:v>
                </c:pt>
                <c:pt idx="1097">
                  <c:v>40082</c:v>
                </c:pt>
                <c:pt idx="1098">
                  <c:v>40085</c:v>
                </c:pt>
                <c:pt idx="1099">
                  <c:v>40086</c:v>
                </c:pt>
                <c:pt idx="1100">
                  <c:v>40087</c:v>
                </c:pt>
                <c:pt idx="1101">
                  <c:v>40088</c:v>
                </c:pt>
                <c:pt idx="1102">
                  <c:v>40089</c:v>
                </c:pt>
                <c:pt idx="1103">
                  <c:v>40092</c:v>
                </c:pt>
                <c:pt idx="1104">
                  <c:v>40093</c:v>
                </c:pt>
                <c:pt idx="1105">
                  <c:v>40094</c:v>
                </c:pt>
                <c:pt idx="1106">
                  <c:v>40095</c:v>
                </c:pt>
                <c:pt idx="1107">
                  <c:v>40096</c:v>
                </c:pt>
                <c:pt idx="1108">
                  <c:v>40099</c:v>
                </c:pt>
                <c:pt idx="1109">
                  <c:v>40100</c:v>
                </c:pt>
                <c:pt idx="1110">
                  <c:v>40101</c:v>
                </c:pt>
                <c:pt idx="1111">
                  <c:v>40102</c:v>
                </c:pt>
                <c:pt idx="1112">
                  <c:v>40103</c:v>
                </c:pt>
                <c:pt idx="1113">
                  <c:v>40106</c:v>
                </c:pt>
                <c:pt idx="1114">
                  <c:v>40107</c:v>
                </c:pt>
                <c:pt idx="1115">
                  <c:v>40108</c:v>
                </c:pt>
                <c:pt idx="1116">
                  <c:v>40109</c:v>
                </c:pt>
                <c:pt idx="1117">
                  <c:v>40110</c:v>
                </c:pt>
                <c:pt idx="1118">
                  <c:v>40113</c:v>
                </c:pt>
                <c:pt idx="1119">
                  <c:v>40114</c:v>
                </c:pt>
                <c:pt idx="1120">
                  <c:v>40115</c:v>
                </c:pt>
                <c:pt idx="1121">
                  <c:v>40116</c:v>
                </c:pt>
                <c:pt idx="1122">
                  <c:v>40117</c:v>
                </c:pt>
                <c:pt idx="1123">
                  <c:v>40120</c:v>
                </c:pt>
                <c:pt idx="1124">
                  <c:v>40121</c:v>
                </c:pt>
                <c:pt idx="1125">
                  <c:v>40123</c:v>
                </c:pt>
                <c:pt idx="1126">
                  <c:v>40124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40134</c:v>
                </c:pt>
                <c:pt idx="1133">
                  <c:v>40135</c:v>
                </c:pt>
                <c:pt idx="1134">
                  <c:v>40136</c:v>
                </c:pt>
                <c:pt idx="1135">
                  <c:v>40137</c:v>
                </c:pt>
                <c:pt idx="1136">
                  <c:v>40138</c:v>
                </c:pt>
                <c:pt idx="1137">
                  <c:v>40141</c:v>
                </c:pt>
                <c:pt idx="1138">
                  <c:v>40142</c:v>
                </c:pt>
                <c:pt idx="1139">
                  <c:v>40143</c:v>
                </c:pt>
                <c:pt idx="1140">
                  <c:v>40144</c:v>
                </c:pt>
                <c:pt idx="1141">
                  <c:v>40145</c:v>
                </c:pt>
                <c:pt idx="1142">
                  <c:v>40148</c:v>
                </c:pt>
                <c:pt idx="1143">
                  <c:v>40149</c:v>
                </c:pt>
                <c:pt idx="1144">
                  <c:v>40150</c:v>
                </c:pt>
                <c:pt idx="1145">
                  <c:v>40151</c:v>
                </c:pt>
                <c:pt idx="1146">
                  <c:v>40152</c:v>
                </c:pt>
                <c:pt idx="1147">
                  <c:v>40155</c:v>
                </c:pt>
                <c:pt idx="1148">
                  <c:v>40156</c:v>
                </c:pt>
                <c:pt idx="1149">
                  <c:v>40157</c:v>
                </c:pt>
                <c:pt idx="1150">
                  <c:v>40158</c:v>
                </c:pt>
                <c:pt idx="1151">
                  <c:v>40159</c:v>
                </c:pt>
                <c:pt idx="1152">
                  <c:v>40162</c:v>
                </c:pt>
                <c:pt idx="1153">
                  <c:v>40163</c:v>
                </c:pt>
                <c:pt idx="1154">
                  <c:v>40164</c:v>
                </c:pt>
                <c:pt idx="1155">
                  <c:v>40165</c:v>
                </c:pt>
                <c:pt idx="1156">
                  <c:v>40166</c:v>
                </c:pt>
                <c:pt idx="1157">
                  <c:v>40169</c:v>
                </c:pt>
                <c:pt idx="1158">
                  <c:v>40170</c:v>
                </c:pt>
                <c:pt idx="1159">
                  <c:v>40171</c:v>
                </c:pt>
                <c:pt idx="1160">
                  <c:v>40172</c:v>
                </c:pt>
                <c:pt idx="1161">
                  <c:v>40173</c:v>
                </c:pt>
                <c:pt idx="1162">
                  <c:v>40176</c:v>
                </c:pt>
                <c:pt idx="1163">
                  <c:v>40177</c:v>
                </c:pt>
                <c:pt idx="1164">
                  <c:v>40178</c:v>
                </c:pt>
                <c:pt idx="1165">
                  <c:v>40179</c:v>
                </c:pt>
                <c:pt idx="1166">
                  <c:v>40190</c:v>
                </c:pt>
                <c:pt idx="1167">
                  <c:v>40191</c:v>
                </c:pt>
                <c:pt idx="1168">
                  <c:v>40192</c:v>
                </c:pt>
                <c:pt idx="1169">
                  <c:v>40193</c:v>
                </c:pt>
                <c:pt idx="1170">
                  <c:v>40194</c:v>
                </c:pt>
                <c:pt idx="1171">
                  <c:v>40197</c:v>
                </c:pt>
                <c:pt idx="1172">
                  <c:v>40198</c:v>
                </c:pt>
                <c:pt idx="1173">
                  <c:v>40199</c:v>
                </c:pt>
                <c:pt idx="1174">
                  <c:v>40200</c:v>
                </c:pt>
                <c:pt idx="1175">
                  <c:v>40201</c:v>
                </c:pt>
                <c:pt idx="1176">
                  <c:v>40204</c:v>
                </c:pt>
                <c:pt idx="1177">
                  <c:v>40205</c:v>
                </c:pt>
                <c:pt idx="1178">
                  <c:v>40206</c:v>
                </c:pt>
                <c:pt idx="1179">
                  <c:v>40207</c:v>
                </c:pt>
                <c:pt idx="1180">
                  <c:v>40208</c:v>
                </c:pt>
                <c:pt idx="1181">
                  <c:v>40211</c:v>
                </c:pt>
                <c:pt idx="1182">
                  <c:v>40212</c:v>
                </c:pt>
                <c:pt idx="1183">
                  <c:v>40213</c:v>
                </c:pt>
                <c:pt idx="1184">
                  <c:v>40214</c:v>
                </c:pt>
                <c:pt idx="1185">
                  <c:v>40215</c:v>
                </c:pt>
                <c:pt idx="1186">
                  <c:v>40218</c:v>
                </c:pt>
                <c:pt idx="1187">
                  <c:v>40219</c:v>
                </c:pt>
                <c:pt idx="1188">
                  <c:v>40220</c:v>
                </c:pt>
                <c:pt idx="1189">
                  <c:v>40221</c:v>
                </c:pt>
                <c:pt idx="1190">
                  <c:v>40222</c:v>
                </c:pt>
                <c:pt idx="1191">
                  <c:v>40225</c:v>
                </c:pt>
                <c:pt idx="1192">
                  <c:v>40226</c:v>
                </c:pt>
                <c:pt idx="1193">
                  <c:v>40227</c:v>
                </c:pt>
                <c:pt idx="1194">
                  <c:v>40228</c:v>
                </c:pt>
                <c:pt idx="1195">
                  <c:v>40229</c:v>
                </c:pt>
                <c:pt idx="1196">
                  <c:v>40234</c:v>
                </c:pt>
                <c:pt idx="1197">
                  <c:v>40235</c:v>
                </c:pt>
                <c:pt idx="1198">
                  <c:v>40236</c:v>
                </c:pt>
                <c:pt idx="1199">
                  <c:v>40237</c:v>
                </c:pt>
                <c:pt idx="1200">
                  <c:v>40239</c:v>
                </c:pt>
                <c:pt idx="1201">
                  <c:v>40240</c:v>
                </c:pt>
                <c:pt idx="1202">
                  <c:v>40241</c:v>
                </c:pt>
                <c:pt idx="1203">
                  <c:v>40242</c:v>
                </c:pt>
                <c:pt idx="1204">
                  <c:v>40243</c:v>
                </c:pt>
                <c:pt idx="1205">
                  <c:v>40247</c:v>
                </c:pt>
                <c:pt idx="1206">
                  <c:v>40248</c:v>
                </c:pt>
                <c:pt idx="1207">
                  <c:v>40249</c:v>
                </c:pt>
                <c:pt idx="1208">
                  <c:v>40250</c:v>
                </c:pt>
                <c:pt idx="1209">
                  <c:v>40253</c:v>
                </c:pt>
                <c:pt idx="1210">
                  <c:v>40254</c:v>
                </c:pt>
                <c:pt idx="1211">
                  <c:v>40255</c:v>
                </c:pt>
                <c:pt idx="1212">
                  <c:v>40256</c:v>
                </c:pt>
                <c:pt idx="1213">
                  <c:v>40257</c:v>
                </c:pt>
                <c:pt idx="1214">
                  <c:v>40260</c:v>
                </c:pt>
                <c:pt idx="1215">
                  <c:v>40261</c:v>
                </c:pt>
                <c:pt idx="1216">
                  <c:v>40262</c:v>
                </c:pt>
                <c:pt idx="1217">
                  <c:v>40263</c:v>
                </c:pt>
                <c:pt idx="1218">
                  <c:v>40264</c:v>
                </c:pt>
                <c:pt idx="1219">
                  <c:v>40267</c:v>
                </c:pt>
                <c:pt idx="1220">
                  <c:v>40268</c:v>
                </c:pt>
                <c:pt idx="1221">
                  <c:v>40269</c:v>
                </c:pt>
                <c:pt idx="1222">
                  <c:v>40270</c:v>
                </c:pt>
                <c:pt idx="1223">
                  <c:v>40271</c:v>
                </c:pt>
                <c:pt idx="1224">
                  <c:v>40274</c:v>
                </c:pt>
                <c:pt idx="1225">
                  <c:v>40275</c:v>
                </c:pt>
                <c:pt idx="1226">
                  <c:v>40276</c:v>
                </c:pt>
                <c:pt idx="1227">
                  <c:v>40277</c:v>
                </c:pt>
                <c:pt idx="1228">
                  <c:v>40278</c:v>
                </c:pt>
                <c:pt idx="1229">
                  <c:v>40281</c:v>
                </c:pt>
                <c:pt idx="1230">
                  <c:v>40282</c:v>
                </c:pt>
                <c:pt idx="1231">
                  <c:v>40283</c:v>
                </c:pt>
                <c:pt idx="1232">
                  <c:v>40284</c:v>
                </c:pt>
                <c:pt idx="1233">
                  <c:v>40285</c:v>
                </c:pt>
                <c:pt idx="1234">
                  <c:v>40288</c:v>
                </c:pt>
                <c:pt idx="1235">
                  <c:v>40289</c:v>
                </c:pt>
                <c:pt idx="1236">
                  <c:v>40290</c:v>
                </c:pt>
                <c:pt idx="1237">
                  <c:v>40291</c:v>
                </c:pt>
                <c:pt idx="1238">
                  <c:v>40292</c:v>
                </c:pt>
                <c:pt idx="1239">
                  <c:v>40295</c:v>
                </c:pt>
                <c:pt idx="1240">
                  <c:v>40296</c:v>
                </c:pt>
                <c:pt idx="1241">
                  <c:v>40297</c:v>
                </c:pt>
                <c:pt idx="1242">
                  <c:v>40298</c:v>
                </c:pt>
                <c:pt idx="1243">
                  <c:v>40299</c:v>
                </c:pt>
                <c:pt idx="1244">
                  <c:v>40303</c:v>
                </c:pt>
                <c:pt idx="1245">
                  <c:v>40304</c:v>
                </c:pt>
                <c:pt idx="1246">
                  <c:v>40305</c:v>
                </c:pt>
                <c:pt idx="1247">
                  <c:v>40306</c:v>
                </c:pt>
                <c:pt idx="1248">
                  <c:v>40310</c:v>
                </c:pt>
                <c:pt idx="1249">
                  <c:v>40311</c:v>
                </c:pt>
                <c:pt idx="1250">
                  <c:v>40312</c:v>
                </c:pt>
                <c:pt idx="1251">
                  <c:v>40313</c:v>
                </c:pt>
                <c:pt idx="1252">
                  <c:v>40316</c:v>
                </c:pt>
                <c:pt idx="1253">
                  <c:v>40317</c:v>
                </c:pt>
                <c:pt idx="1254">
                  <c:v>40318</c:v>
                </c:pt>
                <c:pt idx="1255">
                  <c:v>40319</c:v>
                </c:pt>
                <c:pt idx="1256">
                  <c:v>40320</c:v>
                </c:pt>
                <c:pt idx="1257">
                  <c:v>40323</c:v>
                </c:pt>
                <c:pt idx="1258">
                  <c:v>40324</c:v>
                </c:pt>
                <c:pt idx="1259">
                  <c:v>40325</c:v>
                </c:pt>
                <c:pt idx="1260">
                  <c:v>40326</c:v>
                </c:pt>
                <c:pt idx="1261">
                  <c:v>40327</c:v>
                </c:pt>
                <c:pt idx="1262">
                  <c:v>40330</c:v>
                </c:pt>
                <c:pt idx="1263">
                  <c:v>40331</c:v>
                </c:pt>
                <c:pt idx="1264">
                  <c:v>40332</c:v>
                </c:pt>
                <c:pt idx="1265">
                  <c:v>40333</c:v>
                </c:pt>
                <c:pt idx="1266">
                  <c:v>40334</c:v>
                </c:pt>
                <c:pt idx="1267">
                  <c:v>40337</c:v>
                </c:pt>
                <c:pt idx="1268">
                  <c:v>40338</c:v>
                </c:pt>
                <c:pt idx="1269">
                  <c:v>40339</c:v>
                </c:pt>
                <c:pt idx="1270">
                  <c:v>40340</c:v>
                </c:pt>
                <c:pt idx="1271">
                  <c:v>40341</c:v>
                </c:pt>
                <c:pt idx="1272">
                  <c:v>40345</c:v>
                </c:pt>
                <c:pt idx="1273">
                  <c:v>40346</c:v>
                </c:pt>
                <c:pt idx="1274">
                  <c:v>40347</c:v>
                </c:pt>
                <c:pt idx="1275">
                  <c:v>40348</c:v>
                </c:pt>
                <c:pt idx="1276">
                  <c:v>40351</c:v>
                </c:pt>
                <c:pt idx="1277">
                  <c:v>40352</c:v>
                </c:pt>
                <c:pt idx="1278">
                  <c:v>40353</c:v>
                </c:pt>
                <c:pt idx="1279">
                  <c:v>40354</c:v>
                </c:pt>
                <c:pt idx="1280">
                  <c:v>40355</c:v>
                </c:pt>
                <c:pt idx="1281">
                  <c:v>40358</c:v>
                </c:pt>
                <c:pt idx="1282">
                  <c:v>40359</c:v>
                </c:pt>
                <c:pt idx="1283">
                  <c:v>40360</c:v>
                </c:pt>
                <c:pt idx="1284">
                  <c:v>40361</c:v>
                </c:pt>
                <c:pt idx="1285">
                  <c:v>40362</c:v>
                </c:pt>
                <c:pt idx="1286">
                  <c:v>40365</c:v>
                </c:pt>
                <c:pt idx="1287">
                  <c:v>40366</c:v>
                </c:pt>
                <c:pt idx="1288">
                  <c:v>40367</c:v>
                </c:pt>
                <c:pt idx="1289">
                  <c:v>40368</c:v>
                </c:pt>
                <c:pt idx="1290">
                  <c:v>40369</c:v>
                </c:pt>
                <c:pt idx="1291">
                  <c:v>40372</c:v>
                </c:pt>
                <c:pt idx="1292">
                  <c:v>40373</c:v>
                </c:pt>
                <c:pt idx="1293">
                  <c:v>40374</c:v>
                </c:pt>
                <c:pt idx="1294">
                  <c:v>40375</c:v>
                </c:pt>
                <c:pt idx="1295">
                  <c:v>40376</c:v>
                </c:pt>
                <c:pt idx="1296">
                  <c:v>40379</c:v>
                </c:pt>
                <c:pt idx="1297">
                  <c:v>40380</c:v>
                </c:pt>
                <c:pt idx="1298">
                  <c:v>40381</c:v>
                </c:pt>
                <c:pt idx="1299">
                  <c:v>40382</c:v>
                </c:pt>
                <c:pt idx="1300">
                  <c:v>40383</c:v>
                </c:pt>
                <c:pt idx="1301">
                  <c:v>40386</c:v>
                </c:pt>
                <c:pt idx="1302">
                  <c:v>40387</c:v>
                </c:pt>
                <c:pt idx="1303">
                  <c:v>40388</c:v>
                </c:pt>
                <c:pt idx="1304">
                  <c:v>40389</c:v>
                </c:pt>
                <c:pt idx="1305">
                  <c:v>40390</c:v>
                </c:pt>
                <c:pt idx="1306">
                  <c:v>40393</c:v>
                </c:pt>
                <c:pt idx="1307">
                  <c:v>40394</c:v>
                </c:pt>
                <c:pt idx="1308">
                  <c:v>40395</c:v>
                </c:pt>
                <c:pt idx="1309">
                  <c:v>40396</c:v>
                </c:pt>
                <c:pt idx="1310">
                  <c:v>40397</c:v>
                </c:pt>
                <c:pt idx="1311">
                  <c:v>40400</c:v>
                </c:pt>
                <c:pt idx="1312">
                  <c:v>40401</c:v>
                </c:pt>
                <c:pt idx="1313">
                  <c:v>40402</c:v>
                </c:pt>
                <c:pt idx="1314">
                  <c:v>40403</c:v>
                </c:pt>
                <c:pt idx="1315">
                  <c:v>40404</c:v>
                </c:pt>
                <c:pt idx="1316">
                  <c:v>40407</c:v>
                </c:pt>
                <c:pt idx="1317">
                  <c:v>40408</c:v>
                </c:pt>
                <c:pt idx="1318">
                  <c:v>40409</c:v>
                </c:pt>
                <c:pt idx="1319">
                  <c:v>40410</c:v>
                </c:pt>
                <c:pt idx="1320">
                  <c:v>40411</c:v>
                </c:pt>
                <c:pt idx="1321">
                  <c:v>40414</c:v>
                </c:pt>
                <c:pt idx="1322">
                  <c:v>40415</c:v>
                </c:pt>
                <c:pt idx="1323">
                  <c:v>40416</c:v>
                </c:pt>
                <c:pt idx="1324">
                  <c:v>40417</c:v>
                </c:pt>
                <c:pt idx="1325">
                  <c:v>40418</c:v>
                </c:pt>
                <c:pt idx="1326">
                  <c:v>40421</c:v>
                </c:pt>
                <c:pt idx="1327">
                  <c:v>40422</c:v>
                </c:pt>
                <c:pt idx="1328">
                  <c:v>40423</c:v>
                </c:pt>
                <c:pt idx="1329">
                  <c:v>40424</c:v>
                </c:pt>
                <c:pt idx="1330">
                  <c:v>40425</c:v>
                </c:pt>
                <c:pt idx="1331">
                  <c:v>40428</c:v>
                </c:pt>
                <c:pt idx="1332">
                  <c:v>40429</c:v>
                </c:pt>
                <c:pt idx="1333">
                  <c:v>40430</c:v>
                </c:pt>
                <c:pt idx="1334">
                  <c:v>40431</c:v>
                </c:pt>
                <c:pt idx="1335">
                  <c:v>40432</c:v>
                </c:pt>
                <c:pt idx="1336">
                  <c:v>40435</c:v>
                </c:pt>
                <c:pt idx="1337">
                  <c:v>40436</c:v>
                </c:pt>
                <c:pt idx="1338">
                  <c:v>40437</c:v>
                </c:pt>
                <c:pt idx="1339">
                  <c:v>40438</c:v>
                </c:pt>
                <c:pt idx="1340">
                  <c:v>40439</c:v>
                </c:pt>
                <c:pt idx="1341">
                  <c:v>40442</c:v>
                </c:pt>
                <c:pt idx="1342">
                  <c:v>40443</c:v>
                </c:pt>
                <c:pt idx="1343">
                  <c:v>40444</c:v>
                </c:pt>
                <c:pt idx="1344">
                  <c:v>40445</c:v>
                </c:pt>
                <c:pt idx="1345">
                  <c:v>40446</c:v>
                </c:pt>
                <c:pt idx="1346">
                  <c:v>40449</c:v>
                </c:pt>
                <c:pt idx="1347">
                  <c:v>40450</c:v>
                </c:pt>
                <c:pt idx="1348">
                  <c:v>40451</c:v>
                </c:pt>
                <c:pt idx="1349">
                  <c:v>40452</c:v>
                </c:pt>
                <c:pt idx="1350">
                  <c:v>40453</c:v>
                </c:pt>
                <c:pt idx="1351">
                  <c:v>40456</c:v>
                </c:pt>
                <c:pt idx="1352">
                  <c:v>40457</c:v>
                </c:pt>
                <c:pt idx="1353">
                  <c:v>40458</c:v>
                </c:pt>
                <c:pt idx="1354">
                  <c:v>40459</c:v>
                </c:pt>
                <c:pt idx="1355">
                  <c:v>40460</c:v>
                </c:pt>
                <c:pt idx="1356">
                  <c:v>40463</c:v>
                </c:pt>
                <c:pt idx="1357">
                  <c:v>40464</c:v>
                </c:pt>
                <c:pt idx="1358">
                  <c:v>40465</c:v>
                </c:pt>
                <c:pt idx="1359">
                  <c:v>40466</c:v>
                </c:pt>
                <c:pt idx="1360">
                  <c:v>40467</c:v>
                </c:pt>
                <c:pt idx="1361">
                  <c:v>40470</c:v>
                </c:pt>
                <c:pt idx="1362">
                  <c:v>40471</c:v>
                </c:pt>
                <c:pt idx="1363">
                  <c:v>40472</c:v>
                </c:pt>
                <c:pt idx="1364">
                  <c:v>40473</c:v>
                </c:pt>
                <c:pt idx="1365">
                  <c:v>40474</c:v>
                </c:pt>
                <c:pt idx="1366">
                  <c:v>40477</c:v>
                </c:pt>
                <c:pt idx="1367">
                  <c:v>40478</c:v>
                </c:pt>
                <c:pt idx="1368">
                  <c:v>40479</c:v>
                </c:pt>
                <c:pt idx="1369">
                  <c:v>40480</c:v>
                </c:pt>
                <c:pt idx="1370">
                  <c:v>40481</c:v>
                </c:pt>
                <c:pt idx="1371">
                  <c:v>40484</c:v>
                </c:pt>
                <c:pt idx="1372">
                  <c:v>40485</c:v>
                </c:pt>
                <c:pt idx="1373">
                  <c:v>40486</c:v>
                </c:pt>
                <c:pt idx="1374">
                  <c:v>40491</c:v>
                </c:pt>
                <c:pt idx="1375">
                  <c:v>40492</c:v>
                </c:pt>
                <c:pt idx="1376">
                  <c:v>40493</c:v>
                </c:pt>
                <c:pt idx="1377">
                  <c:v>40494</c:v>
                </c:pt>
                <c:pt idx="1378">
                  <c:v>40495</c:v>
                </c:pt>
                <c:pt idx="1379">
                  <c:v>40496</c:v>
                </c:pt>
                <c:pt idx="1380">
                  <c:v>40498</c:v>
                </c:pt>
                <c:pt idx="1381">
                  <c:v>40499</c:v>
                </c:pt>
                <c:pt idx="1382">
                  <c:v>40500</c:v>
                </c:pt>
                <c:pt idx="1383">
                  <c:v>40501</c:v>
                </c:pt>
                <c:pt idx="1384">
                  <c:v>40502</c:v>
                </c:pt>
                <c:pt idx="1385">
                  <c:v>40505</c:v>
                </c:pt>
                <c:pt idx="1386">
                  <c:v>40506</c:v>
                </c:pt>
                <c:pt idx="1387">
                  <c:v>40507</c:v>
                </c:pt>
                <c:pt idx="1388">
                  <c:v>40508</c:v>
                </c:pt>
                <c:pt idx="1389">
                  <c:v>40509</c:v>
                </c:pt>
                <c:pt idx="1390">
                  <c:v>40512</c:v>
                </c:pt>
                <c:pt idx="1391">
                  <c:v>40513</c:v>
                </c:pt>
                <c:pt idx="1392">
                  <c:v>40514</c:v>
                </c:pt>
                <c:pt idx="1393">
                  <c:v>40515</c:v>
                </c:pt>
                <c:pt idx="1394">
                  <c:v>40516</c:v>
                </c:pt>
                <c:pt idx="1395">
                  <c:v>40519</c:v>
                </c:pt>
                <c:pt idx="1396">
                  <c:v>40520</c:v>
                </c:pt>
                <c:pt idx="1397">
                  <c:v>40521</c:v>
                </c:pt>
                <c:pt idx="1398">
                  <c:v>40522</c:v>
                </c:pt>
                <c:pt idx="1399">
                  <c:v>40523</c:v>
                </c:pt>
                <c:pt idx="1400">
                  <c:v>40526</c:v>
                </c:pt>
                <c:pt idx="1401">
                  <c:v>40527</c:v>
                </c:pt>
                <c:pt idx="1402">
                  <c:v>40528</c:v>
                </c:pt>
                <c:pt idx="1403">
                  <c:v>40529</c:v>
                </c:pt>
                <c:pt idx="1404">
                  <c:v>40530</c:v>
                </c:pt>
                <c:pt idx="1405">
                  <c:v>40533</c:v>
                </c:pt>
                <c:pt idx="1406">
                  <c:v>40534</c:v>
                </c:pt>
                <c:pt idx="1407">
                  <c:v>40535</c:v>
                </c:pt>
                <c:pt idx="1408">
                  <c:v>40536</c:v>
                </c:pt>
                <c:pt idx="1409">
                  <c:v>40537</c:v>
                </c:pt>
                <c:pt idx="1410">
                  <c:v>40540</c:v>
                </c:pt>
                <c:pt idx="1411">
                  <c:v>40541</c:v>
                </c:pt>
                <c:pt idx="1412">
                  <c:v>40542</c:v>
                </c:pt>
                <c:pt idx="1413">
                  <c:v>40543</c:v>
                </c:pt>
                <c:pt idx="1414">
                  <c:v>40544</c:v>
                </c:pt>
                <c:pt idx="1415">
                  <c:v>40555</c:v>
                </c:pt>
                <c:pt idx="1416">
                  <c:v>40556</c:v>
                </c:pt>
                <c:pt idx="1417">
                  <c:v>40557</c:v>
                </c:pt>
                <c:pt idx="1418">
                  <c:v>40558</c:v>
                </c:pt>
                <c:pt idx="1419">
                  <c:v>40561</c:v>
                </c:pt>
                <c:pt idx="1420">
                  <c:v>40562</c:v>
                </c:pt>
                <c:pt idx="1421">
                  <c:v>40563</c:v>
                </c:pt>
                <c:pt idx="1422">
                  <c:v>40564</c:v>
                </c:pt>
                <c:pt idx="1423">
                  <c:v>40565</c:v>
                </c:pt>
                <c:pt idx="1424">
                  <c:v>40568</c:v>
                </c:pt>
                <c:pt idx="1425">
                  <c:v>40569</c:v>
                </c:pt>
                <c:pt idx="1426">
                  <c:v>40570</c:v>
                </c:pt>
                <c:pt idx="1427">
                  <c:v>40571</c:v>
                </c:pt>
                <c:pt idx="1428">
                  <c:v>40572</c:v>
                </c:pt>
                <c:pt idx="1429">
                  <c:v>40575</c:v>
                </c:pt>
                <c:pt idx="1430">
                  <c:v>40576</c:v>
                </c:pt>
                <c:pt idx="1431">
                  <c:v>40577</c:v>
                </c:pt>
                <c:pt idx="1432">
                  <c:v>40578</c:v>
                </c:pt>
                <c:pt idx="1433">
                  <c:v>40579</c:v>
                </c:pt>
                <c:pt idx="1434">
                  <c:v>40582</c:v>
                </c:pt>
                <c:pt idx="1435">
                  <c:v>40583</c:v>
                </c:pt>
                <c:pt idx="1436">
                  <c:v>40584</c:v>
                </c:pt>
                <c:pt idx="1437">
                  <c:v>40585</c:v>
                </c:pt>
                <c:pt idx="1438">
                  <c:v>40586</c:v>
                </c:pt>
                <c:pt idx="1439">
                  <c:v>40589</c:v>
                </c:pt>
                <c:pt idx="1440">
                  <c:v>40590</c:v>
                </c:pt>
                <c:pt idx="1441">
                  <c:v>40591</c:v>
                </c:pt>
                <c:pt idx="1442">
                  <c:v>40592</c:v>
                </c:pt>
                <c:pt idx="1443">
                  <c:v>40593</c:v>
                </c:pt>
                <c:pt idx="1444">
                  <c:v>40596</c:v>
                </c:pt>
                <c:pt idx="1445">
                  <c:v>40597</c:v>
                </c:pt>
                <c:pt idx="1446">
                  <c:v>40599</c:v>
                </c:pt>
                <c:pt idx="1447">
                  <c:v>40600</c:v>
                </c:pt>
                <c:pt idx="1448">
                  <c:v>40603</c:v>
                </c:pt>
                <c:pt idx="1449">
                  <c:v>40604</c:v>
                </c:pt>
                <c:pt idx="1450">
                  <c:v>40605</c:v>
                </c:pt>
                <c:pt idx="1451">
                  <c:v>40606</c:v>
                </c:pt>
                <c:pt idx="1452">
                  <c:v>40607</c:v>
                </c:pt>
                <c:pt idx="1453">
                  <c:v>40608</c:v>
                </c:pt>
                <c:pt idx="1454">
                  <c:v>40612</c:v>
                </c:pt>
                <c:pt idx="1455">
                  <c:v>40613</c:v>
                </c:pt>
                <c:pt idx="1456">
                  <c:v>40614</c:v>
                </c:pt>
                <c:pt idx="1457">
                  <c:v>40617</c:v>
                </c:pt>
                <c:pt idx="1458">
                  <c:v>40618</c:v>
                </c:pt>
                <c:pt idx="1459">
                  <c:v>40619</c:v>
                </c:pt>
                <c:pt idx="1460">
                  <c:v>40620</c:v>
                </c:pt>
                <c:pt idx="1461">
                  <c:v>40621</c:v>
                </c:pt>
                <c:pt idx="1462">
                  <c:v>40624</c:v>
                </c:pt>
                <c:pt idx="1463">
                  <c:v>40625</c:v>
                </c:pt>
                <c:pt idx="1464">
                  <c:v>40626</c:v>
                </c:pt>
                <c:pt idx="1465">
                  <c:v>40627</c:v>
                </c:pt>
                <c:pt idx="1466">
                  <c:v>40628</c:v>
                </c:pt>
                <c:pt idx="1467">
                  <c:v>40631</c:v>
                </c:pt>
                <c:pt idx="1468">
                  <c:v>40632</c:v>
                </c:pt>
                <c:pt idx="1469">
                  <c:v>40633</c:v>
                </c:pt>
                <c:pt idx="1470">
                  <c:v>40634</c:v>
                </c:pt>
                <c:pt idx="1471">
                  <c:v>40635</c:v>
                </c:pt>
                <c:pt idx="1472">
                  <c:v>40638</c:v>
                </c:pt>
                <c:pt idx="1473">
                  <c:v>40639</c:v>
                </c:pt>
                <c:pt idx="1474">
                  <c:v>40640</c:v>
                </c:pt>
                <c:pt idx="1475">
                  <c:v>40641</c:v>
                </c:pt>
                <c:pt idx="1476">
                  <c:v>40642</c:v>
                </c:pt>
                <c:pt idx="1477">
                  <c:v>40645</c:v>
                </c:pt>
                <c:pt idx="1478">
                  <c:v>40646</c:v>
                </c:pt>
                <c:pt idx="1479">
                  <c:v>40647</c:v>
                </c:pt>
                <c:pt idx="1480">
                  <c:v>40648</c:v>
                </c:pt>
                <c:pt idx="1481">
                  <c:v>40649</c:v>
                </c:pt>
                <c:pt idx="1482">
                  <c:v>40652</c:v>
                </c:pt>
                <c:pt idx="1483">
                  <c:v>40653</c:v>
                </c:pt>
                <c:pt idx="1484">
                  <c:v>40654</c:v>
                </c:pt>
                <c:pt idx="1485">
                  <c:v>40655</c:v>
                </c:pt>
                <c:pt idx="1486">
                  <c:v>40656</c:v>
                </c:pt>
                <c:pt idx="1487">
                  <c:v>40659</c:v>
                </c:pt>
                <c:pt idx="1488">
                  <c:v>40660</c:v>
                </c:pt>
                <c:pt idx="1489">
                  <c:v>40661</c:v>
                </c:pt>
                <c:pt idx="1490">
                  <c:v>40662</c:v>
                </c:pt>
                <c:pt idx="1491">
                  <c:v>40663</c:v>
                </c:pt>
                <c:pt idx="1492">
                  <c:v>40667</c:v>
                </c:pt>
                <c:pt idx="1493">
                  <c:v>40668</c:v>
                </c:pt>
                <c:pt idx="1494">
                  <c:v>40669</c:v>
                </c:pt>
                <c:pt idx="1495">
                  <c:v>40670</c:v>
                </c:pt>
                <c:pt idx="1496">
                  <c:v>40674</c:v>
                </c:pt>
                <c:pt idx="1497">
                  <c:v>40675</c:v>
                </c:pt>
                <c:pt idx="1498">
                  <c:v>40676</c:v>
                </c:pt>
                <c:pt idx="1499">
                  <c:v>40677</c:v>
                </c:pt>
                <c:pt idx="1500">
                  <c:v>40680</c:v>
                </c:pt>
                <c:pt idx="1501">
                  <c:v>40681</c:v>
                </c:pt>
                <c:pt idx="1502">
                  <c:v>40682</c:v>
                </c:pt>
                <c:pt idx="1503">
                  <c:v>40683</c:v>
                </c:pt>
                <c:pt idx="1504">
                  <c:v>40684</c:v>
                </c:pt>
                <c:pt idx="1505">
                  <c:v>40687</c:v>
                </c:pt>
                <c:pt idx="1506">
                  <c:v>40688</c:v>
                </c:pt>
                <c:pt idx="1507">
                  <c:v>40689</c:v>
                </c:pt>
                <c:pt idx="1508">
                  <c:v>40690</c:v>
                </c:pt>
                <c:pt idx="1509">
                  <c:v>40691</c:v>
                </c:pt>
                <c:pt idx="1510">
                  <c:v>40694</c:v>
                </c:pt>
                <c:pt idx="1511">
                  <c:v>40695</c:v>
                </c:pt>
                <c:pt idx="1512">
                  <c:v>40696</c:v>
                </c:pt>
                <c:pt idx="1513">
                  <c:v>40697</c:v>
                </c:pt>
                <c:pt idx="1514">
                  <c:v>40698</c:v>
                </c:pt>
                <c:pt idx="1515">
                  <c:v>40701</c:v>
                </c:pt>
                <c:pt idx="1516">
                  <c:v>40702</c:v>
                </c:pt>
                <c:pt idx="1517">
                  <c:v>40703</c:v>
                </c:pt>
                <c:pt idx="1518">
                  <c:v>40704</c:v>
                </c:pt>
                <c:pt idx="1519">
                  <c:v>40705</c:v>
                </c:pt>
                <c:pt idx="1520">
                  <c:v>40709</c:v>
                </c:pt>
                <c:pt idx="1521">
                  <c:v>40710</c:v>
                </c:pt>
                <c:pt idx="1522">
                  <c:v>40711</c:v>
                </c:pt>
                <c:pt idx="1523">
                  <c:v>40712</c:v>
                </c:pt>
                <c:pt idx="1524">
                  <c:v>40715</c:v>
                </c:pt>
                <c:pt idx="1525">
                  <c:v>40716</c:v>
                </c:pt>
                <c:pt idx="1526">
                  <c:v>40717</c:v>
                </c:pt>
                <c:pt idx="1527">
                  <c:v>40718</c:v>
                </c:pt>
                <c:pt idx="1528">
                  <c:v>40719</c:v>
                </c:pt>
                <c:pt idx="1529">
                  <c:v>40722</c:v>
                </c:pt>
                <c:pt idx="1530">
                  <c:v>40723</c:v>
                </c:pt>
                <c:pt idx="1531">
                  <c:v>40724</c:v>
                </c:pt>
                <c:pt idx="1532">
                  <c:v>40725</c:v>
                </c:pt>
                <c:pt idx="1533">
                  <c:v>40726</c:v>
                </c:pt>
                <c:pt idx="1534">
                  <c:v>40729</c:v>
                </c:pt>
                <c:pt idx="1535">
                  <c:v>40730</c:v>
                </c:pt>
                <c:pt idx="1536">
                  <c:v>40731</c:v>
                </c:pt>
                <c:pt idx="1537">
                  <c:v>40732</c:v>
                </c:pt>
                <c:pt idx="1538">
                  <c:v>40733</c:v>
                </c:pt>
                <c:pt idx="1539">
                  <c:v>40736</c:v>
                </c:pt>
                <c:pt idx="1540">
                  <c:v>40737</c:v>
                </c:pt>
                <c:pt idx="1541">
                  <c:v>40738</c:v>
                </c:pt>
                <c:pt idx="1542">
                  <c:v>40739</c:v>
                </c:pt>
                <c:pt idx="1543">
                  <c:v>40740</c:v>
                </c:pt>
                <c:pt idx="1544">
                  <c:v>40743</c:v>
                </c:pt>
                <c:pt idx="1545">
                  <c:v>40744</c:v>
                </c:pt>
                <c:pt idx="1546">
                  <c:v>40745</c:v>
                </c:pt>
                <c:pt idx="1547">
                  <c:v>40746</c:v>
                </c:pt>
                <c:pt idx="1548">
                  <c:v>40747</c:v>
                </c:pt>
                <c:pt idx="1549">
                  <c:v>40750</c:v>
                </c:pt>
                <c:pt idx="1550">
                  <c:v>40751</c:v>
                </c:pt>
                <c:pt idx="1551">
                  <c:v>40752</c:v>
                </c:pt>
                <c:pt idx="1552">
                  <c:v>40753</c:v>
                </c:pt>
                <c:pt idx="1553">
                  <c:v>40754</c:v>
                </c:pt>
                <c:pt idx="1554">
                  <c:v>40757</c:v>
                </c:pt>
                <c:pt idx="1555">
                  <c:v>40758</c:v>
                </c:pt>
                <c:pt idx="1556">
                  <c:v>40759</c:v>
                </c:pt>
                <c:pt idx="1557">
                  <c:v>40760</c:v>
                </c:pt>
                <c:pt idx="1558">
                  <c:v>40761</c:v>
                </c:pt>
                <c:pt idx="1559">
                  <c:v>40764</c:v>
                </c:pt>
                <c:pt idx="1560">
                  <c:v>40765</c:v>
                </c:pt>
                <c:pt idx="1561">
                  <c:v>40766</c:v>
                </c:pt>
                <c:pt idx="1562">
                  <c:v>40767</c:v>
                </c:pt>
                <c:pt idx="1563">
                  <c:v>40768</c:v>
                </c:pt>
                <c:pt idx="1564">
                  <c:v>40771</c:v>
                </c:pt>
                <c:pt idx="1565">
                  <c:v>40772</c:v>
                </c:pt>
                <c:pt idx="1566">
                  <c:v>40773</c:v>
                </c:pt>
                <c:pt idx="1567">
                  <c:v>40774</c:v>
                </c:pt>
                <c:pt idx="1568">
                  <c:v>40775</c:v>
                </c:pt>
                <c:pt idx="1569">
                  <c:v>40778</c:v>
                </c:pt>
                <c:pt idx="1570">
                  <c:v>40779</c:v>
                </c:pt>
                <c:pt idx="1571">
                  <c:v>40780</c:v>
                </c:pt>
                <c:pt idx="1572">
                  <c:v>40781</c:v>
                </c:pt>
                <c:pt idx="1573">
                  <c:v>40782</c:v>
                </c:pt>
                <c:pt idx="1574">
                  <c:v>40785</c:v>
                </c:pt>
                <c:pt idx="1575">
                  <c:v>40786</c:v>
                </c:pt>
                <c:pt idx="1576">
                  <c:v>40787</c:v>
                </c:pt>
                <c:pt idx="1577">
                  <c:v>40788</c:v>
                </c:pt>
                <c:pt idx="1578">
                  <c:v>40789</c:v>
                </c:pt>
                <c:pt idx="1579">
                  <c:v>40792</c:v>
                </c:pt>
                <c:pt idx="1580">
                  <c:v>40793</c:v>
                </c:pt>
                <c:pt idx="1581">
                  <c:v>40794</c:v>
                </c:pt>
                <c:pt idx="1582">
                  <c:v>40795</c:v>
                </c:pt>
                <c:pt idx="1583">
                  <c:v>40796</c:v>
                </c:pt>
                <c:pt idx="1584">
                  <c:v>40799</c:v>
                </c:pt>
                <c:pt idx="1585">
                  <c:v>40800</c:v>
                </c:pt>
                <c:pt idx="1586">
                  <c:v>40801</c:v>
                </c:pt>
                <c:pt idx="1587">
                  <c:v>40802</c:v>
                </c:pt>
                <c:pt idx="1588">
                  <c:v>40803</c:v>
                </c:pt>
                <c:pt idx="1589">
                  <c:v>40806</c:v>
                </c:pt>
                <c:pt idx="1590">
                  <c:v>40807</c:v>
                </c:pt>
                <c:pt idx="1591">
                  <c:v>40808</c:v>
                </c:pt>
                <c:pt idx="1592">
                  <c:v>40809</c:v>
                </c:pt>
                <c:pt idx="1593">
                  <c:v>40810</c:v>
                </c:pt>
                <c:pt idx="1594">
                  <c:v>40813</c:v>
                </c:pt>
                <c:pt idx="1595">
                  <c:v>40814</c:v>
                </c:pt>
                <c:pt idx="1596">
                  <c:v>40815</c:v>
                </c:pt>
                <c:pt idx="1597">
                  <c:v>40816</c:v>
                </c:pt>
                <c:pt idx="1598">
                  <c:v>40817</c:v>
                </c:pt>
                <c:pt idx="1599">
                  <c:v>40820</c:v>
                </c:pt>
                <c:pt idx="1600">
                  <c:v>40821</c:v>
                </c:pt>
                <c:pt idx="1601">
                  <c:v>40822</c:v>
                </c:pt>
                <c:pt idx="1602">
                  <c:v>40823</c:v>
                </c:pt>
                <c:pt idx="1603">
                  <c:v>40824</c:v>
                </c:pt>
                <c:pt idx="1604">
                  <c:v>40827</c:v>
                </c:pt>
                <c:pt idx="1605">
                  <c:v>40828</c:v>
                </c:pt>
                <c:pt idx="1606">
                  <c:v>40829</c:v>
                </c:pt>
                <c:pt idx="1607">
                  <c:v>40830</c:v>
                </c:pt>
                <c:pt idx="1608">
                  <c:v>40831</c:v>
                </c:pt>
                <c:pt idx="1609">
                  <c:v>40834</c:v>
                </c:pt>
                <c:pt idx="1610">
                  <c:v>40835</c:v>
                </c:pt>
                <c:pt idx="1611">
                  <c:v>40836</c:v>
                </c:pt>
                <c:pt idx="1612">
                  <c:v>40837</c:v>
                </c:pt>
                <c:pt idx="1613">
                  <c:v>40838</c:v>
                </c:pt>
                <c:pt idx="1614">
                  <c:v>40841</c:v>
                </c:pt>
                <c:pt idx="1615">
                  <c:v>40842</c:v>
                </c:pt>
                <c:pt idx="1616">
                  <c:v>40843</c:v>
                </c:pt>
                <c:pt idx="1617">
                  <c:v>40844</c:v>
                </c:pt>
                <c:pt idx="1618">
                  <c:v>40845</c:v>
                </c:pt>
                <c:pt idx="1619">
                  <c:v>40848</c:v>
                </c:pt>
                <c:pt idx="1620">
                  <c:v>40849</c:v>
                </c:pt>
                <c:pt idx="1621">
                  <c:v>40850</c:v>
                </c:pt>
                <c:pt idx="1622">
                  <c:v>40851</c:v>
                </c:pt>
                <c:pt idx="1623">
                  <c:v>40855</c:v>
                </c:pt>
                <c:pt idx="1624">
                  <c:v>40856</c:v>
                </c:pt>
                <c:pt idx="1625">
                  <c:v>40857</c:v>
                </c:pt>
                <c:pt idx="1626">
                  <c:v>40858</c:v>
                </c:pt>
                <c:pt idx="1627">
                  <c:v>40859</c:v>
                </c:pt>
                <c:pt idx="1628">
                  <c:v>40862</c:v>
                </c:pt>
                <c:pt idx="1629">
                  <c:v>40863</c:v>
                </c:pt>
                <c:pt idx="1630">
                  <c:v>40864</c:v>
                </c:pt>
                <c:pt idx="1631">
                  <c:v>40865</c:v>
                </c:pt>
                <c:pt idx="1632">
                  <c:v>40866</c:v>
                </c:pt>
                <c:pt idx="1633">
                  <c:v>40869</c:v>
                </c:pt>
                <c:pt idx="1634">
                  <c:v>40870</c:v>
                </c:pt>
                <c:pt idx="1635">
                  <c:v>40871</c:v>
                </c:pt>
                <c:pt idx="1636">
                  <c:v>40872</c:v>
                </c:pt>
                <c:pt idx="1637">
                  <c:v>40873</c:v>
                </c:pt>
                <c:pt idx="1638">
                  <c:v>40876</c:v>
                </c:pt>
                <c:pt idx="1639">
                  <c:v>40877</c:v>
                </c:pt>
                <c:pt idx="1640">
                  <c:v>40878</c:v>
                </c:pt>
                <c:pt idx="1641">
                  <c:v>40879</c:v>
                </c:pt>
                <c:pt idx="1642">
                  <c:v>40880</c:v>
                </c:pt>
                <c:pt idx="1643">
                  <c:v>40883</c:v>
                </c:pt>
                <c:pt idx="1644">
                  <c:v>40884</c:v>
                </c:pt>
                <c:pt idx="1645">
                  <c:v>40885</c:v>
                </c:pt>
                <c:pt idx="1646">
                  <c:v>40886</c:v>
                </c:pt>
                <c:pt idx="1647">
                  <c:v>40887</c:v>
                </c:pt>
                <c:pt idx="1648">
                  <c:v>40890</c:v>
                </c:pt>
                <c:pt idx="1649">
                  <c:v>40891</c:v>
                </c:pt>
                <c:pt idx="1650">
                  <c:v>40892</c:v>
                </c:pt>
                <c:pt idx="1651">
                  <c:v>40893</c:v>
                </c:pt>
                <c:pt idx="1652">
                  <c:v>40894</c:v>
                </c:pt>
                <c:pt idx="1653">
                  <c:v>40897</c:v>
                </c:pt>
                <c:pt idx="1654">
                  <c:v>40898</c:v>
                </c:pt>
                <c:pt idx="1655">
                  <c:v>40899</c:v>
                </c:pt>
                <c:pt idx="1656">
                  <c:v>40900</c:v>
                </c:pt>
                <c:pt idx="1657">
                  <c:v>40901</c:v>
                </c:pt>
                <c:pt idx="1658">
                  <c:v>40904</c:v>
                </c:pt>
                <c:pt idx="1659">
                  <c:v>40905</c:v>
                </c:pt>
                <c:pt idx="1660">
                  <c:v>40906</c:v>
                </c:pt>
                <c:pt idx="1661">
                  <c:v>40907</c:v>
                </c:pt>
                <c:pt idx="1662">
                  <c:v>40908</c:v>
                </c:pt>
                <c:pt idx="1663">
                  <c:v>40919</c:v>
                </c:pt>
                <c:pt idx="1664">
                  <c:v>40920</c:v>
                </c:pt>
                <c:pt idx="1665">
                  <c:v>40921</c:v>
                </c:pt>
                <c:pt idx="1666">
                  <c:v>40922</c:v>
                </c:pt>
                <c:pt idx="1667">
                  <c:v>40925</c:v>
                </c:pt>
                <c:pt idx="1668">
                  <c:v>40926</c:v>
                </c:pt>
                <c:pt idx="1669">
                  <c:v>40927</c:v>
                </c:pt>
                <c:pt idx="1670">
                  <c:v>40928</c:v>
                </c:pt>
                <c:pt idx="1671">
                  <c:v>40929</c:v>
                </c:pt>
                <c:pt idx="1672">
                  <c:v>40932</c:v>
                </c:pt>
                <c:pt idx="1673">
                  <c:v>40933</c:v>
                </c:pt>
                <c:pt idx="1674">
                  <c:v>40934</c:v>
                </c:pt>
                <c:pt idx="1675">
                  <c:v>40935</c:v>
                </c:pt>
                <c:pt idx="1676">
                  <c:v>40936</c:v>
                </c:pt>
                <c:pt idx="1677">
                  <c:v>40939</c:v>
                </c:pt>
                <c:pt idx="1678">
                  <c:v>40940</c:v>
                </c:pt>
                <c:pt idx="1679">
                  <c:v>40941</c:v>
                </c:pt>
                <c:pt idx="1680">
                  <c:v>40942</c:v>
                </c:pt>
                <c:pt idx="1681">
                  <c:v>40943</c:v>
                </c:pt>
                <c:pt idx="1682">
                  <c:v>40946</c:v>
                </c:pt>
                <c:pt idx="1683">
                  <c:v>40947</c:v>
                </c:pt>
                <c:pt idx="1684">
                  <c:v>40948</c:v>
                </c:pt>
                <c:pt idx="1685">
                  <c:v>40949</c:v>
                </c:pt>
                <c:pt idx="1686">
                  <c:v>40950</c:v>
                </c:pt>
                <c:pt idx="1687">
                  <c:v>40953</c:v>
                </c:pt>
                <c:pt idx="1688">
                  <c:v>40954</c:v>
                </c:pt>
                <c:pt idx="1689">
                  <c:v>40955</c:v>
                </c:pt>
                <c:pt idx="1690">
                  <c:v>40956</c:v>
                </c:pt>
                <c:pt idx="1691">
                  <c:v>40957</c:v>
                </c:pt>
                <c:pt idx="1692">
                  <c:v>40960</c:v>
                </c:pt>
                <c:pt idx="1693">
                  <c:v>40961</c:v>
                </c:pt>
                <c:pt idx="1694">
                  <c:v>40962</c:v>
                </c:pt>
                <c:pt idx="1695">
                  <c:v>40964</c:v>
                </c:pt>
                <c:pt idx="1696">
                  <c:v>40967</c:v>
                </c:pt>
                <c:pt idx="1697">
                  <c:v>40968</c:v>
                </c:pt>
                <c:pt idx="1698">
                  <c:v>40969</c:v>
                </c:pt>
                <c:pt idx="1699">
                  <c:v>40970</c:v>
                </c:pt>
                <c:pt idx="1700">
                  <c:v>40971</c:v>
                </c:pt>
                <c:pt idx="1701">
                  <c:v>40974</c:v>
                </c:pt>
                <c:pt idx="1702">
                  <c:v>40975</c:v>
                </c:pt>
                <c:pt idx="1703">
                  <c:v>40976</c:v>
                </c:pt>
                <c:pt idx="1704">
                  <c:v>40980</c:v>
                </c:pt>
                <c:pt idx="1705">
                  <c:v>40981</c:v>
                </c:pt>
                <c:pt idx="1706">
                  <c:v>40982</c:v>
                </c:pt>
                <c:pt idx="1707">
                  <c:v>40983</c:v>
                </c:pt>
                <c:pt idx="1708">
                  <c:v>40984</c:v>
                </c:pt>
                <c:pt idx="1709">
                  <c:v>40985</c:v>
                </c:pt>
                <c:pt idx="1710">
                  <c:v>40988</c:v>
                </c:pt>
                <c:pt idx="1711">
                  <c:v>40989</c:v>
                </c:pt>
                <c:pt idx="1712">
                  <c:v>40990</c:v>
                </c:pt>
                <c:pt idx="1713">
                  <c:v>40991</c:v>
                </c:pt>
                <c:pt idx="1714">
                  <c:v>40992</c:v>
                </c:pt>
                <c:pt idx="1715">
                  <c:v>40995</c:v>
                </c:pt>
                <c:pt idx="1716">
                  <c:v>40996</c:v>
                </c:pt>
                <c:pt idx="1717">
                  <c:v>40997</c:v>
                </c:pt>
                <c:pt idx="1718">
                  <c:v>40998</c:v>
                </c:pt>
                <c:pt idx="1719">
                  <c:v>40999</c:v>
                </c:pt>
                <c:pt idx="1720">
                  <c:v>41002</c:v>
                </c:pt>
                <c:pt idx="1721">
                  <c:v>41003</c:v>
                </c:pt>
                <c:pt idx="1722">
                  <c:v>41004</c:v>
                </c:pt>
                <c:pt idx="1723">
                  <c:v>41005</c:v>
                </c:pt>
                <c:pt idx="1724">
                  <c:v>41006</c:v>
                </c:pt>
                <c:pt idx="1725">
                  <c:v>41009</c:v>
                </c:pt>
                <c:pt idx="1726">
                  <c:v>41010</c:v>
                </c:pt>
                <c:pt idx="1727">
                  <c:v>41011</c:v>
                </c:pt>
                <c:pt idx="1728">
                  <c:v>41012</c:v>
                </c:pt>
                <c:pt idx="1729">
                  <c:v>41013</c:v>
                </c:pt>
                <c:pt idx="1730">
                  <c:v>41016</c:v>
                </c:pt>
                <c:pt idx="1731">
                  <c:v>41017</c:v>
                </c:pt>
                <c:pt idx="1732">
                  <c:v>41018</c:v>
                </c:pt>
                <c:pt idx="1733">
                  <c:v>41019</c:v>
                </c:pt>
                <c:pt idx="1734">
                  <c:v>41020</c:v>
                </c:pt>
                <c:pt idx="1735">
                  <c:v>41023</c:v>
                </c:pt>
                <c:pt idx="1736">
                  <c:v>41024</c:v>
                </c:pt>
                <c:pt idx="1737">
                  <c:v>41025</c:v>
                </c:pt>
                <c:pt idx="1738">
                  <c:v>41026</c:v>
                </c:pt>
                <c:pt idx="1739">
                  <c:v>41027</c:v>
                </c:pt>
                <c:pt idx="1740">
                  <c:v>41028</c:v>
                </c:pt>
              </c:numCache>
            </c:numRef>
          </c:cat>
          <c:val>
            <c:numRef>
              <c:f>гистрограммы!$D$2:$D$1238</c:f>
              <c:numCache>
                <c:formatCode>General</c:formatCode>
                <c:ptCount val="1237"/>
                <c:pt idx="0">
                  <c:v>0.25045714285718645</c:v>
                </c:pt>
                <c:pt idx="1">
                  <c:v>0.48099047619051305</c:v>
                </c:pt>
                <c:pt idx="2">
                  <c:v>0.29634285714290343</c:v>
                </c:pt>
                <c:pt idx="3">
                  <c:v>-0.20925714285711194</c:v>
                </c:pt>
                <c:pt idx="4">
                  <c:v>-0.6288190476190465</c:v>
                </c:pt>
                <c:pt idx="5">
                  <c:v>-0.37815238095238612</c:v>
                </c:pt>
                <c:pt idx="6">
                  <c:v>-1.0152380952380753</c:v>
                </c:pt>
                <c:pt idx="7">
                  <c:v>-1.1127999999999787</c:v>
                </c:pt>
                <c:pt idx="8">
                  <c:v>-0.53832380952378855</c:v>
                </c:pt>
                <c:pt idx="9">
                  <c:v>0.47697142857143149</c:v>
                </c:pt>
                <c:pt idx="10">
                  <c:v>0.48731428571427671</c:v>
                </c:pt>
                <c:pt idx="11">
                  <c:v>1.0691999999999666</c:v>
                </c:pt>
                <c:pt idx="12">
                  <c:v>0.89750476190477002</c:v>
                </c:pt>
                <c:pt idx="13">
                  <c:v>0.59851428571425913</c:v>
                </c:pt>
                <c:pt idx="14">
                  <c:v>0.64104761904759755</c:v>
                </c:pt>
                <c:pt idx="15">
                  <c:v>0.55807619047617152</c:v>
                </c:pt>
                <c:pt idx="16">
                  <c:v>0.95617142857142312</c:v>
                </c:pt>
                <c:pt idx="17">
                  <c:v>1.0318095238095424</c:v>
                </c:pt>
                <c:pt idx="18">
                  <c:v>0.26556190476192398</c:v>
                </c:pt>
                <c:pt idx="19">
                  <c:v>0.23725714285720301</c:v>
                </c:pt>
                <c:pt idx="20">
                  <c:v>-0.1167809523808927</c:v>
                </c:pt>
                <c:pt idx="21">
                  <c:v>0.48203809523815266</c:v>
                </c:pt>
                <c:pt idx="22">
                  <c:v>-0.10710476190472207</c:v>
                </c:pt>
                <c:pt idx="23">
                  <c:v>3.464761904761815E-2</c:v>
                </c:pt>
                <c:pt idx="24">
                  <c:v>0.42228571428574924</c:v>
                </c:pt>
                <c:pt idx="25">
                  <c:v>-0.43548571428570426</c:v>
                </c:pt>
                <c:pt idx="26">
                  <c:v>-0.40939047619048097</c:v>
                </c:pt>
                <c:pt idx="27">
                  <c:v>-0.21497142857143103</c:v>
                </c:pt>
                <c:pt idx="28">
                  <c:v>-0.3898095238095749</c:v>
                </c:pt>
                <c:pt idx="29">
                  <c:v>-0.3676952380952514</c:v>
                </c:pt>
                <c:pt idx="30">
                  <c:v>-1.9542857142852199E-2</c:v>
                </c:pt>
                <c:pt idx="31">
                  <c:v>-8.8000000000363343E-3</c:v>
                </c:pt>
                <c:pt idx="32">
                  <c:v>0.10956190476188965</c:v>
                </c:pt>
                <c:pt idx="33">
                  <c:v>-3.3885714285730728E-2</c:v>
                </c:pt>
                <c:pt idx="34">
                  <c:v>0.16902857142858352</c:v>
                </c:pt>
                <c:pt idx="35">
                  <c:v>-0.15622857142858493</c:v>
                </c:pt>
                <c:pt idx="36">
                  <c:v>-0.76266666666664662</c:v>
                </c:pt>
                <c:pt idx="37">
                  <c:v>-0.59097142857140739</c:v>
                </c:pt>
                <c:pt idx="38">
                  <c:v>2.9066666666665242E-2</c:v>
                </c:pt>
                <c:pt idx="39">
                  <c:v>-0.36240000000000805</c:v>
                </c:pt>
                <c:pt idx="40">
                  <c:v>-1.5523809523770637E-2</c:v>
                </c:pt>
                <c:pt idx="41">
                  <c:v>0.30419047619052719</c:v>
                </c:pt>
                <c:pt idx="42">
                  <c:v>0.53339047619054725</c:v>
                </c:pt>
                <c:pt idx="43">
                  <c:v>0.41415238095238749</c:v>
                </c:pt>
                <c:pt idx="44">
                  <c:v>5.6571428571459137E-2</c:v>
                </c:pt>
                <c:pt idx="45">
                  <c:v>0.66984761904761569</c:v>
                </c:pt>
                <c:pt idx="46">
                  <c:v>0.3448571428571654</c:v>
                </c:pt>
                <c:pt idx="47">
                  <c:v>0.20817142857141846</c:v>
                </c:pt>
                <c:pt idx="48">
                  <c:v>-0.2442666666666895</c:v>
                </c:pt>
                <c:pt idx="49">
                  <c:v>-0.21230476190476111</c:v>
                </c:pt>
                <c:pt idx="50">
                  <c:v>-1.0113333333332974</c:v>
                </c:pt>
                <c:pt idx="51">
                  <c:v>-0.67561904761902269</c:v>
                </c:pt>
                <c:pt idx="52">
                  <c:v>-0.56080000000000041</c:v>
                </c:pt>
                <c:pt idx="53">
                  <c:v>-0.6938476190476166</c:v>
                </c:pt>
                <c:pt idx="54">
                  <c:v>-0.76118095238096828</c:v>
                </c:pt>
                <c:pt idx="55">
                  <c:v>0.19100952380951242</c:v>
                </c:pt>
                <c:pt idx="56">
                  <c:v>0.24245714285716247</c:v>
                </c:pt>
                <c:pt idx="57">
                  <c:v>0.23428571428573264</c:v>
                </c:pt>
                <c:pt idx="58">
                  <c:v>0.39996190476190918</c:v>
                </c:pt>
                <c:pt idx="59">
                  <c:v>-6.3695238095249351E-2</c:v>
                </c:pt>
                <c:pt idx="60">
                  <c:v>-0.24466666666666015</c:v>
                </c:pt>
                <c:pt idx="61">
                  <c:v>-1.752380952382282E-2</c:v>
                </c:pt>
                <c:pt idx="62">
                  <c:v>-0.29196190476187667</c:v>
                </c:pt>
                <c:pt idx="63">
                  <c:v>0.1374285714285719</c:v>
                </c:pt>
                <c:pt idx="64">
                  <c:v>1.0440380952381503</c:v>
                </c:pt>
                <c:pt idx="65">
                  <c:v>0.65491428571425558</c:v>
                </c:pt>
                <c:pt idx="66">
                  <c:v>0.36460952380950573</c:v>
                </c:pt>
                <c:pt idx="67">
                  <c:v>0.38531428571424442</c:v>
                </c:pt>
                <c:pt idx="68">
                  <c:v>1.2361904761874598E-2</c:v>
                </c:pt>
                <c:pt idx="69">
                  <c:v>0.46438095238094945</c:v>
                </c:pt>
                <c:pt idx="70">
                  <c:v>0.51036190476189347</c:v>
                </c:pt>
                <c:pt idx="71">
                  <c:v>0.92601904761903597</c:v>
                </c:pt>
                <c:pt idx="72">
                  <c:v>0.39325714285716629</c:v>
                </c:pt>
                <c:pt idx="73">
                  <c:v>7.3409523809544908E-2</c:v>
                </c:pt>
                <c:pt idx="74">
                  <c:v>-0.88912380952383785</c:v>
                </c:pt>
                <c:pt idx="75">
                  <c:v>-0.92859047619046464</c:v>
                </c:pt>
                <c:pt idx="76">
                  <c:v>-0.6414095238094859</c:v>
                </c:pt>
                <c:pt idx="77">
                  <c:v>-0.62062857142856842</c:v>
                </c:pt>
                <c:pt idx="78">
                  <c:v>-2.8761904761921642E-2</c:v>
                </c:pt>
                <c:pt idx="79">
                  <c:v>-0.54198095238091071</c:v>
                </c:pt>
                <c:pt idx="80">
                  <c:v>-0.37531428571428194</c:v>
                </c:pt>
                <c:pt idx="81">
                  <c:v>-0.29079999999997597</c:v>
                </c:pt>
                <c:pt idx="82">
                  <c:v>-0.79628571428570183</c:v>
                </c:pt>
                <c:pt idx="83">
                  <c:v>-0.2469714285714133</c:v>
                </c:pt>
                <c:pt idx="84">
                  <c:v>-0.77552380952380418</c:v>
                </c:pt>
                <c:pt idx="85">
                  <c:v>-0.52542857142857713</c:v>
                </c:pt>
                <c:pt idx="86">
                  <c:v>-0.79441904761904425</c:v>
                </c:pt>
                <c:pt idx="87">
                  <c:v>-0.96447619047619071</c:v>
                </c:pt>
                <c:pt idx="88">
                  <c:v>-0.66697142857142921</c:v>
                </c:pt>
                <c:pt idx="89">
                  <c:v>-0.49013333333334685</c:v>
                </c:pt>
                <c:pt idx="90">
                  <c:v>0.42695238095234345</c:v>
                </c:pt>
                <c:pt idx="91">
                  <c:v>0.4466666666666157</c:v>
                </c:pt>
                <c:pt idx="92">
                  <c:v>4.7161904761850337E-2</c:v>
                </c:pt>
                <c:pt idx="93">
                  <c:v>0.32447619047614751</c:v>
                </c:pt>
                <c:pt idx="94">
                  <c:v>0.15095238095236141</c:v>
                </c:pt>
                <c:pt idx="95">
                  <c:v>0.28624761904755758</c:v>
                </c:pt>
                <c:pt idx="96">
                  <c:v>0.703733333333318</c:v>
                </c:pt>
                <c:pt idx="97">
                  <c:v>0.55514285714284028</c:v>
                </c:pt>
                <c:pt idx="98">
                  <c:v>0.29375238095235545</c:v>
                </c:pt>
                <c:pt idx="99">
                  <c:v>8.5390476190454478E-2</c:v>
                </c:pt>
                <c:pt idx="100">
                  <c:v>-0.15125714285714764</c:v>
                </c:pt>
                <c:pt idx="101">
                  <c:v>0.24133333333334406</c:v>
                </c:pt>
                <c:pt idx="102">
                  <c:v>0.30704761904760858</c:v>
                </c:pt>
                <c:pt idx="103">
                  <c:v>0.69459047619046999</c:v>
                </c:pt>
                <c:pt idx="104">
                  <c:v>0.64394285714283228</c:v>
                </c:pt>
                <c:pt idx="105">
                  <c:v>4.9485714285751214E-2</c:v>
                </c:pt>
                <c:pt idx="106">
                  <c:v>0.31605714285721831</c:v>
                </c:pt>
                <c:pt idx="107">
                  <c:v>0.55563809523810903</c:v>
                </c:pt>
                <c:pt idx="108">
                  <c:v>0.46891428571431959</c:v>
                </c:pt>
                <c:pt idx="109">
                  <c:v>-0.1157142857142901</c:v>
                </c:pt>
                <c:pt idx="110">
                  <c:v>9.9752380952352837E-2</c:v>
                </c:pt>
                <c:pt idx="111">
                  <c:v>-0.12761904761906351</c:v>
                </c:pt>
                <c:pt idx="112">
                  <c:v>-0.69514285714285506</c:v>
                </c:pt>
                <c:pt idx="113">
                  <c:v>-1.194952380952401</c:v>
                </c:pt>
                <c:pt idx="114">
                  <c:v>-1.4391619047619173</c:v>
                </c:pt>
                <c:pt idx="115">
                  <c:v>-1.2636380952380932</c:v>
                </c:pt>
                <c:pt idx="116">
                  <c:v>-0.54689523809521745</c:v>
                </c:pt>
                <c:pt idx="117">
                  <c:v>-0.40102857142855441</c:v>
                </c:pt>
                <c:pt idx="118">
                  <c:v>-0.58881904761902604</c:v>
                </c:pt>
                <c:pt idx="119">
                  <c:v>-0.10020952380953929</c:v>
                </c:pt>
                <c:pt idx="120">
                  <c:v>0.54588571428570276</c:v>
                </c:pt>
                <c:pt idx="121">
                  <c:v>0.64756190476190056</c:v>
                </c:pt>
                <c:pt idx="122">
                  <c:v>0.45396190476191123</c:v>
                </c:pt>
                <c:pt idx="123">
                  <c:v>0.43660952380950846</c:v>
                </c:pt>
                <c:pt idx="124">
                  <c:v>0.33457142857146493</c:v>
                </c:pt>
                <c:pt idx="125">
                  <c:v>4.1504761904761267E-2</c:v>
                </c:pt>
                <c:pt idx="126">
                  <c:v>0.26485714285712447</c:v>
                </c:pt>
                <c:pt idx="127">
                  <c:v>0.28702857142860694</c:v>
                </c:pt>
                <c:pt idx="128">
                  <c:v>0.20859047619045157</c:v>
                </c:pt>
                <c:pt idx="129">
                  <c:v>-0.21784761904761751</c:v>
                </c:pt>
                <c:pt idx="130">
                  <c:v>-0.40417142857141641</c:v>
                </c:pt>
                <c:pt idx="131">
                  <c:v>-0.62700952380953368</c:v>
                </c:pt>
                <c:pt idx="132">
                  <c:v>-0.62765714285716001</c:v>
                </c:pt>
                <c:pt idx="133">
                  <c:v>-0.65089523809530192</c:v>
                </c:pt>
                <c:pt idx="134">
                  <c:v>-7.1790476190486174E-2</c:v>
                </c:pt>
                <c:pt idx="135">
                  <c:v>-0.88687619047618682</c:v>
                </c:pt>
                <c:pt idx="136">
                  <c:v>-0.94617142857141801</c:v>
                </c:pt>
                <c:pt idx="137">
                  <c:v>-1.0678476190476403</c:v>
                </c:pt>
                <c:pt idx="138">
                  <c:v>-0.33407619047619619</c:v>
                </c:pt>
                <c:pt idx="139">
                  <c:v>-5.506666666666149E-2</c:v>
                </c:pt>
                <c:pt idx="140">
                  <c:v>0.20973333333336086</c:v>
                </c:pt>
                <c:pt idx="141">
                  <c:v>0.92160000000001219</c:v>
                </c:pt>
                <c:pt idx="142">
                  <c:v>1.0821904761905472</c:v>
                </c:pt>
                <c:pt idx="143">
                  <c:v>0.9933333333333394</c:v>
                </c:pt>
                <c:pt idx="144">
                  <c:v>1.058095238095234</c:v>
                </c:pt>
                <c:pt idx="145">
                  <c:v>0.6037714285714344</c:v>
                </c:pt>
                <c:pt idx="146">
                  <c:v>0.42219047619045114</c:v>
                </c:pt>
                <c:pt idx="147">
                  <c:v>5.1428571428587588E-2</c:v>
                </c:pt>
                <c:pt idx="148">
                  <c:v>-0.13889523809524462</c:v>
                </c:pt>
                <c:pt idx="149">
                  <c:v>-0.51990476190476898</c:v>
                </c:pt>
                <c:pt idx="150">
                  <c:v>-0.5724761904761948</c:v>
                </c:pt>
                <c:pt idx="151">
                  <c:v>-0.12895238095237005</c:v>
                </c:pt>
                <c:pt idx="152">
                  <c:v>-0.37001904761903859</c:v>
                </c:pt>
                <c:pt idx="153">
                  <c:v>-0.22918095238094338</c:v>
                </c:pt>
                <c:pt idx="154">
                  <c:v>-0.67236190476191382</c:v>
                </c:pt>
                <c:pt idx="155">
                  <c:v>-0.33558095238102226</c:v>
                </c:pt>
                <c:pt idx="156">
                  <c:v>-0.36765714285718332</c:v>
                </c:pt>
                <c:pt idx="157">
                  <c:v>0.28569523809525776</c:v>
                </c:pt>
                <c:pt idx="158">
                  <c:v>1.2024000000000115</c:v>
                </c:pt>
                <c:pt idx="159">
                  <c:v>8.7771428571414845E-2</c:v>
                </c:pt>
                <c:pt idx="160">
                  <c:v>0.70554285714287346</c:v>
                </c:pt>
                <c:pt idx="161">
                  <c:v>1.5239619047619328</c:v>
                </c:pt>
                <c:pt idx="162">
                  <c:v>0.77426666666664801</c:v>
                </c:pt>
                <c:pt idx="163">
                  <c:v>7.6095238095248874E-2</c:v>
                </c:pt>
                <c:pt idx="164">
                  <c:v>-0.70742857142856508</c:v>
                </c:pt>
                <c:pt idx="165">
                  <c:v>9.7447619047613898E-2</c:v>
                </c:pt>
                <c:pt idx="166">
                  <c:v>-0.55859047619046009</c:v>
                </c:pt>
                <c:pt idx="167">
                  <c:v>-0.43942857142857861</c:v>
                </c:pt>
                <c:pt idx="168">
                  <c:v>-1.3210666666666242</c:v>
                </c:pt>
                <c:pt idx="169">
                  <c:v>-1.4389714285714348</c:v>
                </c:pt>
                <c:pt idx="170">
                  <c:v>-1.3755047619047502</c:v>
                </c:pt>
                <c:pt idx="171">
                  <c:v>-1.0256380952380937</c:v>
                </c:pt>
                <c:pt idx="172">
                  <c:v>-0.33718095238094747</c:v>
                </c:pt>
                <c:pt idx="173">
                  <c:v>7.9257142857144913E-2</c:v>
                </c:pt>
                <c:pt idx="174">
                  <c:v>0.974019047619052</c:v>
                </c:pt>
                <c:pt idx="175">
                  <c:v>0.64196190476188519</c:v>
                </c:pt>
                <c:pt idx="176">
                  <c:v>0.78518095238095498</c:v>
                </c:pt>
                <c:pt idx="177">
                  <c:v>0.48024761904763125</c:v>
                </c:pt>
                <c:pt idx="178">
                  <c:v>0.56022857142858129</c:v>
                </c:pt>
                <c:pt idx="179">
                  <c:v>0.57493333333330554</c:v>
                </c:pt>
                <c:pt idx="180">
                  <c:v>0.85089523809523371</c:v>
                </c:pt>
                <c:pt idx="181">
                  <c:v>0.40388571428570685</c:v>
                </c:pt>
                <c:pt idx="182">
                  <c:v>0.30329523809525938</c:v>
                </c:pt>
                <c:pt idx="183">
                  <c:v>0.38321904761905046</c:v>
                </c:pt>
                <c:pt idx="184">
                  <c:v>2.072380952378694E-2</c:v>
                </c:pt>
                <c:pt idx="185">
                  <c:v>0.1854285714285453</c:v>
                </c:pt>
                <c:pt idx="186">
                  <c:v>-0.50417142857146757</c:v>
                </c:pt>
                <c:pt idx="187">
                  <c:v>-0.35594285714293505</c:v>
                </c:pt>
                <c:pt idx="188">
                  <c:v>-1.0974857142857672</c:v>
                </c:pt>
                <c:pt idx="189">
                  <c:v>-0.64198095238096187</c:v>
                </c:pt>
                <c:pt idx="190">
                  <c:v>-0.27748571428573143</c:v>
                </c:pt>
                <c:pt idx="191">
                  <c:v>-0.15680000000001826</c:v>
                </c:pt>
                <c:pt idx="192">
                  <c:v>-0.30508571428570974</c:v>
                </c:pt>
                <c:pt idx="193">
                  <c:v>-0.30470476190478735</c:v>
                </c:pt>
                <c:pt idx="194">
                  <c:v>-0.23561904761905339</c:v>
                </c:pt>
                <c:pt idx="195">
                  <c:v>-2.8038095238144933E-2</c:v>
                </c:pt>
                <c:pt idx="196">
                  <c:v>-0.84660952380956189</c:v>
                </c:pt>
                <c:pt idx="197">
                  <c:v>-0.82481904761907288</c:v>
                </c:pt>
                <c:pt idx="198">
                  <c:v>-0.82689523809528964</c:v>
                </c:pt>
                <c:pt idx="199">
                  <c:v>-0.6261904761905015</c:v>
                </c:pt>
                <c:pt idx="200">
                  <c:v>-0.33291428571432391</c:v>
                </c:pt>
                <c:pt idx="201">
                  <c:v>-7.5352380952381282E-2</c:v>
                </c:pt>
                <c:pt idx="202">
                  <c:v>0.42516190476189308</c:v>
                </c:pt>
                <c:pt idx="203">
                  <c:v>0.23539047619046016</c:v>
                </c:pt>
                <c:pt idx="204">
                  <c:v>-0.27697142857141444</c:v>
                </c:pt>
                <c:pt idx="205">
                  <c:v>-1.0000000000000142</c:v>
                </c:pt>
                <c:pt idx="206">
                  <c:v>-1.3897333333333393</c:v>
                </c:pt>
                <c:pt idx="207">
                  <c:v>-0.78605714285717454</c:v>
                </c:pt>
                <c:pt idx="208">
                  <c:v>-0.80319999999997549</c:v>
                </c:pt>
                <c:pt idx="209">
                  <c:v>-0.31992380952384281</c:v>
                </c:pt>
                <c:pt idx="210">
                  <c:v>0.60820952380950644</c:v>
                </c:pt>
                <c:pt idx="211">
                  <c:v>0.19956190476192148</c:v>
                </c:pt>
                <c:pt idx="212">
                  <c:v>0.33293333333331532</c:v>
                </c:pt>
                <c:pt idx="213">
                  <c:v>0.48681904761903638</c:v>
                </c:pt>
                <c:pt idx="214">
                  <c:v>0.31040000000000134</c:v>
                </c:pt>
                <c:pt idx="215">
                  <c:v>0.1728380952381201</c:v>
                </c:pt>
                <c:pt idx="216">
                  <c:v>3.9161904761897404E-2</c:v>
                </c:pt>
                <c:pt idx="217">
                  <c:v>0.13066666666664162</c:v>
                </c:pt>
                <c:pt idx="218">
                  <c:v>-0.47628571428576549</c:v>
                </c:pt>
                <c:pt idx="219">
                  <c:v>-0.74605714285713987</c:v>
                </c:pt>
                <c:pt idx="220">
                  <c:v>-0.60264761904764441</c:v>
                </c:pt>
                <c:pt idx="221">
                  <c:v>-0.56563809523811415</c:v>
                </c:pt>
                <c:pt idx="222">
                  <c:v>-0.70375238095238046</c:v>
                </c:pt>
                <c:pt idx="223">
                  <c:v>-0.25780952380952726</c:v>
                </c:pt>
                <c:pt idx="224">
                  <c:v>-0.39043809523811035</c:v>
                </c:pt>
                <c:pt idx="225">
                  <c:v>-0.54449523809526568</c:v>
                </c:pt>
                <c:pt idx="226">
                  <c:v>-0.52836190476189415</c:v>
                </c:pt>
                <c:pt idx="227">
                  <c:v>8.4457142857118583E-2</c:v>
                </c:pt>
                <c:pt idx="228">
                  <c:v>-0.15169523809521479</c:v>
                </c:pt>
                <c:pt idx="229">
                  <c:v>-0.23525714285715082</c:v>
                </c:pt>
                <c:pt idx="230">
                  <c:v>4.9542857142853336E-2</c:v>
                </c:pt>
                <c:pt idx="231">
                  <c:v>0.48228571428572309</c:v>
                </c:pt>
                <c:pt idx="232">
                  <c:v>0.15721904761905137</c:v>
                </c:pt>
                <c:pt idx="233">
                  <c:v>0.30872380952379785</c:v>
                </c:pt>
                <c:pt idx="234">
                  <c:v>0.18283809523806838</c:v>
                </c:pt>
                <c:pt idx="235">
                  <c:v>0.62735238095237378</c:v>
                </c:pt>
                <c:pt idx="236">
                  <c:v>0.24238095238096946</c:v>
                </c:pt>
                <c:pt idx="237">
                  <c:v>-0.46916190476190422</c:v>
                </c:pt>
                <c:pt idx="238">
                  <c:v>0.48628571428568534</c:v>
                </c:pt>
                <c:pt idx="239">
                  <c:v>0.55409523809521488</c:v>
                </c:pt>
                <c:pt idx="240">
                  <c:v>0.1559238095237987</c:v>
                </c:pt>
                <c:pt idx="241">
                  <c:v>-0.50110476190477016</c:v>
                </c:pt>
                <c:pt idx="242">
                  <c:v>-0.43445714285715553</c:v>
                </c:pt>
                <c:pt idx="243">
                  <c:v>-0.85651428571426891</c:v>
                </c:pt>
                <c:pt idx="244">
                  <c:v>-1.208228571428549</c:v>
                </c:pt>
                <c:pt idx="245">
                  <c:v>-0.71876190476190516</c:v>
                </c:pt>
                <c:pt idx="246">
                  <c:v>-0.95278095238093385</c:v>
                </c:pt>
                <c:pt idx="247">
                  <c:v>-0.34019047619047171</c:v>
                </c:pt>
                <c:pt idx="248">
                  <c:v>-0.38104761904762086</c:v>
                </c:pt>
                <c:pt idx="249">
                  <c:v>0.44672380952380308</c:v>
                </c:pt>
                <c:pt idx="250">
                  <c:v>0.29474285714285031</c:v>
                </c:pt>
                <c:pt idx="251">
                  <c:v>0.56984761904760717</c:v>
                </c:pt>
                <c:pt idx="252">
                  <c:v>0.48918095238097692</c:v>
                </c:pt>
                <c:pt idx="253">
                  <c:v>0.89533333333334042</c:v>
                </c:pt>
                <c:pt idx="254">
                  <c:v>1.016323809523854</c:v>
                </c:pt>
                <c:pt idx="255">
                  <c:v>0.10285714285717518</c:v>
                </c:pt>
                <c:pt idx="256">
                  <c:v>-0.77851428571425174</c:v>
                </c:pt>
                <c:pt idx="257">
                  <c:v>-0.65841904761902015</c:v>
                </c:pt>
                <c:pt idx="258">
                  <c:v>-0.87613333333331411</c:v>
                </c:pt>
                <c:pt idx="259">
                  <c:v>-1.0014857142856926</c:v>
                </c:pt>
                <c:pt idx="260">
                  <c:v>-0.24499047619046621</c:v>
                </c:pt>
                <c:pt idx="261">
                  <c:v>3.2552380952395765E-2</c:v>
                </c:pt>
                <c:pt idx="262">
                  <c:v>0.27363809523811256</c:v>
                </c:pt>
                <c:pt idx="263">
                  <c:v>0.5627047619047687</c:v>
                </c:pt>
                <c:pt idx="264">
                  <c:v>0.74859047619047203</c:v>
                </c:pt>
                <c:pt idx="265">
                  <c:v>0.59302857142859011</c:v>
                </c:pt>
                <c:pt idx="266">
                  <c:v>0.6450285714285684</c:v>
                </c:pt>
                <c:pt idx="267">
                  <c:v>0.58874285714284724</c:v>
                </c:pt>
                <c:pt idx="268">
                  <c:v>0.37184761904762809</c:v>
                </c:pt>
                <c:pt idx="269">
                  <c:v>5.8971428571439333E-2</c:v>
                </c:pt>
                <c:pt idx="270">
                  <c:v>-0.66819047619047467</c:v>
                </c:pt>
                <c:pt idx="271">
                  <c:v>-0.20758095238089425</c:v>
                </c:pt>
                <c:pt idx="272">
                  <c:v>-0.14899047619043415</c:v>
                </c:pt>
                <c:pt idx="273">
                  <c:v>0.1736190476190842</c:v>
                </c:pt>
                <c:pt idx="274">
                  <c:v>0.28815238095238271</c:v>
                </c:pt>
                <c:pt idx="275">
                  <c:v>0.50068571428572284</c:v>
                </c:pt>
                <c:pt idx="276">
                  <c:v>0.58367619047621133</c:v>
                </c:pt>
                <c:pt idx="277">
                  <c:v>-6.7923809523819045E-2</c:v>
                </c:pt>
                <c:pt idx="278">
                  <c:v>0.13794285714284626</c:v>
                </c:pt>
                <c:pt idx="279">
                  <c:v>-0.20590476190477602</c:v>
                </c:pt>
                <c:pt idx="280">
                  <c:v>-0.74369523809525617</c:v>
                </c:pt>
                <c:pt idx="281">
                  <c:v>-1.317619047619047</c:v>
                </c:pt>
                <c:pt idx="282">
                  <c:v>-1.2809523809523711</c:v>
                </c:pt>
                <c:pt idx="283">
                  <c:v>-1.1353142857143155</c:v>
                </c:pt>
                <c:pt idx="284">
                  <c:v>-1.0363238095238358</c:v>
                </c:pt>
                <c:pt idx="285">
                  <c:v>-1.1506857142857427</c:v>
                </c:pt>
                <c:pt idx="286">
                  <c:v>-1.0074666666666872</c:v>
                </c:pt>
                <c:pt idx="287">
                  <c:v>-0.32483809523813534</c:v>
                </c:pt>
                <c:pt idx="288">
                  <c:v>-0.22020952380955805</c:v>
                </c:pt>
                <c:pt idx="289">
                  <c:v>-3.9619047619069647E-2</c:v>
                </c:pt>
                <c:pt idx="290">
                  <c:v>0.1389333333333127</c:v>
                </c:pt>
                <c:pt idx="291">
                  <c:v>-0.44750476190476718</c:v>
                </c:pt>
                <c:pt idx="292">
                  <c:v>-2.299047619048622E-2</c:v>
                </c:pt>
                <c:pt idx="293">
                  <c:v>-0.23401904761900028</c:v>
                </c:pt>
                <c:pt idx="294">
                  <c:v>0.14674285714289681</c:v>
                </c:pt>
                <c:pt idx="295">
                  <c:v>-0.23045714285713359</c:v>
                </c:pt>
                <c:pt idx="296">
                  <c:v>-0.68436190476187164</c:v>
                </c:pt>
                <c:pt idx="297">
                  <c:v>-0.53584761904762956</c:v>
                </c:pt>
                <c:pt idx="298">
                  <c:v>-0.89914285714283437</c:v>
                </c:pt>
                <c:pt idx="299">
                  <c:v>-0.26641904761903845</c:v>
                </c:pt>
                <c:pt idx="300">
                  <c:v>2.0338666666666541</c:v>
                </c:pt>
                <c:pt idx="301">
                  <c:v>1.1049904761904799</c:v>
                </c:pt>
                <c:pt idx="302">
                  <c:v>-0.5836380952380722</c:v>
                </c:pt>
                <c:pt idx="303">
                  <c:v>4.9047619047627222E-2</c:v>
                </c:pt>
                <c:pt idx="304">
                  <c:v>0.68074285714284599</c:v>
                </c:pt>
                <c:pt idx="305">
                  <c:v>0.69102857142854646</c:v>
                </c:pt>
                <c:pt idx="306">
                  <c:v>0.95639999999998793</c:v>
                </c:pt>
                <c:pt idx="307">
                  <c:v>1.0296380952380417</c:v>
                </c:pt>
                <c:pt idx="308">
                  <c:v>0.51262857142856433</c:v>
                </c:pt>
                <c:pt idx="309">
                  <c:v>-2.773333333334449E-2</c:v>
                </c:pt>
                <c:pt idx="310">
                  <c:v>0.4943809523809648</c:v>
                </c:pt>
                <c:pt idx="311">
                  <c:v>0.54699047619047292</c:v>
                </c:pt>
                <c:pt idx="312">
                  <c:v>-6.1523809523805539E-2</c:v>
                </c:pt>
                <c:pt idx="313">
                  <c:v>-0.46335238095241493</c:v>
                </c:pt>
                <c:pt idx="314">
                  <c:v>-1.167066666666642</c:v>
                </c:pt>
                <c:pt idx="315">
                  <c:v>-0.73342857142854712</c:v>
                </c:pt>
                <c:pt idx="316">
                  <c:v>-0.24396190476183222</c:v>
                </c:pt>
                <c:pt idx="317">
                  <c:v>-0.1789333333333758</c:v>
                </c:pt>
                <c:pt idx="318">
                  <c:v>0.81241904761903072</c:v>
                </c:pt>
                <c:pt idx="319">
                  <c:v>1.4232190476190283</c:v>
                </c:pt>
                <c:pt idx="320">
                  <c:v>0.52912380952378157</c:v>
                </c:pt>
                <c:pt idx="321">
                  <c:v>2.0667619047619041</c:v>
                </c:pt>
                <c:pt idx="322">
                  <c:v>2.0178476190476289</c:v>
                </c:pt>
                <c:pt idx="323">
                  <c:v>2.7482285714285695</c:v>
                </c:pt>
                <c:pt idx="324">
                  <c:v>1.7818095238095424</c:v>
                </c:pt>
                <c:pt idx="325">
                  <c:v>0.4940761904762212</c:v>
                </c:pt>
                <c:pt idx="326">
                  <c:v>0.4747619047619196</c:v>
                </c:pt>
                <c:pt idx="327">
                  <c:v>0.76106666666670719</c:v>
                </c:pt>
                <c:pt idx="328">
                  <c:v>0.42521904761909468</c:v>
                </c:pt>
                <c:pt idx="329">
                  <c:v>0.49110476190479346</c:v>
                </c:pt>
                <c:pt idx="330">
                  <c:v>-0.16752380952380008</c:v>
                </c:pt>
                <c:pt idx="331">
                  <c:v>-1.9735809523808996</c:v>
                </c:pt>
                <c:pt idx="332">
                  <c:v>-2.0702857142856885</c:v>
                </c:pt>
                <c:pt idx="333">
                  <c:v>-2.8826857142857136</c:v>
                </c:pt>
                <c:pt idx="334">
                  <c:v>-2.6831999999999994</c:v>
                </c:pt>
                <c:pt idx="335">
                  <c:v>-1.5342095238095084</c:v>
                </c:pt>
                <c:pt idx="336">
                  <c:v>-1.3814095238095376</c:v>
                </c:pt>
                <c:pt idx="337">
                  <c:v>-0.95022857142859607</c:v>
                </c:pt>
                <c:pt idx="338">
                  <c:v>-0.19714285714286461</c:v>
                </c:pt>
                <c:pt idx="339">
                  <c:v>-3.0057142857145891E-2</c:v>
                </c:pt>
                <c:pt idx="340">
                  <c:v>1.3884190476190383</c:v>
                </c:pt>
                <c:pt idx="341">
                  <c:v>1.2335238095237742</c:v>
                </c:pt>
                <c:pt idx="342">
                  <c:v>1.4436190476190234</c:v>
                </c:pt>
                <c:pt idx="343">
                  <c:v>0.67687619047613623</c:v>
                </c:pt>
                <c:pt idx="344">
                  <c:v>0.63057142857135773</c:v>
                </c:pt>
                <c:pt idx="345">
                  <c:v>0.30499047619042585</c:v>
                </c:pt>
                <c:pt idx="346">
                  <c:v>-0.49777142857146828</c:v>
                </c:pt>
                <c:pt idx="347">
                  <c:v>-0.83598095238100711</c:v>
                </c:pt>
                <c:pt idx="348">
                  <c:v>0.114266666666623</c:v>
                </c:pt>
                <c:pt idx="349">
                  <c:v>-0.5490285714286216</c:v>
                </c:pt>
                <c:pt idx="350">
                  <c:v>-1.4007428571428875</c:v>
                </c:pt>
                <c:pt idx="351">
                  <c:v>6.3809523809084112E-3</c:v>
                </c:pt>
                <c:pt idx="352">
                  <c:v>1.5355999999999881</c:v>
                </c:pt>
                <c:pt idx="353">
                  <c:v>1.7150285714285758</c:v>
                </c:pt>
                <c:pt idx="354">
                  <c:v>1.6783999999999821</c:v>
                </c:pt>
                <c:pt idx="355">
                  <c:v>3.14407619047617</c:v>
                </c:pt>
                <c:pt idx="356">
                  <c:v>2.7229142857142534</c:v>
                </c:pt>
                <c:pt idx="357">
                  <c:v>1.2677523809523734</c:v>
                </c:pt>
                <c:pt idx="358">
                  <c:v>-1.3325142857142396</c:v>
                </c:pt>
                <c:pt idx="359">
                  <c:v>0.66201904761902597</c:v>
                </c:pt>
                <c:pt idx="360">
                  <c:v>0.48310476190476948</c:v>
                </c:pt>
                <c:pt idx="361">
                  <c:v>-0.77548571428573609</c:v>
                </c:pt>
                <c:pt idx="362">
                  <c:v>-1.0240190476190634</c:v>
                </c:pt>
                <c:pt idx="363">
                  <c:v>-0.9587809523809625</c:v>
                </c:pt>
                <c:pt idx="364">
                  <c:v>-1.1603238095238027</c:v>
                </c:pt>
                <c:pt idx="365">
                  <c:v>-0.30102857142857431</c:v>
                </c:pt>
                <c:pt idx="366">
                  <c:v>0.1815619047619208</c:v>
                </c:pt>
                <c:pt idx="367">
                  <c:v>0.88466666666664651</c:v>
                </c:pt>
                <c:pt idx="368">
                  <c:v>-1.0285714285714675E-2</c:v>
                </c:pt>
                <c:pt idx="369">
                  <c:v>0.49483809523809441</c:v>
                </c:pt>
                <c:pt idx="370">
                  <c:v>0.16588571428570731</c:v>
                </c:pt>
                <c:pt idx="371">
                  <c:v>-0.26247619047624937</c:v>
                </c:pt>
                <c:pt idx="372">
                  <c:v>0.45472380952378444</c:v>
                </c:pt>
                <c:pt idx="373">
                  <c:v>0.42784761904761126</c:v>
                </c:pt>
                <c:pt idx="374">
                  <c:v>0.46605714285716715</c:v>
                </c:pt>
                <c:pt idx="375">
                  <c:v>-1.0586095238095368</c:v>
                </c:pt>
                <c:pt idx="376">
                  <c:v>-1.2203999999999695</c:v>
                </c:pt>
                <c:pt idx="377">
                  <c:v>-1.3795047619047835</c:v>
                </c:pt>
                <c:pt idx="378">
                  <c:v>-0.39864761904763668</c:v>
                </c:pt>
                <c:pt idx="379">
                  <c:v>0.83758095238094654</c:v>
                </c:pt>
                <c:pt idx="380">
                  <c:v>1.1453714285714227</c:v>
                </c:pt>
                <c:pt idx="381">
                  <c:v>0.65575238095236443</c:v>
                </c:pt>
                <c:pt idx="382">
                  <c:v>0.53718095238092189</c:v>
                </c:pt>
                <c:pt idx="383">
                  <c:v>1.1838476190475689</c:v>
                </c:pt>
                <c:pt idx="384">
                  <c:v>0.76224761904757088</c:v>
                </c:pt>
                <c:pt idx="385">
                  <c:v>0.43428571428565022</c:v>
                </c:pt>
                <c:pt idx="386">
                  <c:v>4.228571428569694E-2</c:v>
                </c:pt>
                <c:pt idx="387">
                  <c:v>-0.19946666666668023</c:v>
                </c:pt>
                <c:pt idx="388">
                  <c:v>-1.2160952380952637</c:v>
                </c:pt>
                <c:pt idx="389">
                  <c:v>-1.7895809523809874</c:v>
                </c:pt>
                <c:pt idx="390">
                  <c:v>-2.8482857142857227</c:v>
                </c:pt>
                <c:pt idx="391">
                  <c:v>-3.3428761904761899</c:v>
                </c:pt>
                <c:pt idx="392">
                  <c:v>-2.6783619047618856</c:v>
                </c:pt>
                <c:pt idx="393">
                  <c:v>-2.0376761904761906</c:v>
                </c:pt>
                <c:pt idx="394">
                  <c:v>-0.54815238095235941</c:v>
                </c:pt>
                <c:pt idx="395">
                  <c:v>-0.72460952380949095</c:v>
                </c:pt>
                <c:pt idx="396">
                  <c:v>4.8780952380980125E-2</c:v>
                </c:pt>
                <c:pt idx="397">
                  <c:v>-0.38365714285711761</c:v>
                </c:pt>
                <c:pt idx="398">
                  <c:v>6.7352380952357294E-2</c:v>
                </c:pt>
                <c:pt idx="399">
                  <c:v>-0.46445714285712825</c:v>
                </c:pt>
                <c:pt idx="400">
                  <c:v>-0.97165714285713989</c:v>
                </c:pt>
                <c:pt idx="401">
                  <c:v>-2.1844761904761754</c:v>
                </c:pt>
                <c:pt idx="402">
                  <c:v>1.1473142857143017</c:v>
                </c:pt>
                <c:pt idx="403">
                  <c:v>1.9374857142857138</c:v>
                </c:pt>
                <c:pt idx="404">
                  <c:v>1.1797333333333313</c:v>
                </c:pt>
                <c:pt idx="405">
                  <c:v>1.8284190476190503</c:v>
                </c:pt>
                <c:pt idx="406">
                  <c:v>2.8171238095238493</c:v>
                </c:pt>
                <c:pt idx="407">
                  <c:v>3.2172380952380877</c:v>
                </c:pt>
                <c:pt idx="408">
                  <c:v>3.4009333333332705</c:v>
                </c:pt>
                <c:pt idx="409">
                  <c:v>4.4001333333333292</c:v>
                </c:pt>
                <c:pt idx="410">
                  <c:v>0.82994285714286775</c:v>
                </c:pt>
                <c:pt idx="411">
                  <c:v>0.1276952380952423</c:v>
                </c:pt>
                <c:pt idx="412">
                  <c:v>-0.33175238095236637</c:v>
                </c:pt>
                <c:pt idx="413">
                  <c:v>-0.58603809523810924</c:v>
                </c:pt>
                <c:pt idx="414">
                  <c:v>-2.4586095238095851</c:v>
                </c:pt>
                <c:pt idx="415">
                  <c:v>-2.6730476190476367</c:v>
                </c:pt>
                <c:pt idx="416">
                  <c:v>1.5291809523809263</c:v>
                </c:pt>
                <c:pt idx="417">
                  <c:v>4.3826666666666227</c:v>
                </c:pt>
                <c:pt idx="418">
                  <c:v>6.2588380952380618</c:v>
                </c:pt>
                <c:pt idx="419">
                  <c:v>5.6292571428570994</c:v>
                </c:pt>
                <c:pt idx="420">
                  <c:v>4.6158476190476279</c:v>
                </c:pt>
                <c:pt idx="421">
                  <c:v>5.2482285714285553</c:v>
                </c:pt>
                <c:pt idx="422">
                  <c:v>4.8723619047619025</c:v>
                </c:pt>
                <c:pt idx="423">
                  <c:v>3.5833523809523342</c:v>
                </c:pt>
                <c:pt idx="424">
                  <c:v>2.6245523809523661</c:v>
                </c:pt>
                <c:pt idx="425">
                  <c:v>1.6983619047618816</c:v>
                </c:pt>
                <c:pt idx="426">
                  <c:v>-2.1381714285714253</c:v>
                </c:pt>
                <c:pt idx="427">
                  <c:v>-3.8343238095238377</c:v>
                </c:pt>
                <c:pt idx="428">
                  <c:v>-3.4423428571428616</c:v>
                </c:pt>
                <c:pt idx="429">
                  <c:v>-0.42630476190473132</c:v>
                </c:pt>
                <c:pt idx="430">
                  <c:v>2.5528571428571212</c:v>
                </c:pt>
                <c:pt idx="431">
                  <c:v>1.1725333333332628</c:v>
                </c:pt>
                <c:pt idx="432">
                  <c:v>1.4204761904761796</c:v>
                </c:pt>
                <c:pt idx="433">
                  <c:v>1.0292761904761818</c:v>
                </c:pt>
                <c:pt idx="434">
                  <c:v>0.11177142857144418</c:v>
                </c:pt>
                <c:pt idx="435">
                  <c:v>0.30830476190476475</c:v>
                </c:pt>
                <c:pt idx="436">
                  <c:v>0.37603809523810128</c:v>
                </c:pt>
                <c:pt idx="437">
                  <c:v>2.4272571428571297</c:v>
                </c:pt>
                <c:pt idx="438">
                  <c:v>1.8408571428571037</c:v>
                </c:pt>
                <c:pt idx="439">
                  <c:v>2.0913904761904689</c:v>
                </c:pt>
                <c:pt idx="440">
                  <c:v>0.41175238095237887</c:v>
                </c:pt>
                <c:pt idx="441">
                  <c:v>0.46165714285716319</c:v>
                </c:pt>
                <c:pt idx="442">
                  <c:v>0.2727238095238107</c:v>
                </c:pt>
                <c:pt idx="443">
                  <c:v>-0.35116190476190923</c:v>
                </c:pt>
                <c:pt idx="444">
                  <c:v>0.74200000000003286</c:v>
                </c:pt>
                <c:pt idx="445">
                  <c:v>-0.66556190476190125</c:v>
                </c:pt>
                <c:pt idx="446">
                  <c:v>0.18691428571426627</c:v>
                </c:pt>
                <c:pt idx="447">
                  <c:v>-0.60156190476195093</c:v>
                </c:pt>
                <c:pt idx="448">
                  <c:v>-1.2221142857143121</c:v>
                </c:pt>
                <c:pt idx="449">
                  <c:v>-3.0745523809523831</c:v>
                </c:pt>
                <c:pt idx="450">
                  <c:v>-4.7613333333333685</c:v>
                </c:pt>
                <c:pt idx="451">
                  <c:v>-4.6155047619047735</c:v>
                </c:pt>
                <c:pt idx="452">
                  <c:v>-4.0812000000000097</c:v>
                </c:pt>
                <c:pt idx="453">
                  <c:v>-1.5744571428571561</c:v>
                </c:pt>
                <c:pt idx="454">
                  <c:v>-1.8128761904762172</c:v>
                </c:pt>
                <c:pt idx="455">
                  <c:v>-1.3835809523809672</c:v>
                </c:pt>
                <c:pt idx="456">
                  <c:v>0.86514285714287098</c:v>
                </c:pt>
                <c:pt idx="457">
                  <c:v>0.3464761904761815</c:v>
                </c:pt>
                <c:pt idx="458">
                  <c:v>0.50586666666663405</c:v>
                </c:pt>
                <c:pt idx="459">
                  <c:v>0.37424761904757986</c:v>
                </c:pt>
                <c:pt idx="460">
                  <c:v>-1.0562666666666445</c:v>
                </c:pt>
                <c:pt idx="461">
                  <c:v>-1.6261714285714675</c:v>
                </c:pt>
                <c:pt idx="462">
                  <c:v>-0.28483809523812909</c:v>
                </c:pt>
                <c:pt idx="463">
                  <c:v>0.95163809523810983</c:v>
                </c:pt>
                <c:pt idx="464">
                  <c:v>-0.21870476190477461</c:v>
                </c:pt>
                <c:pt idx="465">
                  <c:v>0.24201904761901005</c:v>
                </c:pt>
                <c:pt idx="466">
                  <c:v>-0.39977142857142667</c:v>
                </c:pt>
                <c:pt idx="467">
                  <c:v>-0.69893333333330077</c:v>
                </c:pt>
                <c:pt idx="468">
                  <c:v>-0.81563809523814257</c:v>
                </c:pt>
                <c:pt idx="469">
                  <c:v>-0.41552380952383317</c:v>
                </c:pt>
                <c:pt idx="470">
                  <c:v>-0.13051428571434087</c:v>
                </c:pt>
                <c:pt idx="471">
                  <c:v>9.173333333330902E-2</c:v>
                </c:pt>
                <c:pt idx="472">
                  <c:v>2.2675047619047461</c:v>
                </c:pt>
                <c:pt idx="473">
                  <c:v>1.7301142857142509</c:v>
                </c:pt>
                <c:pt idx="474">
                  <c:v>0.64161904761898825</c:v>
                </c:pt>
                <c:pt idx="475">
                  <c:v>-0.1411619047619439</c:v>
                </c:pt>
                <c:pt idx="476">
                  <c:v>-0.37062857142858263</c:v>
                </c:pt>
                <c:pt idx="477">
                  <c:v>0.34956190476188453</c:v>
                </c:pt>
                <c:pt idx="478">
                  <c:v>-0.42662857142856581</c:v>
                </c:pt>
                <c:pt idx="479">
                  <c:v>-0.48756190476191819</c:v>
                </c:pt>
                <c:pt idx="480">
                  <c:v>-0.23727619047616599</c:v>
                </c:pt>
                <c:pt idx="481">
                  <c:v>-0.75001904761903404</c:v>
                </c:pt>
                <c:pt idx="482">
                  <c:v>-0.148476190476174</c:v>
                </c:pt>
                <c:pt idx="483">
                  <c:v>0.55346666666670785</c:v>
                </c:pt>
                <c:pt idx="484">
                  <c:v>-0.24487619047616249</c:v>
                </c:pt>
                <c:pt idx="485">
                  <c:v>-0.59857142857140389</c:v>
                </c:pt>
                <c:pt idx="486">
                  <c:v>-1.4326285714285802</c:v>
                </c:pt>
                <c:pt idx="487">
                  <c:v>0.38295238095234652</c:v>
                </c:pt>
                <c:pt idx="488">
                  <c:v>3.6152380952387375E-2</c:v>
                </c:pt>
                <c:pt idx="489">
                  <c:v>0.85476190476187242</c:v>
                </c:pt>
                <c:pt idx="490">
                  <c:v>0.61289523809523416</c:v>
                </c:pt>
                <c:pt idx="491">
                  <c:v>0.73459047619046203</c:v>
                </c:pt>
                <c:pt idx="492">
                  <c:v>-0.45272380952380331</c:v>
                </c:pt>
                <c:pt idx="493">
                  <c:v>-1.6902666666666732</c:v>
                </c:pt>
                <c:pt idx="494">
                  <c:v>-2.0522666666666822</c:v>
                </c:pt>
                <c:pt idx="495">
                  <c:v>-1.313428571428588</c:v>
                </c:pt>
                <c:pt idx="496">
                  <c:v>-1.2436761904761937</c:v>
                </c:pt>
                <c:pt idx="497">
                  <c:v>-0.40217142857142107</c:v>
                </c:pt>
                <c:pt idx="498">
                  <c:v>-1.614476190476168</c:v>
                </c:pt>
                <c:pt idx="499">
                  <c:v>-2.2718095238094946</c:v>
                </c:pt>
                <c:pt idx="500">
                  <c:v>-1.9824190476190466</c:v>
                </c:pt>
                <c:pt idx="501">
                  <c:v>-2.2523238095238014</c:v>
                </c:pt>
                <c:pt idx="502">
                  <c:v>-0.44756190476192614</c:v>
                </c:pt>
                <c:pt idx="503">
                  <c:v>-0.98005714285716294</c:v>
                </c:pt>
                <c:pt idx="504">
                  <c:v>0.38609523809525115</c:v>
                </c:pt>
                <c:pt idx="505">
                  <c:v>1.4580190476190467</c:v>
                </c:pt>
                <c:pt idx="506">
                  <c:v>8.4761904761919027E-2</c:v>
                </c:pt>
                <c:pt idx="507">
                  <c:v>-0.54923809523810974</c:v>
                </c:pt>
                <c:pt idx="508">
                  <c:v>-0.22186666666662802</c:v>
                </c:pt>
                <c:pt idx="509">
                  <c:v>0.11523809523815487</c:v>
                </c:pt>
                <c:pt idx="510">
                  <c:v>-0.21988571428568093</c:v>
                </c:pt>
                <c:pt idx="511">
                  <c:v>0.15634285714288865</c:v>
                </c:pt>
                <c:pt idx="512">
                  <c:v>0.96718095238097135</c:v>
                </c:pt>
                <c:pt idx="513">
                  <c:v>0.93584761904762104</c:v>
                </c:pt>
                <c:pt idx="514">
                  <c:v>2.3271047619047778</c:v>
                </c:pt>
                <c:pt idx="515">
                  <c:v>0.20300952380949866</c:v>
                </c:pt>
                <c:pt idx="516">
                  <c:v>0.23245714285711472</c:v>
                </c:pt>
                <c:pt idx="517">
                  <c:v>-0.40706666666666536</c:v>
                </c:pt>
                <c:pt idx="518">
                  <c:v>0.33158095238096053</c:v>
                </c:pt>
                <c:pt idx="519">
                  <c:v>-0.92323809523811917</c:v>
                </c:pt>
                <c:pt idx="520">
                  <c:v>-0.99283809523808486</c:v>
                </c:pt>
                <c:pt idx="521">
                  <c:v>-1.7668000000000177</c:v>
                </c:pt>
                <c:pt idx="522">
                  <c:v>-2.0040761904761979</c:v>
                </c:pt>
                <c:pt idx="523">
                  <c:v>-0.81093333333329554</c:v>
                </c:pt>
                <c:pt idx="524">
                  <c:v>-0.84059047619045657</c:v>
                </c:pt>
                <c:pt idx="525">
                  <c:v>0.53516190476193515</c:v>
                </c:pt>
                <c:pt idx="526">
                  <c:v>1.4383238095238227</c:v>
                </c:pt>
                <c:pt idx="527">
                  <c:v>2.1234095238095563</c:v>
                </c:pt>
                <c:pt idx="528">
                  <c:v>6.2042095238095527</c:v>
                </c:pt>
                <c:pt idx="529">
                  <c:v>3.9275047619047285</c:v>
                </c:pt>
                <c:pt idx="530">
                  <c:v>2.677009523809474</c:v>
                </c:pt>
                <c:pt idx="531">
                  <c:v>0.97434285714278701</c:v>
                </c:pt>
                <c:pt idx="532">
                  <c:v>0.6181904761904633</c:v>
                </c:pt>
                <c:pt idx="533">
                  <c:v>-1.8215047619047766</c:v>
                </c:pt>
                <c:pt idx="534">
                  <c:v>-2.4378666666666504</c:v>
                </c:pt>
                <c:pt idx="535">
                  <c:v>-2.5474666666666792</c:v>
                </c:pt>
                <c:pt idx="536">
                  <c:v>-2.6452571428571758</c:v>
                </c:pt>
                <c:pt idx="537">
                  <c:v>-2.2555428571429275</c:v>
                </c:pt>
                <c:pt idx="538">
                  <c:v>-3.8297523809524137</c:v>
                </c:pt>
                <c:pt idx="539">
                  <c:v>-3.7025142857143152</c:v>
                </c:pt>
                <c:pt idx="540">
                  <c:v>-0.15342857142859145</c:v>
                </c:pt>
                <c:pt idx="541">
                  <c:v>0.9588952380952378</c:v>
                </c:pt>
                <c:pt idx="542">
                  <c:v>-1.4402285714285767</c:v>
                </c:pt>
                <c:pt idx="543">
                  <c:v>-1.3387428571428757</c:v>
                </c:pt>
                <c:pt idx="544">
                  <c:v>-1.5752571428571827</c:v>
                </c:pt>
                <c:pt idx="545">
                  <c:v>-1.6204571428571768</c:v>
                </c:pt>
                <c:pt idx="546">
                  <c:v>-1.1600952380952521</c:v>
                </c:pt>
                <c:pt idx="547">
                  <c:v>-0.51828571428572445</c:v>
                </c:pt>
                <c:pt idx="548">
                  <c:v>-0.17980952380949589</c:v>
                </c:pt>
                <c:pt idx="549">
                  <c:v>0.12723809523809848</c:v>
                </c:pt>
                <c:pt idx="550">
                  <c:v>3.575961904761968</c:v>
                </c:pt>
                <c:pt idx="551">
                  <c:v>1.7617142857142767</c:v>
                </c:pt>
                <c:pt idx="552">
                  <c:v>2.6333714285714365</c:v>
                </c:pt>
                <c:pt idx="553">
                  <c:v>3.7797523809523454</c:v>
                </c:pt>
                <c:pt idx="554">
                  <c:v>0.55417142857143631</c:v>
                </c:pt>
                <c:pt idx="555">
                  <c:v>1.3423428571428531</c:v>
                </c:pt>
                <c:pt idx="556">
                  <c:v>0.33205714285713839</c:v>
                </c:pt>
                <c:pt idx="557">
                  <c:v>1.5339047619047221</c:v>
                </c:pt>
                <c:pt idx="558">
                  <c:v>0.39217142857141596</c:v>
                </c:pt>
                <c:pt idx="559">
                  <c:v>-7.0190476190489903E-2</c:v>
                </c:pt>
                <c:pt idx="560">
                  <c:v>-1.2186857142856837</c:v>
                </c:pt>
                <c:pt idx="561">
                  <c:v>-0.76420952380954077</c:v>
                </c:pt>
                <c:pt idx="562">
                  <c:v>1.3885714285734707E-2</c:v>
                </c:pt>
                <c:pt idx="563">
                  <c:v>1.6330285714285679</c:v>
                </c:pt>
                <c:pt idx="564">
                  <c:v>0.86539047619049825</c:v>
                </c:pt>
                <c:pt idx="565">
                  <c:v>1.6216952380951994</c:v>
                </c:pt>
                <c:pt idx="566">
                  <c:v>0.37259047619046726</c:v>
                </c:pt>
                <c:pt idx="567">
                  <c:v>0.18045714285716485</c:v>
                </c:pt>
                <c:pt idx="568">
                  <c:v>8.6304761904770544E-2</c:v>
                </c:pt>
                <c:pt idx="569">
                  <c:v>0.16638095238089079</c:v>
                </c:pt>
                <c:pt idx="570">
                  <c:v>0.63487619047614885</c:v>
                </c:pt>
                <c:pt idx="571">
                  <c:v>0.59030476190474701</c:v>
                </c:pt>
                <c:pt idx="572">
                  <c:v>-0.6732000000000653</c:v>
                </c:pt>
                <c:pt idx="573">
                  <c:v>1.7260190476190473</c:v>
                </c:pt>
                <c:pt idx="574">
                  <c:v>2.3545142857142594</c:v>
                </c:pt>
                <c:pt idx="575">
                  <c:v>2.022971428571438</c:v>
                </c:pt>
                <c:pt idx="576">
                  <c:v>0.85788571428574301</c:v>
                </c:pt>
                <c:pt idx="577">
                  <c:v>-0.23119999999994434</c:v>
                </c:pt>
                <c:pt idx="578">
                  <c:v>7.1047619047618582E-2</c:v>
                </c:pt>
                <c:pt idx="579">
                  <c:v>-0.24771428571423826</c:v>
                </c:pt>
                <c:pt idx="580">
                  <c:v>-1.3895809523809248</c:v>
                </c:pt>
                <c:pt idx="581">
                  <c:v>-0.69556190476188817</c:v>
                </c:pt>
                <c:pt idx="582">
                  <c:v>-0.88479999999994163</c:v>
                </c:pt>
                <c:pt idx="583">
                  <c:v>-2.206304761904704</c:v>
                </c:pt>
                <c:pt idx="584">
                  <c:v>-2.3714857142856829</c:v>
                </c:pt>
                <c:pt idx="585">
                  <c:v>-3.402133333333353</c:v>
                </c:pt>
                <c:pt idx="586">
                  <c:v>-2.5577523809524223</c:v>
                </c:pt>
                <c:pt idx="587">
                  <c:v>-1.0176380952380697</c:v>
                </c:pt>
                <c:pt idx="588">
                  <c:v>-0.70083809523811169</c:v>
                </c:pt>
                <c:pt idx="589">
                  <c:v>-0.65519999999999357</c:v>
                </c:pt>
                <c:pt idx="590">
                  <c:v>0.16679999999998074</c:v>
                </c:pt>
                <c:pt idx="591">
                  <c:v>-0.24521904761901681</c:v>
                </c:pt>
                <c:pt idx="592">
                  <c:v>0.97028571428575106</c:v>
                </c:pt>
                <c:pt idx="593">
                  <c:v>1.1728952380952222</c:v>
                </c:pt>
                <c:pt idx="594">
                  <c:v>1.1588380952380959</c:v>
                </c:pt>
                <c:pt idx="595">
                  <c:v>0.42521904761900942</c:v>
                </c:pt>
                <c:pt idx="596">
                  <c:v>0.2593714285713844</c:v>
                </c:pt>
                <c:pt idx="597">
                  <c:v>-1.7409523809590155E-2</c:v>
                </c:pt>
                <c:pt idx="598">
                  <c:v>-0.54120000000003188</c:v>
                </c:pt>
                <c:pt idx="599">
                  <c:v>-1.4525142857143294</c:v>
                </c:pt>
                <c:pt idx="600">
                  <c:v>-0.76022857142859834</c:v>
                </c:pt>
                <c:pt idx="601">
                  <c:v>-1.5520952380952764</c:v>
                </c:pt>
                <c:pt idx="602">
                  <c:v>-2.8083238095238272</c:v>
                </c:pt>
                <c:pt idx="603">
                  <c:v>-1.4455809523809791</c:v>
                </c:pt>
                <c:pt idx="604">
                  <c:v>0.64620952380955998</c:v>
                </c:pt>
                <c:pt idx="605">
                  <c:v>1.4788380952381175</c:v>
                </c:pt>
                <c:pt idx="606">
                  <c:v>2.3697714285714255</c:v>
                </c:pt>
                <c:pt idx="607">
                  <c:v>2.8345523809523741</c:v>
                </c:pt>
                <c:pt idx="608">
                  <c:v>3.0934666666666573</c:v>
                </c:pt>
                <c:pt idx="609">
                  <c:v>2.2484571428571201</c:v>
                </c:pt>
                <c:pt idx="610">
                  <c:v>-0.76565714285709419</c:v>
                </c:pt>
                <c:pt idx="611">
                  <c:v>0.62603809523810128</c:v>
                </c:pt>
                <c:pt idx="612">
                  <c:v>-8.0590476190494087E-2</c:v>
                </c:pt>
                <c:pt idx="613">
                  <c:v>-1.4752190476190634</c:v>
                </c:pt>
                <c:pt idx="614">
                  <c:v>-1.7436190476190347</c:v>
                </c:pt>
                <c:pt idx="615">
                  <c:v>-1.672647619047595</c:v>
                </c:pt>
                <c:pt idx="616">
                  <c:v>-1.3763238095237824</c:v>
                </c:pt>
                <c:pt idx="617">
                  <c:v>-1.144952380952347</c:v>
                </c:pt>
                <c:pt idx="618">
                  <c:v>-0.63662857142855955</c:v>
                </c:pt>
                <c:pt idx="619">
                  <c:v>0.2623238095237781</c:v>
                </c:pt>
                <c:pt idx="620">
                  <c:v>-0.62843809523809568</c:v>
                </c:pt>
                <c:pt idx="621">
                  <c:v>0.3452000000000055</c:v>
                </c:pt>
                <c:pt idx="622">
                  <c:v>-0.24960000000001514</c:v>
                </c:pt>
                <c:pt idx="623">
                  <c:v>-0.33300952380957938</c:v>
                </c:pt>
                <c:pt idx="624">
                  <c:v>-0.17121904761904716</c:v>
                </c:pt>
                <c:pt idx="625">
                  <c:v>-0.4598666666666702</c:v>
                </c:pt>
                <c:pt idx="626">
                  <c:v>2.8836190476190779</c:v>
                </c:pt>
                <c:pt idx="627">
                  <c:v>-2.0149714285714424</c:v>
                </c:pt>
                <c:pt idx="628">
                  <c:v>-2.1992190476190245</c:v>
                </c:pt>
                <c:pt idx="629">
                  <c:v>-3.0062857142856956</c:v>
                </c:pt>
                <c:pt idx="630">
                  <c:v>-1.7261904761904816</c:v>
                </c:pt>
                <c:pt idx="631">
                  <c:v>-0.92535238095240402</c:v>
                </c:pt>
                <c:pt idx="632">
                  <c:v>0.42664761904761406</c:v>
                </c:pt>
                <c:pt idx="633">
                  <c:v>2.3076380952380759</c:v>
                </c:pt>
                <c:pt idx="634">
                  <c:v>4.689961904761887</c:v>
                </c:pt>
                <c:pt idx="635">
                  <c:v>4.5081523809523247</c:v>
                </c:pt>
                <c:pt idx="636">
                  <c:v>2.2794476190475734</c:v>
                </c:pt>
                <c:pt idx="637">
                  <c:v>1.1428761904761586</c:v>
                </c:pt>
                <c:pt idx="638">
                  <c:v>1.0441523809523687</c:v>
                </c:pt>
                <c:pt idx="639">
                  <c:v>1.2753904761904948</c:v>
                </c:pt>
                <c:pt idx="640">
                  <c:v>1.0502857142857067</c:v>
                </c:pt>
                <c:pt idx="641">
                  <c:v>1.3135428571428207</c:v>
                </c:pt>
                <c:pt idx="642">
                  <c:v>-0.52948571428572677</c:v>
                </c:pt>
                <c:pt idx="643">
                  <c:v>-1.7307047619047893</c:v>
                </c:pt>
                <c:pt idx="644">
                  <c:v>-1.159904761904798</c:v>
                </c:pt>
                <c:pt idx="645">
                  <c:v>-2.5462285714285713</c:v>
                </c:pt>
                <c:pt idx="646">
                  <c:v>-2.7297714285714108</c:v>
                </c:pt>
                <c:pt idx="647">
                  <c:v>-2.1633714285714092</c:v>
                </c:pt>
                <c:pt idx="648">
                  <c:v>-0.49148571428568744</c:v>
                </c:pt>
                <c:pt idx="649">
                  <c:v>0.49388571428571026</c:v>
                </c:pt>
                <c:pt idx="650">
                  <c:v>0.82899047619045518</c:v>
                </c:pt>
                <c:pt idx="651">
                  <c:v>-2.1613904761904763</c:v>
                </c:pt>
                <c:pt idx="652">
                  <c:v>-2.8078666666666265</c:v>
                </c:pt>
                <c:pt idx="653">
                  <c:v>-2.8206857142856876</c:v>
                </c:pt>
                <c:pt idx="654">
                  <c:v>-0.44700952380949843</c:v>
                </c:pt>
                <c:pt idx="655">
                  <c:v>0.91087619047621615</c:v>
                </c:pt>
                <c:pt idx="656">
                  <c:v>0.45520000000000493</c:v>
                </c:pt>
                <c:pt idx="657">
                  <c:v>0.58516190476193231</c:v>
                </c:pt>
                <c:pt idx="658">
                  <c:v>2.3760380952381439</c:v>
                </c:pt>
                <c:pt idx="659">
                  <c:v>2.5276380952381032</c:v>
                </c:pt>
                <c:pt idx="660">
                  <c:v>2.5341523809523494</c:v>
                </c:pt>
                <c:pt idx="661">
                  <c:v>4.7363428571428585</c:v>
                </c:pt>
                <c:pt idx="662">
                  <c:v>1.8217904761904862</c:v>
                </c:pt>
                <c:pt idx="663">
                  <c:v>0.95714285714285552</c:v>
                </c:pt>
                <c:pt idx="664">
                  <c:v>0.73550476190474967</c:v>
                </c:pt>
                <c:pt idx="665">
                  <c:v>0.64102857142853509</c:v>
                </c:pt>
                <c:pt idx="666">
                  <c:v>-1.3384571428572087</c:v>
                </c:pt>
                <c:pt idx="667">
                  <c:v>-2.4134666666666647</c:v>
                </c:pt>
                <c:pt idx="668">
                  <c:v>0.44079999999999586</c:v>
                </c:pt>
                <c:pt idx="669">
                  <c:v>3.7352571428571224</c:v>
                </c:pt>
                <c:pt idx="670">
                  <c:v>7.5631999999999948</c:v>
                </c:pt>
                <c:pt idx="671">
                  <c:v>7.009123809523814</c:v>
                </c:pt>
                <c:pt idx="672">
                  <c:v>5.13125714285718</c:v>
                </c:pt>
                <c:pt idx="673">
                  <c:v>5.158552380952429</c:v>
                </c:pt>
                <c:pt idx="674">
                  <c:v>4.4697523809524</c:v>
                </c:pt>
                <c:pt idx="675">
                  <c:v>3.2890857142856902</c:v>
                </c:pt>
                <c:pt idx="676">
                  <c:v>2.8522666666666794</c:v>
                </c:pt>
                <c:pt idx="677">
                  <c:v>1.5693523809523668</c:v>
                </c:pt>
                <c:pt idx="678">
                  <c:v>-2.9736952380952033</c:v>
                </c:pt>
                <c:pt idx="679">
                  <c:v>-4.208304761904742</c:v>
                </c:pt>
                <c:pt idx="680">
                  <c:v>-3.520361904761856</c:v>
                </c:pt>
                <c:pt idx="681">
                  <c:v>-0.56039999999997292</c:v>
                </c:pt>
                <c:pt idx="682">
                  <c:v>2.787828571428534</c:v>
                </c:pt>
                <c:pt idx="683">
                  <c:v>1.5050476190475308</c:v>
                </c:pt>
                <c:pt idx="684">
                  <c:v>1.3650476190475871</c:v>
                </c:pt>
                <c:pt idx="685">
                  <c:v>1.2720952380952468</c:v>
                </c:pt>
                <c:pt idx="686">
                  <c:v>0.90245714285717327</c:v>
                </c:pt>
                <c:pt idx="687">
                  <c:v>0.53862857142857479</c:v>
                </c:pt>
                <c:pt idx="688">
                  <c:v>0.86603809523811037</c:v>
                </c:pt>
                <c:pt idx="689">
                  <c:v>3.162571428571411</c:v>
                </c:pt>
                <c:pt idx="690">
                  <c:v>2.2936190476190461</c:v>
                </c:pt>
                <c:pt idx="691">
                  <c:v>2.2980000000000302</c:v>
                </c:pt>
                <c:pt idx="692">
                  <c:v>0.15120000000003131</c:v>
                </c:pt>
                <c:pt idx="693">
                  <c:v>-0.23398095238093219</c:v>
                </c:pt>
                <c:pt idx="694">
                  <c:v>-0.52860952380953563</c:v>
                </c:pt>
                <c:pt idx="695">
                  <c:v>-0.71346666666669023</c:v>
                </c:pt>
                <c:pt idx="696">
                  <c:v>-0.64708571428569428</c:v>
                </c:pt>
                <c:pt idx="697">
                  <c:v>-2.0666095238094897</c:v>
                </c:pt>
                <c:pt idx="698">
                  <c:v>-1.1249523809524362</c:v>
                </c:pt>
                <c:pt idx="699">
                  <c:v>-1.4771047619048119</c:v>
                </c:pt>
                <c:pt idx="700">
                  <c:v>-1.3936190476190831</c:v>
                </c:pt>
                <c:pt idx="701">
                  <c:v>-2.8220571428571617</c:v>
                </c:pt>
                <c:pt idx="702">
                  <c:v>-3.9596000000000515</c:v>
                </c:pt>
                <c:pt idx="703">
                  <c:v>-4.2148380952381075</c:v>
                </c:pt>
                <c:pt idx="704">
                  <c:v>-3.133733333333339</c:v>
                </c:pt>
                <c:pt idx="705">
                  <c:v>-1.3072380952381337</c:v>
                </c:pt>
                <c:pt idx="706">
                  <c:v>-0.96344761904765619</c:v>
                </c:pt>
                <c:pt idx="707">
                  <c:v>-0.71163809523812915</c:v>
                </c:pt>
                <c:pt idx="708">
                  <c:v>0.70232380952380424</c:v>
                </c:pt>
                <c:pt idx="709">
                  <c:v>0.39230476190476793</c:v>
                </c:pt>
                <c:pt idx="710">
                  <c:v>0.48186666666661893</c:v>
                </c:pt>
                <c:pt idx="711">
                  <c:v>0.27464761904758461</c:v>
                </c:pt>
                <c:pt idx="712">
                  <c:v>-0.46493333333332032</c:v>
                </c:pt>
                <c:pt idx="713">
                  <c:v>-1.2268190476190313</c:v>
                </c:pt>
                <c:pt idx="714">
                  <c:v>-1.484628571428587</c:v>
                </c:pt>
                <c:pt idx="715">
                  <c:v>0.16161904761906953</c:v>
                </c:pt>
                <c:pt idx="716">
                  <c:v>-0.83142857142858873</c:v>
                </c:pt>
                <c:pt idx="717">
                  <c:v>-0.83201904761909873</c:v>
                </c:pt>
                <c:pt idx="718">
                  <c:v>-1.1765714285714353</c:v>
                </c:pt>
                <c:pt idx="719">
                  <c:v>-0.7306095238095196</c:v>
                </c:pt>
                <c:pt idx="720">
                  <c:v>-0.90093333333334158</c:v>
                </c:pt>
                <c:pt idx="721">
                  <c:v>-1.0652571428571491</c:v>
                </c:pt>
                <c:pt idx="722">
                  <c:v>-0.62156190476193274</c:v>
                </c:pt>
                <c:pt idx="723">
                  <c:v>-0.13453333333336559</c:v>
                </c:pt>
                <c:pt idx="724">
                  <c:v>1.2659047619047357</c:v>
                </c:pt>
                <c:pt idx="725">
                  <c:v>0.54382857142854846</c:v>
                </c:pt>
                <c:pt idx="726">
                  <c:v>0.62735238095231693</c:v>
                </c:pt>
                <c:pt idx="727">
                  <c:v>-0.79059047619051626</c:v>
                </c:pt>
                <c:pt idx="728">
                  <c:v>-1.7101333333333457</c:v>
                </c:pt>
                <c:pt idx="729">
                  <c:v>-0.81451428571428153</c:v>
                </c:pt>
                <c:pt idx="730">
                  <c:v>-0.25439999999997553</c:v>
                </c:pt>
                <c:pt idx="731">
                  <c:v>1.6531999999999982</c:v>
                </c:pt>
                <c:pt idx="732">
                  <c:v>3.1329333333333693</c:v>
                </c:pt>
                <c:pt idx="733">
                  <c:v>1.1319047619047637</c:v>
                </c:pt>
                <c:pt idx="734">
                  <c:v>0.66472380952380661</c:v>
                </c:pt>
                <c:pt idx="735">
                  <c:v>-0.63584761904758125</c:v>
                </c:pt>
                <c:pt idx="736">
                  <c:v>-0.75973333333330118</c:v>
                </c:pt>
                <c:pt idx="737">
                  <c:v>0.87542857142859987</c:v>
                </c:pt>
                <c:pt idx="738">
                  <c:v>-1.3211999999999762</c:v>
                </c:pt>
                <c:pt idx="739">
                  <c:v>1.2061142857142499</c:v>
                </c:pt>
                <c:pt idx="740">
                  <c:v>0.8529523809523738</c:v>
                </c:pt>
                <c:pt idx="741">
                  <c:v>2.6179999999999666</c:v>
                </c:pt>
                <c:pt idx="742">
                  <c:v>1.2411238095238133</c:v>
                </c:pt>
                <c:pt idx="743">
                  <c:v>2.9931809523809534</c:v>
                </c:pt>
                <c:pt idx="744">
                  <c:v>1.5696190476190566</c:v>
                </c:pt>
                <c:pt idx="745">
                  <c:v>-1.7366666666666788</c:v>
                </c:pt>
                <c:pt idx="746">
                  <c:v>-3.6312000000000211</c:v>
                </c:pt>
                <c:pt idx="747">
                  <c:v>-2.4661333333333744</c:v>
                </c:pt>
                <c:pt idx="748">
                  <c:v>-1.468076190476225</c:v>
                </c:pt>
                <c:pt idx="749">
                  <c:v>-0.16598095238096278</c:v>
                </c:pt>
                <c:pt idx="750">
                  <c:v>-2.8596761904762076</c:v>
                </c:pt>
                <c:pt idx="751">
                  <c:v>-2.8920761904762173</c:v>
                </c:pt>
                <c:pt idx="752">
                  <c:v>0.24798095238091378</c:v>
                </c:pt>
                <c:pt idx="753">
                  <c:v>-0.66950476190476138</c:v>
                </c:pt>
                <c:pt idx="754">
                  <c:v>1.6934666666666374</c:v>
                </c:pt>
                <c:pt idx="755">
                  <c:v>0.58108571428570599</c:v>
                </c:pt>
                <c:pt idx="756">
                  <c:v>1.5357523809524025</c:v>
                </c:pt>
                <c:pt idx="757">
                  <c:v>2.680876190476198</c:v>
                </c:pt>
                <c:pt idx="758">
                  <c:v>4.2857142857172903E-2</c:v>
                </c:pt>
                <c:pt idx="759">
                  <c:v>-0.5238476190476149</c:v>
                </c:pt>
                <c:pt idx="760">
                  <c:v>-1.2704571428571398</c:v>
                </c:pt>
                <c:pt idx="761">
                  <c:v>-1.4194095238094775</c:v>
                </c:pt>
                <c:pt idx="762">
                  <c:v>-1.2017714285714192</c:v>
                </c:pt>
                <c:pt idx="763">
                  <c:v>-0.86043809523806658</c:v>
                </c:pt>
                <c:pt idx="764">
                  <c:v>3.7923809523803698E-2</c:v>
                </c:pt>
                <c:pt idx="765">
                  <c:v>0.10969523809525583</c:v>
                </c:pt>
                <c:pt idx="766">
                  <c:v>1.2819047619047836</c:v>
                </c:pt>
                <c:pt idx="767">
                  <c:v>0.17453333333334342</c:v>
                </c:pt>
                <c:pt idx="768">
                  <c:v>0.84634285714287216</c:v>
                </c:pt>
                <c:pt idx="769">
                  <c:v>0.92432380952384108</c:v>
                </c:pt>
                <c:pt idx="770">
                  <c:v>0.98436190476193985</c:v>
                </c:pt>
                <c:pt idx="771">
                  <c:v>-0.63156190476190943</c:v>
                </c:pt>
                <c:pt idx="772">
                  <c:v>-0.54104761904760323</c:v>
                </c:pt>
                <c:pt idx="773">
                  <c:v>-1.2129523809524159</c:v>
                </c:pt>
                <c:pt idx="774">
                  <c:v>-1.4693714285714208</c:v>
                </c:pt>
                <c:pt idx="775">
                  <c:v>-1.1266095238094778</c:v>
                </c:pt>
                <c:pt idx="776">
                  <c:v>-0.57160000000000366</c:v>
                </c:pt>
                <c:pt idx="777">
                  <c:v>0.66100952380952549</c:v>
                </c:pt>
                <c:pt idx="778">
                  <c:v>0.68900952380951708</c:v>
                </c:pt>
                <c:pt idx="779">
                  <c:v>1.8330666666666815</c:v>
                </c:pt>
                <c:pt idx="780">
                  <c:v>5.5928571428571274</c:v>
                </c:pt>
                <c:pt idx="781">
                  <c:v>3.8532571428571174</c:v>
                </c:pt>
                <c:pt idx="782">
                  <c:v>1.7989714285713916</c:v>
                </c:pt>
                <c:pt idx="783">
                  <c:v>0.32459047619040859</c:v>
                </c:pt>
                <c:pt idx="784">
                  <c:v>0.74479999999999791</c:v>
                </c:pt>
                <c:pt idx="785">
                  <c:v>-1.6141333333333563</c:v>
                </c:pt>
                <c:pt idx="786">
                  <c:v>-2.3420952380952116</c:v>
                </c:pt>
                <c:pt idx="787">
                  <c:v>-2.4855238095237695</c:v>
                </c:pt>
                <c:pt idx="788">
                  <c:v>-2.5237904761904701</c:v>
                </c:pt>
                <c:pt idx="789">
                  <c:v>-1.9428000000000196</c:v>
                </c:pt>
                <c:pt idx="790">
                  <c:v>-3.5917714285714339</c:v>
                </c:pt>
                <c:pt idx="791">
                  <c:v>-3.3774666666666917</c:v>
                </c:pt>
                <c:pt idx="792">
                  <c:v>-0.69573333333335086</c:v>
                </c:pt>
                <c:pt idx="793">
                  <c:v>-0.1555047619047798</c:v>
                </c:pt>
                <c:pt idx="794">
                  <c:v>-2.3858666666667006</c:v>
                </c:pt>
                <c:pt idx="795">
                  <c:v>-2.5350476190476741</c:v>
                </c:pt>
                <c:pt idx="796">
                  <c:v>-3.1960571428571996</c:v>
                </c:pt>
                <c:pt idx="797">
                  <c:v>-2.4881523809524424</c:v>
                </c:pt>
                <c:pt idx="798">
                  <c:v>-1.8063619047619568</c:v>
                </c:pt>
                <c:pt idx="799">
                  <c:v>-9.7276190476208058E-2</c:v>
                </c:pt>
                <c:pt idx="800">
                  <c:v>-0.20649523809522918</c:v>
                </c:pt>
                <c:pt idx="801">
                  <c:v>0.46876190476190516</c:v>
                </c:pt>
                <c:pt idx="802">
                  <c:v>3.7657333333333725</c:v>
                </c:pt>
                <c:pt idx="803">
                  <c:v>2.2012190476190199</c:v>
                </c:pt>
                <c:pt idx="804">
                  <c:v>3.0553714285714335</c:v>
                </c:pt>
                <c:pt idx="805">
                  <c:v>4.2505904761904389</c:v>
                </c:pt>
                <c:pt idx="806">
                  <c:v>1.8857142857142861</c:v>
                </c:pt>
                <c:pt idx="807">
                  <c:v>2.5452380952380906</c:v>
                </c:pt>
                <c:pt idx="808">
                  <c:v>2.1340952380952558</c:v>
                </c:pt>
                <c:pt idx="809">
                  <c:v>2.6460000000000008</c:v>
                </c:pt>
                <c:pt idx="810">
                  <c:v>0.46763809523811517</c:v>
                </c:pt>
                <c:pt idx="811">
                  <c:v>-0.57420952380950041</c:v>
                </c:pt>
                <c:pt idx="812">
                  <c:v>-1.127580952380896</c:v>
                </c:pt>
                <c:pt idx="813">
                  <c:v>-0.80550476190474285</c:v>
                </c:pt>
                <c:pt idx="814">
                  <c:v>-0.94159999999992294</c:v>
                </c:pt>
                <c:pt idx="815">
                  <c:v>0.62695238095245998</c:v>
                </c:pt>
                <c:pt idx="816">
                  <c:v>-0.15527619047614394</c:v>
                </c:pt>
                <c:pt idx="817">
                  <c:v>0.96323809523811121</c:v>
                </c:pt>
                <c:pt idx="818">
                  <c:v>0.73127619047616577</c:v>
                </c:pt>
                <c:pt idx="819">
                  <c:v>0.39571428571430545</c:v>
                </c:pt>
                <c:pt idx="820">
                  <c:v>-5.8857142857391409E-3</c:v>
                </c:pt>
                <c:pt idx="821">
                  <c:v>-0.36173333333339031</c:v>
                </c:pt>
                <c:pt idx="822">
                  <c:v>0.25175238095231123</c:v>
                </c:pt>
                <c:pt idx="823">
                  <c:v>0.43335238095234274</c:v>
                </c:pt>
                <c:pt idx="824">
                  <c:v>0.26388571428567786</c:v>
                </c:pt>
                <c:pt idx="825">
                  <c:v>2.4795238095237977</c:v>
                </c:pt>
                <c:pt idx="826">
                  <c:v>2.7530285714285156</c:v>
                </c:pt>
                <c:pt idx="827">
                  <c:v>2.7331238095238035</c:v>
                </c:pt>
                <c:pt idx="828">
                  <c:v>1.4386666666667054</c:v>
                </c:pt>
                <c:pt idx="829">
                  <c:v>0.66923809523811428</c:v>
                </c:pt>
                <c:pt idx="830">
                  <c:v>1.3104761904761801</c:v>
                </c:pt>
                <c:pt idx="831">
                  <c:v>-0.15013333333331502</c:v>
                </c:pt>
                <c:pt idx="832">
                  <c:v>-1.1819047619047751</c:v>
                </c:pt>
                <c:pt idx="833">
                  <c:v>-1.2444571428571294</c:v>
                </c:pt>
                <c:pt idx="834">
                  <c:v>-1.1320380952380447</c:v>
                </c:pt>
                <c:pt idx="835">
                  <c:v>-1.7697904761904226</c:v>
                </c:pt>
                <c:pt idx="836">
                  <c:v>-1.7012571428571022</c:v>
                </c:pt>
                <c:pt idx="837">
                  <c:v>-2.709409523809498</c:v>
                </c:pt>
                <c:pt idx="838">
                  <c:v>-3.8684571428571672</c:v>
                </c:pt>
                <c:pt idx="839">
                  <c:v>-3.543199999999942</c:v>
                </c:pt>
                <c:pt idx="840">
                  <c:v>-1.9517523809523567</c:v>
                </c:pt>
                <c:pt idx="841">
                  <c:v>-2.1642285714285379</c:v>
                </c:pt>
                <c:pt idx="842">
                  <c:v>-0.26838095238096571</c:v>
                </c:pt>
                <c:pt idx="843">
                  <c:v>-0.23904761904759653</c:v>
                </c:pt>
                <c:pt idx="844">
                  <c:v>-2.2857142857048984E-3</c:v>
                </c:pt>
                <c:pt idx="845">
                  <c:v>0.75601904761906269</c:v>
                </c:pt>
                <c:pt idx="846">
                  <c:v>1.8812571428571516</c:v>
                </c:pt>
                <c:pt idx="847">
                  <c:v>0.72228571428564692</c:v>
                </c:pt>
                <c:pt idx="848">
                  <c:v>1.9794095238094656</c:v>
                </c:pt>
                <c:pt idx="849">
                  <c:v>1.0249142857142317</c:v>
                </c:pt>
                <c:pt idx="850">
                  <c:v>-0.33455238095241668</c:v>
                </c:pt>
                <c:pt idx="851">
                  <c:v>-2.3368571428571698</c:v>
                </c:pt>
                <c:pt idx="852">
                  <c:v>-1.127638095238126</c:v>
                </c:pt>
                <c:pt idx="853">
                  <c:v>-1.41777142857147</c:v>
                </c:pt>
                <c:pt idx="854">
                  <c:v>-2.325561904761912</c:v>
                </c:pt>
                <c:pt idx="855">
                  <c:v>-0.81956190476192603</c:v>
                </c:pt>
                <c:pt idx="856">
                  <c:v>1.2268380952380937</c:v>
                </c:pt>
                <c:pt idx="857">
                  <c:v>2.0185333333333233</c:v>
                </c:pt>
                <c:pt idx="858">
                  <c:v>2.7652571428571235</c:v>
                </c:pt>
                <c:pt idx="859">
                  <c:v>2.6767238095238071</c:v>
                </c:pt>
                <c:pt idx="860">
                  <c:v>3.1759619047619054</c:v>
                </c:pt>
                <c:pt idx="861">
                  <c:v>1.6583428571428414</c:v>
                </c:pt>
                <c:pt idx="862">
                  <c:v>-2.0171238095237527</c:v>
                </c:pt>
                <c:pt idx="863">
                  <c:v>0.43190476190477511</c:v>
                </c:pt>
                <c:pt idx="864">
                  <c:v>-0.34320000000002437</c:v>
                </c:pt>
                <c:pt idx="865">
                  <c:v>-1.6768380952380966</c:v>
                </c:pt>
                <c:pt idx="866">
                  <c:v>-1.426419047619035</c:v>
                </c:pt>
                <c:pt idx="867">
                  <c:v>-0.29899047619046826</c:v>
                </c:pt>
                <c:pt idx="868">
                  <c:v>-0.62279999999998381</c:v>
                </c:pt>
                <c:pt idx="869">
                  <c:v>-1.1370095238094819</c:v>
                </c:pt>
                <c:pt idx="870">
                  <c:v>-0.51047619047618298</c:v>
                </c:pt>
                <c:pt idx="871">
                  <c:v>1.4066666666665952</c:v>
                </c:pt>
                <c:pt idx="872">
                  <c:v>0.24714285714283335</c:v>
                </c:pt>
                <c:pt idx="873">
                  <c:v>0.84219047619043863</c:v>
                </c:pt>
                <c:pt idx="874">
                  <c:v>0.49598095238091844</c:v>
                </c:pt>
                <c:pt idx="875">
                  <c:v>0.25935238095232194</c:v>
                </c:pt>
                <c:pt idx="876">
                  <c:v>0.23518095238091519</c:v>
                </c:pt>
                <c:pt idx="877">
                  <c:v>0.47967619047618371</c:v>
                </c:pt>
                <c:pt idx="878">
                  <c:v>3.6876190476190658</c:v>
                </c:pt>
                <c:pt idx="879">
                  <c:v>-1.1104380952381092</c:v>
                </c:pt>
                <c:pt idx="880">
                  <c:v>-1.0542285714285669</c:v>
                </c:pt>
                <c:pt idx="881">
                  <c:v>-1.8623809523809314</c:v>
                </c:pt>
                <c:pt idx="882">
                  <c:v>-0.62601904761903882</c:v>
                </c:pt>
                <c:pt idx="883">
                  <c:v>-0.75563809523809766</c:v>
                </c:pt>
                <c:pt idx="884">
                  <c:v>1.9923809523788805E-2</c:v>
                </c:pt>
                <c:pt idx="885">
                  <c:v>2.2263999999999697</c:v>
                </c:pt>
                <c:pt idx="886">
                  <c:v>3.8793714285713747</c:v>
                </c:pt>
                <c:pt idx="887">
                  <c:v>3.6487238095237586</c:v>
                </c:pt>
                <c:pt idx="888">
                  <c:v>1.7043238095237712</c:v>
                </c:pt>
                <c:pt idx="889">
                  <c:v>0.65761904761902201</c:v>
                </c:pt>
                <c:pt idx="890">
                  <c:v>0.72346666666662429</c:v>
                </c:pt>
                <c:pt idx="891">
                  <c:v>1.0164190476190669</c:v>
                </c:pt>
                <c:pt idx="892">
                  <c:v>1.2033904761904495</c:v>
                </c:pt>
                <c:pt idx="893">
                  <c:v>1.5472380952380576</c:v>
                </c:pt>
                <c:pt idx="894">
                  <c:v>-0.13312380952379499</c:v>
                </c:pt>
                <c:pt idx="895">
                  <c:v>-1.5376190476190459</c:v>
                </c:pt>
                <c:pt idx="896">
                  <c:v>-1.7613523809524025</c:v>
                </c:pt>
                <c:pt idx="897">
                  <c:v>-3.3451999999999913</c:v>
                </c:pt>
                <c:pt idx="898">
                  <c:v>-2.9456571428571152</c:v>
                </c:pt>
                <c:pt idx="899">
                  <c:v>-2.771104761904752</c:v>
                </c:pt>
                <c:pt idx="900">
                  <c:v>7.3238095238110645E-2</c:v>
                </c:pt>
                <c:pt idx="901">
                  <c:v>0.42620952380951849</c:v>
                </c:pt>
                <c:pt idx="902">
                  <c:v>-0.35161904761902463</c:v>
                </c:pt>
                <c:pt idx="903">
                  <c:v>-3.6993714285714248</c:v>
                </c:pt>
                <c:pt idx="904">
                  <c:v>-3.706209523809477</c:v>
                </c:pt>
                <c:pt idx="905">
                  <c:v>-3.9603238095237714</c:v>
                </c:pt>
                <c:pt idx="906">
                  <c:v>-1.2545714285714098</c:v>
                </c:pt>
                <c:pt idx="907">
                  <c:v>0.67278095238097535</c:v>
                </c:pt>
                <c:pt idx="908">
                  <c:v>1.2805904761904827</c:v>
                </c:pt>
                <c:pt idx="909">
                  <c:v>0.77586666666670112</c:v>
                </c:pt>
                <c:pt idx="910">
                  <c:v>2.9836952380952368</c:v>
                </c:pt>
                <c:pt idx="911">
                  <c:v>3.5200190476190585</c:v>
                </c:pt>
                <c:pt idx="912">
                  <c:v>3.3587238095237808</c:v>
                </c:pt>
                <c:pt idx="913">
                  <c:v>5.487485714285711</c:v>
                </c:pt>
                <c:pt idx="914">
                  <c:v>2.5348571428571205</c:v>
                </c:pt>
                <c:pt idx="915">
                  <c:v>1.145638095238084</c:v>
                </c:pt>
                <c:pt idx="916">
                  <c:v>-0.46691428571428162</c:v>
                </c:pt>
                <c:pt idx="917">
                  <c:v>-1.7558476190476426</c:v>
                </c:pt>
                <c:pt idx="918">
                  <c:v>-2.3327238095238414</c:v>
                </c:pt>
                <c:pt idx="919">
                  <c:v>-3.4474476190476082</c:v>
                </c:pt>
                <c:pt idx="920">
                  <c:v>-6.093333333335238E-2</c:v>
                </c:pt>
                <c:pt idx="921">
                  <c:v>2.956342857142829</c:v>
                </c:pt>
                <c:pt idx="922">
                  <c:v>7.6537714285713889</c:v>
                </c:pt>
                <c:pt idx="923">
                  <c:v>7.1884190476189929</c:v>
                </c:pt>
                <c:pt idx="924">
                  <c:v>5.4837333333333191</c:v>
                </c:pt>
                <c:pt idx="925">
                  <c:v>5.8734666666666726</c:v>
                </c:pt>
                <c:pt idx="926">
                  <c:v>5.2410857142857168</c:v>
                </c:pt>
                <c:pt idx="927">
                  <c:v>3.9448952380952136</c:v>
                </c:pt>
                <c:pt idx="928">
                  <c:v>3.1764952380952423</c:v>
                </c:pt>
                <c:pt idx="929">
                  <c:v>1.7340571428570968</c:v>
                </c:pt>
                <c:pt idx="930">
                  <c:v>-2.6301714285713871</c:v>
                </c:pt>
                <c:pt idx="931">
                  <c:v>-3.7791238095237816</c:v>
                </c:pt>
                <c:pt idx="932">
                  <c:v>-3.7803809523808951</c:v>
                </c:pt>
                <c:pt idx="933">
                  <c:v>-0.97300952380950889</c:v>
                </c:pt>
                <c:pt idx="934">
                  <c:v>1.9478857142856896</c:v>
                </c:pt>
                <c:pt idx="935">
                  <c:v>0.39645714285708777</c:v>
                </c:pt>
                <c:pt idx="936">
                  <c:v>-0.90645714285717816</c:v>
                </c:pt>
                <c:pt idx="937">
                  <c:v>-1.2310476190476294</c:v>
                </c:pt>
                <c:pt idx="938">
                  <c:v>-1.6828380952380684</c:v>
                </c:pt>
                <c:pt idx="939">
                  <c:v>-1.3849714285714469</c:v>
                </c:pt>
                <c:pt idx="940">
                  <c:v>-0.20958095238094643</c:v>
                </c:pt>
                <c:pt idx="941">
                  <c:v>2.9067809523809558</c:v>
                </c:pt>
                <c:pt idx="942">
                  <c:v>3.2280190476190427</c:v>
                </c:pt>
                <c:pt idx="943">
                  <c:v>3.760780952380955</c:v>
                </c:pt>
                <c:pt idx="944">
                  <c:v>1.718304761904804</c:v>
                </c:pt>
                <c:pt idx="945">
                  <c:v>1.5077714285714592</c:v>
                </c:pt>
                <c:pt idx="946">
                  <c:v>-0.16620952380952758</c:v>
                </c:pt>
                <c:pt idx="947">
                  <c:v>-0.9298857142857031</c:v>
                </c:pt>
                <c:pt idx="948">
                  <c:v>-1.4125523809523344</c:v>
                </c:pt>
                <c:pt idx="949">
                  <c:v>-2.1431428571427773</c:v>
                </c:pt>
                <c:pt idx="950">
                  <c:v>-0.91350476190477536</c:v>
                </c:pt>
                <c:pt idx="951">
                  <c:v>-2.0717904761904862</c:v>
                </c:pt>
                <c:pt idx="952">
                  <c:v>-0.71876190476189095</c:v>
                </c:pt>
                <c:pt idx="953">
                  <c:v>-2.2970666666666943</c:v>
                </c:pt>
                <c:pt idx="954">
                  <c:v>-2.5783809523809538</c:v>
                </c:pt>
                <c:pt idx="955">
                  <c:v>-2.56468571428573</c:v>
                </c:pt>
                <c:pt idx="956">
                  <c:v>-2.1681904761904747</c:v>
                </c:pt>
                <c:pt idx="957">
                  <c:v>-1.3499619047619262</c:v>
                </c:pt>
                <c:pt idx="958">
                  <c:v>-1.0914285714286081</c:v>
                </c:pt>
                <c:pt idx="959">
                  <c:v>-1.5462095238095515</c:v>
                </c:pt>
                <c:pt idx="960">
                  <c:v>0.39167619047614721</c:v>
                </c:pt>
                <c:pt idx="961">
                  <c:v>-0.16262857142858422</c:v>
                </c:pt>
                <c:pt idx="962">
                  <c:v>-7.1085714285757717E-2</c:v>
                </c:pt>
                <c:pt idx="963">
                  <c:v>0.37794285714285536</c:v>
                </c:pt>
                <c:pt idx="964">
                  <c:v>-0.37639999999996121</c:v>
                </c:pt>
                <c:pt idx="965">
                  <c:v>-1.0565714285713739</c:v>
                </c:pt>
                <c:pt idx="966">
                  <c:v>-1.3803809523809463</c:v>
                </c:pt>
                <c:pt idx="967">
                  <c:v>0.43375238095242707</c:v>
                </c:pt>
                <c:pt idx="968">
                  <c:v>0.70100952380954595</c:v>
                </c:pt>
                <c:pt idx="969">
                  <c:v>-0.3152952380952172</c:v>
                </c:pt>
                <c:pt idx="970">
                  <c:v>-1.0629333333333335</c:v>
                </c:pt>
                <c:pt idx="971">
                  <c:v>-0.63243809523811478</c:v>
                </c:pt>
                <c:pt idx="972">
                  <c:v>-0.26645714285717759</c:v>
                </c:pt>
                <c:pt idx="973">
                  <c:v>-0.84110476190478778</c:v>
                </c:pt>
                <c:pt idx="974">
                  <c:v>-1.2296380952381014</c:v>
                </c:pt>
                <c:pt idx="975">
                  <c:v>-1.3002666666667011</c:v>
                </c:pt>
                <c:pt idx="976">
                  <c:v>0.17104761904758448</c:v>
                </c:pt>
                <c:pt idx="977">
                  <c:v>-0.8804952380952642</c:v>
                </c:pt>
                <c:pt idx="978">
                  <c:v>-0.60662857142862947</c:v>
                </c:pt>
                <c:pt idx="979">
                  <c:v>-2.7809523809524137</c:v>
                </c:pt>
                <c:pt idx="980">
                  <c:v>-1.809885714285727</c:v>
                </c:pt>
                <c:pt idx="981">
                  <c:v>0.22125714285714082</c:v>
                </c:pt>
                <c:pt idx="982">
                  <c:v>-0.56660952380951812</c:v>
                </c:pt>
                <c:pt idx="983">
                  <c:v>1.9204380952381257</c:v>
                </c:pt>
                <c:pt idx="984">
                  <c:v>3.0022666666667561</c:v>
                </c:pt>
                <c:pt idx="985">
                  <c:v>1.9452952380952837</c:v>
                </c:pt>
                <c:pt idx="986">
                  <c:v>1.4103428571428935</c:v>
                </c:pt>
                <c:pt idx="987">
                  <c:v>-0.7338095238094553</c:v>
                </c:pt>
                <c:pt idx="988">
                  <c:v>-1.1147619047618775</c:v>
                </c:pt>
                <c:pt idx="989">
                  <c:v>0.3429142857143006</c:v>
                </c:pt>
                <c:pt idx="990">
                  <c:v>-0.20746666666663316</c:v>
                </c:pt>
                <c:pt idx="991">
                  <c:v>2.0990666666666584</c:v>
                </c:pt>
                <c:pt idx="992">
                  <c:v>2.1275809523809386</c:v>
                </c:pt>
                <c:pt idx="993">
                  <c:v>3.4116380952380752</c:v>
                </c:pt>
                <c:pt idx="994">
                  <c:v>1.067542857142854</c:v>
                </c:pt>
                <c:pt idx="995">
                  <c:v>2.6695619047619061</c:v>
                </c:pt>
                <c:pt idx="996">
                  <c:v>0.93297142857143456</c:v>
                </c:pt>
                <c:pt idx="997">
                  <c:v>-1.9008190476190663</c:v>
                </c:pt>
                <c:pt idx="998">
                  <c:v>-3.5870666666667148</c:v>
                </c:pt>
                <c:pt idx="999">
                  <c:v>-2.8974857142857502</c:v>
                </c:pt>
                <c:pt idx="1000">
                  <c:v>-1.8867047619048094</c:v>
                </c:pt>
                <c:pt idx="1001">
                  <c:v>-0.66537142857143294</c:v>
                </c:pt>
                <c:pt idx="1002">
                  <c:v>-3.4649523809523828</c:v>
                </c:pt>
                <c:pt idx="1003">
                  <c:v>-3.4231428571428779</c:v>
                </c:pt>
                <c:pt idx="1004">
                  <c:v>-6.6685714285711128E-2</c:v>
                </c:pt>
                <c:pt idx="1005">
                  <c:v>-0.92175238095234135</c:v>
                </c:pt>
                <c:pt idx="1006">
                  <c:v>1.0840571428571621</c:v>
                </c:pt>
                <c:pt idx="1007">
                  <c:v>1.0988000000000397</c:v>
                </c:pt>
                <c:pt idx="1008">
                  <c:v>2.1893333333333658</c:v>
                </c:pt>
                <c:pt idx="1009">
                  <c:v>2.9254666666666509</c:v>
                </c:pt>
                <c:pt idx="1010">
                  <c:v>-0.40022857142857049</c:v>
                </c:pt>
                <c:pt idx="1011">
                  <c:v>-0.91603809523810753</c:v>
                </c:pt>
                <c:pt idx="1012">
                  <c:v>-0.57539047619052042</c:v>
                </c:pt>
                <c:pt idx="1013">
                  <c:v>-0.14786666666662995</c:v>
                </c:pt>
                <c:pt idx="1014">
                  <c:v>0.41264761904757563</c:v>
                </c:pt>
                <c:pt idx="1015">
                  <c:v>-2.961904761903611E-2</c:v>
                </c:pt>
                <c:pt idx="1016">
                  <c:v>-0.32497142857141625</c:v>
                </c:pt>
                <c:pt idx="1017">
                  <c:v>-0.62620952380953554</c:v>
                </c:pt>
                <c:pt idx="1018">
                  <c:v>0.31358095238095984</c:v>
                </c:pt>
                <c:pt idx="1019">
                  <c:v>-0.8020761904761855</c:v>
                </c:pt>
                <c:pt idx="1020">
                  <c:v>-8.0933333333305768E-2</c:v>
                </c:pt>
                <c:pt idx="1021">
                  <c:v>0.21321904761906296</c:v>
                </c:pt>
                <c:pt idx="1022">
                  <c:v>0.47089523809526668</c:v>
                </c:pt>
                <c:pt idx="1023">
                  <c:v>-1.5265142857142848</c:v>
                </c:pt>
                <c:pt idx="1024">
                  <c:v>-0.26910476190477084</c:v>
                </c:pt>
                <c:pt idx="1025">
                  <c:v>0.59365714285709714</c:v>
                </c:pt>
                <c:pt idx="1026">
                  <c:v>0.13259047619044395</c:v>
                </c:pt>
                <c:pt idx="1027">
                  <c:v>-0.48584761904760398</c:v>
                </c:pt>
                <c:pt idx="1028">
                  <c:v>0.52059047619044918</c:v>
                </c:pt>
                <c:pt idx="1029">
                  <c:v>2.0536190476190086</c:v>
                </c:pt>
                <c:pt idx="1030">
                  <c:v>1.4080952380952283</c:v>
                </c:pt>
                <c:pt idx="1031">
                  <c:v>1.8717333333333386</c:v>
                </c:pt>
                <c:pt idx="1032">
                  <c:v>5.2166095238095096</c:v>
                </c:pt>
                <c:pt idx="1033">
                  <c:v>2.9972571428571229</c:v>
                </c:pt>
                <c:pt idx="1034">
                  <c:v>0.82975238095234261</c:v>
                </c:pt>
                <c:pt idx="1035">
                  <c:v>-1.3364000000000686</c:v>
                </c:pt>
                <c:pt idx="1036">
                  <c:v>-1.0395047619047801</c:v>
                </c:pt>
                <c:pt idx="1037">
                  <c:v>-2.5872571428571831</c:v>
                </c:pt>
                <c:pt idx="1038">
                  <c:v>-3.34906666666663</c:v>
                </c:pt>
                <c:pt idx="1039">
                  <c:v>-4.6421904761904642</c:v>
                </c:pt>
                <c:pt idx="1040">
                  <c:v>-3.5135428571428662</c:v>
                </c:pt>
                <c:pt idx="1041">
                  <c:v>-2.7512190476191023</c:v>
                </c:pt>
                <c:pt idx="1042">
                  <c:v>-4.6910857142857196</c:v>
                </c:pt>
                <c:pt idx="1043">
                  <c:v>-3.1890476190476278</c:v>
                </c:pt>
                <c:pt idx="1044">
                  <c:v>-0.25826666666665687</c:v>
                </c:pt>
                <c:pt idx="1045">
                  <c:v>3.6870857142857147</c:v>
                </c:pt>
                <c:pt idx="1046">
                  <c:v>0.85417142857140504</c:v>
                </c:pt>
                <c:pt idx="1047">
                  <c:v>1.2491809523809252</c:v>
                </c:pt>
                <c:pt idx="1048">
                  <c:v>0.16763809523806117</c:v>
                </c:pt>
                <c:pt idx="1049">
                  <c:v>-1.4145904761905257</c:v>
                </c:pt>
                <c:pt idx="1050">
                  <c:v>-1.5366857142857526</c:v>
                </c:pt>
                <c:pt idx="1051">
                  <c:v>0.49491428571428742</c:v>
                </c:pt>
                <c:pt idx="1052">
                  <c:v>1.0578857142857316</c:v>
                </c:pt>
                <c:pt idx="1053">
                  <c:v>2.9254095238095346</c:v>
                </c:pt>
                <c:pt idx="1054">
                  <c:v>5.8946857142857425</c:v>
                </c:pt>
                <c:pt idx="1055">
                  <c:v>1.9355999999999511</c:v>
                </c:pt>
                <c:pt idx="1056">
                  <c:v>-0.21796190476189281</c:v>
                </c:pt>
                <c:pt idx="1057">
                  <c:v>1.9936190476190205</c:v>
                </c:pt>
                <c:pt idx="1058">
                  <c:v>0.52664761904765101</c:v>
                </c:pt>
                <c:pt idx="1059">
                  <c:v>0.19638095238096298</c:v>
                </c:pt>
                <c:pt idx="1060">
                  <c:v>-0.44516190476187489</c:v>
                </c:pt>
                <c:pt idx="1061">
                  <c:v>0.38011428571431338</c:v>
                </c:pt>
                <c:pt idx="1062">
                  <c:v>-2.3553904761904221</c:v>
                </c:pt>
                <c:pt idx="1063">
                  <c:v>-2.254571428571353</c:v>
                </c:pt>
                <c:pt idx="1064">
                  <c:v>-1.188761904761833</c:v>
                </c:pt>
                <c:pt idx="1065">
                  <c:v>0.346952380952402</c:v>
                </c:pt>
                <c:pt idx="1066">
                  <c:v>-1.0158285714285142</c:v>
                </c:pt>
                <c:pt idx="1067">
                  <c:v>-0.17327619047613041</c:v>
                </c:pt>
                <c:pt idx="1068">
                  <c:v>-0.66634285714283692</c:v>
                </c:pt>
                <c:pt idx="1069">
                  <c:v>2.7427238095237811</c:v>
                </c:pt>
                <c:pt idx="1070">
                  <c:v>1.5542666666666065</c:v>
                </c:pt>
                <c:pt idx="1071">
                  <c:v>1.1670666666666278</c:v>
                </c:pt>
                <c:pt idx="1072">
                  <c:v>0.72466666666663571</c:v>
                </c:pt>
                <c:pt idx="1073">
                  <c:v>-0.50653333333336548</c:v>
                </c:pt>
                <c:pt idx="1074">
                  <c:v>-0.34561904761910966</c:v>
                </c:pt>
                <c:pt idx="1075">
                  <c:v>0.90297142857139079</c:v>
                </c:pt>
                <c:pt idx="1076">
                  <c:v>0.75893333333333146</c:v>
                </c:pt>
                <c:pt idx="1077">
                  <c:v>3.3067619047618706</c:v>
                </c:pt>
                <c:pt idx="1078">
                  <c:v>3.9216952380951824</c:v>
                </c:pt>
                <c:pt idx="1079">
                  <c:v>4.063028571428589</c:v>
                </c:pt>
                <c:pt idx="1080">
                  <c:v>1.747657142857193</c:v>
                </c:pt>
                <c:pt idx="1081">
                  <c:v>0.4762285714285639</c:v>
                </c:pt>
                <c:pt idx="1082">
                  <c:v>0.78910476190473844</c:v>
                </c:pt>
                <c:pt idx="1083">
                  <c:v>0.17049523809522782</c:v>
                </c:pt>
                <c:pt idx="1084">
                  <c:v>1.5056571428571033</c:v>
                </c:pt>
                <c:pt idx="1085">
                  <c:v>1.7258666666666471</c:v>
                </c:pt>
                <c:pt idx="1086">
                  <c:v>2.6486285714286311</c:v>
                </c:pt>
                <c:pt idx="1087">
                  <c:v>2.8720571428571731</c:v>
                </c:pt>
                <c:pt idx="1088">
                  <c:v>1.5539238095238517</c:v>
                </c:pt>
                <c:pt idx="1089">
                  <c:v>0.69076190476197041</c:v>
                </c:pt>
                <c:pt idx="1090">
                  <c:v>-2.9559619047619066</c:v>
                </c:pt>
                <c:pt idx="1091">
                  <c:v>-3.1205333333332703</c:v>
                </c:pt>
                <c:pt idx="1092">
                  <c:v>-2.4937333333333243</c:v>
                </c:pt>
                <c:pt idx="1093">
                  <c:v>-4.0395809523809731</c:v>
                </c:pt>
                <c:pt idx="1094">
                  <c:v>-3.537409523809572</c:v>
                </c:pt>
                <c:pt idx="1095">
                  <c:v>-2.3514095238095365</c:v>
                </c:pt>
                <c:pt idx="1096">
                  <c:v>-2.8793714285714174</c:v>
                </c:pt>
                <c:pt idx="1097">
                  <c:v>0.17742857142859236</c:v>
                </c:pt>
                <c:pt idx="1098">
                  <c:v>1.7616761904761944</c:v>
                </c:pt>
                <c:pt idx="1099">
                  <c:v>-0.32815238095241739</c:v>
                </c:pt>
                <c:pt idx="1100">
                  <c:v>-0.25137142857143147</c:v>
                </c:pt>
                <c:pt idx="1101">
                  <c:v>0.2609333333333268</c:v>
                </c:pt>
                <c:pt idx="1102">
                  <c:v>-1.7726095238095212</c:v>
                </c:pt>
                <c:pt idx="1103">
                  <c:v>-4.7824761904762028</c:v>
                </c:pt>
                <c:pt idx="1104">
                  <c:v>-3.1016761904761836</c:v>
                </c:pt>
                <c:pt idx="1105">
                  <c:v>-0.59407619047618709</c:v>
                </c:pt>
                <c:pt idx="1106">
                  <c:v>-0.34820952380950132</c:v>
                </c:pt>
                <c:pt idx="1107">
                  <c:v>0.52824761904764728</c:v>
                </c:pt>
                <c:pt idx="1108">
                  <c:v>-0.30064761904759507</c:v>
                </c:pt>
                <c:pt idx="1109">
                  <c:v>0.20533333333334269</c:v>
                </c:pt>
                <c:pt idx="1110">
                  <c:v>-0.74895238095238881</c:v>
                </c:pt>
                <c:pt idx="1111">
                  <c:v>1.0630095238095407</c:v>
                </c:pt>
                <c:pt idx="1112">
                  <c:v>0.52571428571428669</c:v>
                </c:pt>
                <c:pt idx="1113">
                  <c:v>-1.0533333333333275</c:v>
                </c:pt>
                <c:pt idx="1114">
                  <c:v>-0.9587999999999397</c:v>
                </c:pt>
                <c:pt idx="1115">
                  <c:v>-4.5276190476158718E-2</c:v>
                </c:pt>
                <c:pt idx="1116">
                  <c:v>-1.2166666666666544</c:v>
                </c:pt>
                <c:pt idx="1117">
                  <c:v>-0.96443809523806578</c:v>
                </c:pt>
                <c:pt idx="1118">
                  <c:v>-0.26034285714283101</c:v>
                </c:pt>
                <c:pt idx="1119">
                  <c:v>1.0670857142857386</c:v>
                </c:pt>
                <c:pt idx="1120">
                  <c:v>1.5337714285714412</c:v>
                </c:pt>
                <c:pt idx="1121">
                  <c:v>0.41420952380954645</c:v>
                </c:pt>
                <c:pt idx="1122">
                  <c:v>0.9363619047618954</c:v>
                </c:pt>
                <c:pt idx="1123">
                  <c:v>1.2483238095237397</c:v>
                </c:pt>
                <c:pt idx="1124">
                  <c:v>0.90980952380948565</c:v>
                </c:pt>
                <c:pt idx="1125">
                  <c:v>1.2579047619047117</c:v>
                </c:pt>
                <c:pt idx="1126">
                  <c:v>-1.2094095238095406</c:v>
                </c:pt>
                <c:pt idx="1127">
                  <c:v>-1.6714476190476546</c:v>
                </c:pt>
                <c:pt idx="1128">
                  <c:v>-1.8658666666666477</c:v>
                </c:pt>
                <c:pt idx="1129">
                  <c:v>-0.83156190476188385</c:v>
                </c:pt>
                <c:pt idx="1130">
                  <c:v>2.2161714285714424</c:v>
                </c:pt>
                <c:pt idx="1131">
                  <c:v>-1.1329333333333409</c:v>
                </c:pt>
                <c:pt idx="1132">
                  <c:v>0.54769523809524401</c:v>
                </c:pt>
                <c:pt idx="1133">
                  <c:v>-1.0099428571428319</c:v>
                </c:pt>
                <c:pt idx="1134">
                  <c:v>0.6716380952381229</c:v>
                </c:pt>
                <c:pt idx="1135">
                  <c:v>-0.32874285714285634</c:v>
                </c:pt>
                <c:pt idx="1136">
                  <c:v>0.70971428571424156</c:v>
                </c:pt>
                <c:pt idx="1137">
                  <c:v>2.7085142857142728</c:v>
                </c:pt>
                <c:pt idx="1138">
                  <c:v>5.0251238095237909</c:v>
                </c:pt>
                <c:pt idx="1139">
                  <c:v>4.166438095238064</c:v>
                </c:pt>
                <c:pt idx="1140">
                  <c:v>1.3038857142857267</c:v>
                </c:pt>
                <c:pt idx="1141">
                  <c:v>-0.51807619047619369</c:v>
                </c:pt>
                <c:pt idx="1142">
                  <c:v>-1.086095238095254</c:v>
                </c:pt>
                <c:pt idx="1143">
                  <c:v>-1.0738666666666319</c:v>
                </c:pt>
                <c:pt idx="1144">
                  <c:v>-0.70571428571429351</c:v>
                </c:pt>
                <c:pt idx="1145">
                  <c:v>1.7964380952381021</c:v>
                </c:pt>
                <c:pt idx="1146">
                  <c:v>3.1481142857143141</c:v>
                </c:pt>
                <c:pt idx="1147">
                  <c:v>3.138380952380956</c:v>
                </c:pt>
                <c:pt idx="1148">
                  <c:v>1.6326285714285689</c:v>
                </c:pt>
                <c:pt idx="1149">
                  <c:v>-0.52285714285712004</c:v>
                </c:pt>
                <c:pt idx="1150">
                  <c:v>-1.448114285714226</c:v>
                </c:pt>
                <c:pt idx="1151">
                  <c:v>-1.0165142857142797</c:v>
                </c:pt>
                <c:pt idx="1152">
                  <c:v>3.0740380952381088</c:v>
                </c:pt>
                <c:pt idx="1153">
                  <c:v>2.6513523809523605</c:v>
                </c:pt>
                <c:pt idx="1154">
                  <c:v>1.6140952380952598</c:v>
                </c:pt>
                <c:pt idx="1155">
                  <c:v>-1.7865904761904972</c:v>
                </c:pt>
                <c:pt idx="1156">
                  <c:v>-1.9148190476190337</c:v>
                </c:pt>
                <c:pt idx="1157">
                  <c:v>-0.86356190476189454</c:v>
                </c:pt>
                <c:pt idx="1158">
                  <c:v>-3.2224380952381182</c:v>
                </c:pt>
                <c:pt idx="1159">
                  <c:v>-2.5627999999999815</c:v>
                </c:pt>
                <c:pt idx="1160">
                  <c:v>-2.6577142857142917</c:v>
                </c:pt>
                <c:pt idx="1161">
                  <c:v>-3.1229142857142591</c:v>
                </c:pt>
                <c:pt idx="1162">
                  <c:v>-2.2312952380952567</c:v>
                </c:pt>
                <c:pt idx="1163">
                  <c:v>-1.8138857142856892</c:v>
                </c:pt>
                <c:pt idx="1164">
                  <c:v>-1.2883047619047545</c:v>
                </c:pt>
                <c:pt idx="1165">
                  <c:v>-0.33790476190473839</c:v>
                </c:pt>
                <c:pt idx="1166">
                  <c:v>1.6217714285714209</c:v>
                </c:pt>
                <c:pt idx="1167">
                  <c:v>1.1576571428571185</c:v>
                </c:pt>
                <c:pt idx="1168">
                  <c:v>0.19685714285715505</c:v>
                </c:pt>
                <c:pt idx="1169">
                  <c:v>-1.0783999999999594</c:v>
                </c:pt>
                <c:pt idx="1170">
                  <c:v>-0.8177333333332939</c:v>
                </c:pt>
                <c:pt idx="1171">
                  <c:v>-0.78053333333326691</c:v>
                </c:pt>
                <c:pt idx="1172">
                  <c:v>-2.1778095238095148</c:v>
                </c:pt>
                <c:pt idx="1173">
                  <c:v>-0.39622857142853718</c:v>
                </c:pt>
                <c:pt idx="1174">
                  <c:v>1.3832571428571327</c:v>
                </c:pt>
                <c:pt idx="1175">
                  <c:v>2.7869904761904536</c:v>
                </c:pt>
                <c:pt idx="1176">
                  <c:v>1.4287047619047399</c:v>
                </c:pt>
                <c:pt idx="1177">
                  <c:v>0.50794285714286502</c:v>
                </c:pt>
                <c:pt idx="1178">
                  <c:v>0.39756190476188635</c:v>
                </c:pt>
                <c:pt idx="1179">
                  <c:v>0.80857142857141184</c:v>
                </c:pt>
                <c:pt idx="1180">
                  <c:v>0.24939047619047017</c:v>
                </c:pt>
                <c:pt idx="1181">
                  <c:v>-1.5522095238095659</c:v>
                </c:pt>
                <c:pt idx="1182">
                  <c:v>-1.9414476190475938</c:v>
                </c:pt>
                <c:pt idx="1183">
                  <c:v>-1.270914285714241</c:v>
                </c:pt>
                <c:pt idx="1184">
                  <c:v>-0.76540952380948113</c:v>
                </c:pt>
                <c:pt idx="1185">
                  <c:v>-1.0593523809524044</c:v>
                </c:pt>
                <c:pt idx="1186">
                  <c:v>-1.187161904761922</c:v>
                </c:pt>
                <c:pt idx="1187">
                  <c:v>-0.59596190476193556</c:v>
                </c:pt>
                <c:pt idx="1188">
                  <c:v>-0.89573333333336791</c:v>
                </c:pt>
                <c:pt idx="1189">
                  <c:v>-1.5649333333333288</c:v>
                </c:pt>
                <c:pt idx="1190">
                  <c:v>-0.55699047619044961</c:v>
                </c:pt>
                <c:pt idx="1191">
                  <c:v>-0.85739047619046005</c:v>
                </c:pt>
                <c:pt idx="1192">
                  <c:v>0.22552380952380702</c:v>
                </c:pt>
                <c:pt idx="1193">
                  <c:v>1.663828571428553</c:v>
                </c:pt>
                <c:pt idx="1194">
                  <c:v>0.80851428571429551</c:v>
                </c:pt>
                <c:pt idx="1195">
                  <c:v>0.62379047619043604</c:v>
                </c:pt>
                <c:pt idx="1196">
                  <c:v>-0.48710476190477436</c:v>
                </c:pt>
                <c:pt idx="1197">
                  <c:v>-0.33777142857140063</c:v>
                </c:pt>
                <c:pt idx="1198">
                  <c:v>-1.3500000000000085</c:v>
                </c:pt>
                <c:pt idx="1199">
                  <c:v>-0.66220952380949427</c:v>
                </c:pt>
                <c:pt idx="1200">
                  <c:v>-2.9567619047618905</c:v>
                </c:pt>
                <c:pt idx="1201">
                  <c:v>-3.4788380952380464</c:v>
                </c:pt>
                <c:pt idx="1202">
                  <c:v>-2.1653333333333364</c:v>
                </c:pt>
                <c:pt idx="1203">
                  <c:v>-1.6739619047618817</c:v>
                </c:pt>
                <c:pt idx="1204">
                  <c:v>-6.0247619047586909E-2</c:v>
                </c:pt>
                <c:pt idx="1205">
                  <c:v>0.43118095238092735</c:v>
                </c:pt>
                <c:pt idx="1206">
                  <c:v>0.99068571428576035</c:v>
                </c:pt>
                <c:pt idx="1207">
                  <c:v>1.4033142857143162</c:v>
                </c:pt>
                <c:pt idx="1208">
                  <c:v>1.3496000000000237</c:v>
                </c:pt>
                <c:pt idx="1209">
                  <c:v>-3.4000000000020236E-2</c:v>
                </c:pt>
                <c:pt idx="1210">
                  <c:v>1.593523809523802</c:v>
                </c:pt>
                <c:pt idx="1211">
                  <c:v>1.0355809523809256</c:v>
                </c:pt>
                <c:pt idx="1212">
                  <c:v>0.88318095238096817</c:v>
                </c:pt>
                <c:pt idx="1213">
                  <c:v>-0.49032380952380095</c:v>
                </c:pt>
                <c:pt idx="1214">
                  <c:v>-1.2728571428571769</c:v>
                </c:pt>
                <c:pt idx="1215">
                  <c:v>0.83314285714286029</c:v>
                </c:pt>
                <c:pt idx="1216">
                  <c:v>0.79939047619049575</c:v>
                </c:pt>
                <c:pt idx="1217">
                  <c:v>0.40883809523813852</c:v>
                </c:pt>
                <c:pt idx="1218">
                  <c:v>-0.73203809523808161</c:v>
                </c:pt>
                <c:pt idx="1219">
                  <c:v>-0.34175238095235727</c:v>
                </c:pt>
                <c:pt idx="1220">
                  <c:v>1.0542285714285811</c:v>
                </c:pt>
                <c:pt idx="1221">
                  <c:v>-0.34102857142852372</c:v>
                </c:pt>
                <c:pt idx="1222">
                  <c:v>-0.51942857142854848</c:v>
                </c:pt>
                <c:pt idx="1223">
                  <c:v>0.297104761904734</c:v>
                </c:pt>
                <c:pt idx="1224">
                  <c:v>0.32744761904763209</c:v>
                </c:pt>
                <c:pt idx="1225">
                  <c:v>-0.2425904761904718</c:v>
                </c:pt>
                <c:pt idx="1226">
                  <c:v>-1.0133904761904375</c:v>
                </c:pt>
                <c:pt idx="1227">
                  <c:v>-1.5133142857142872</c:v>
                </c:pt>
                <c:pt idx="1228">
                  <c:v>-2.4241142857142961</c:v>
                </c:pt>
                <c:pt idx="1229">
                  <c:v>-3.3517333333333141</c:v>
                </c:pt>
                <c:pt idx="1230">
                  <c:v>-2.0911238095238076</c:v>
                </c:pt>
                <c:pt idx="1231">
                  <c:v>-3.0343238095238121</c:v>
                </c:pt>
                <c:pt idx="1232">
                  <c:v>-2.1884761904761802</c:v>
                </c:pt>
                <c:pt idx="1233">
                  <c:v>-1.1226095238095155</c:v>
                </c:pt>
                <c:pt idx="1234">
                  <c:v>-0.94483809523808304</c:v>
                </c:pt>
                <c:pt idx="1235">
                  <c:v>2.3932761904762287</c:v>
                </c:pt>
                <c:pt idx="1236">
                  <c:v>3.2815809523810202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4-456E-ACA4-E2174491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952632"/>
        <c:axId val="307952960"/>
      </c:lineChart>
      <c:dateAx>
        <c:axId val="3079526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7952960"/>
        <c:crosses val="autoZero"/>
        <c:auto val="1"/>
        <c:lblOffset val="100"/>
        <c:baseTimeUnit val="days"/>
      </c:dateAx>
      <c:valAx>
        <c:axId val="30795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7952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aseline="0"/>
              <a:t>График отклонений за 3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месяц!$F$2:$F$1007</c:f>
              <c:numCache>
                <c:formatCode>0.00000</c:formatCode>
                <c:ptCount val="1006"/>
                <c:pt idx="0">
                  <c:v>3.0252380952440205E-2</c:v>
                </c:pt>
                <c:pt idx="1">
                  <c:v>0.10279047619053472</c:v>
                </c:pt>
                <c:pt idx="2">
                  <c:v>-9.9566666666667913E-2</c:v>
                </c:pt>
                <c:pt idx="3">
                  <c:v>-0.17486666666665585</c:v>
                </c:pt>
                <c:pt idx="4">
                  <c:v>-0.33851904761905161</c:v>
                </c:pt>
                <c:pt idx="5">
                  <c:v>-0.42389047619048981</c:v>
                </c:pt>
                <c:pt idx="6">
                  <c:v>-0.26290476190479239</c:v>
                </c:pt>
                <c:pt idx="7">
                  <c:v>-0.59099523809530652</c:v>
                </c:pt>
                <c:pt idx="8">
                  <c:v>-0.62708095238100725</c:v>
                </c:pt>
                <c:pt idx="9">
                  <c:v>-0.78273333333335415</c:v>
                </c:pt>
                <c:pt idx="10">
                  <c:v>-0.73793809523811049</c:v>
                </c:pt>
                <c:pt idx="11">
                  <c:v>-0.32209523809529372</c:v>
                </c:pt>
                <c:pt idx="12">
                  <c:v>-0.38861904761905208</c:v>
                </c:pt>
                <c:pt idx="13">
                  <c:v>7.4238095238104762E-2</c:v>
                </c:pt>
                <c:pt idx="14">
                  <c:v>0.36584285714285514</c:v>
                </c:pt>
                <c:pt idx="15">
                  <c:v>0.23426190476189745</c:v>
                </c:pt>
                <c:pt idx="16">
                  <c:v>7.4857142857425174E-3</c:v>
                </c:pt>
                <c:pt idx="17">
                  <c:v>2.5542857142852426E-2</c:v>
                </c:pt>
                <c:pt idx="18">
                  <c:v>6.7923809523797729E-2</c:v>
                </c:pt>
                <c:pt idx="19">
                  <c:v>-0.15434761904759853</c:v>
                </c:pt>
                <c:pt idx="20">
                  <c:v>-0.12033333333333474</c:v>
                </c:pt>
                <c:pt idx="21">
                  <c:v>8.9933333333387822E-2</c:v>
                </c:pt>
                <c:pt idx="22">
                  <c:v>0.20637619047624156</c:v>
                </c:pt>
                <c:pt idx="23">
                  <c:v>8.042857142856974E-2</c:v>
                </c:pt>
                <c:pt idx="24">
                  <c:v>-9.6838095238084065E-2</c:v>
                </c:pt>
                <c:pt idx="25">
                  <c:v>-0.37594285714285292</c:v>
                </c:pt>
                <c:pt idx="26">
                  <c:v>-0.49395714285714831</c:v>
                </c:pt>
                <c:pt idx="27">
                  <c:v>-0.2281285714286021</c:v>
                </c:pt>
                <c:pt idx="28">
                  <c:v>-0.56316666666673498</c:v>
                </c:pt>
                <c:pt idx="29">
                  <c:v>-0.55374761904767666</c:v>
                </c:pt>
                <c:pt idx="30">
                  <c:v>-0.89383809523811308</c:v>
                </c:pt>
                <c:pt idx="31">
                  <c:v>-0.79135714285715153</c:v>
                </c:pt>
                <c:pt idx="32">
                  <c:v>-0.4487190476190932</c:v>
                </c:pt>
                <c:pt idx="33">
                  <c:v>-0.42584761904762658</c:v>
                </c:pt>
                <c:pt idx="34">
                  <c:v>7.2866666666687507E-2</c:v>
                </c:pt>
                <c:pt idx="35">
                  <c:v>0.36683809523809785</c:v>
                </c:pt>
                <c:pt idx="36">
                  <c:v>0.24192857142856639</c:v>
                </c:pt>
                <c:pt idx="37">
                  <c:v>-0.13859523809520624</c:v>
                </c:pt>
                <c:pt idx="38">
                  <c:v>-0.21766666666667334</c:v>
                </c:pt>
                <c:pt idx="39">
                  <c:v>-0.16551428571430193</c:v>
                </c:pt>
                <c:pt idx="40">
                  <c:v>-0.26555714285712284</c:v>
                </c:pt>
                <c:pt idx="41">
                  <c:v>-0.1283857142857201</c:v>
                </c:pt>
                <c:pt idx="42">
                  <c:v>1.2828571428620705E-2</c:v>
                </c:pt>
                <c:pt idx="43">
                  <c:v>0.30519047619051776</c:v>
                </c:pt>
                <c:pt idx="44">
                  <c:v>0.19693809523809591</c:v>
                </c:pt>
                <c:pt idx="45">
                  <c:v>-5.6490476190468542E-2</c:v>
                </c:pt>
                <c:pt idx="46">
                  <c:v>-0.28405238095238161</c:v>
                </c:pt>
                <c:pt idx="47">
                  <c:v>-0.3571238095238165</c:v>
                </c:pt>
                <c:pt idx="48">
                  <c:v>-0.22586190476193835</c:v>
                </c:pt>
                <c:pt idx="49">
                  <c:v>-0.6516380952381553</c:v>
                </c:pt>
                <c:pt idx="50">
                  <c:v>-0.79122857142862557</c:v>
                </c:pt>
                <c:pt idx="51">
                  <c:v>-1.2091904761904928</c:v>
                </c:pt>
                <c:pt idx="52">
                  <c:v>-1.0729857142857213</c:v>
                </c:pt>
                <c:pt idx="53">
                  <c:v>-0.73519047619052458</c:v>
                </c:pt>
                <c:pt idx="54">
                  <c:v>-0.70504761904762958</c:v>
                </c:pt>
                <c:pt idx="55">
                  <c:v>-0.22125714285713016</c:v>
                </c:pt>
                <c:pt idx="56">
                  <c:v>0.32468571428571025</c:v>
                </c:pt>
                <c:pt idx="57">
                  <c:v>0.37754285714283853</c:v>
                </c:pt>
                <c:pt idx="58">
                  <c:v>-7.571428571218064E-4</c:v>
                </c:pt>
                <c:pt idx="59">
                  <c:v>-0.19020000000001147</c:v>
                </c:pt>
                <c:pt idx="60">
                  <c:v>-0.18679047619049172</c:v>
                </c:pt>
                <c:pt idx="61">
                  <c:v>-0.26742380952380174</c:v>
                </c:pt>
                <c:pt idx="62">
                  <c:v>-0.26293809523810197</c:v>
                </c:pt>
                <c:pt idx="63">
                  <c:v>-8.3833333333291904E-2</c:v>
                </c:pt>
                <c:pt idx="64">
                  <c:v>0.14403809523813749</c:v>
                </c:pt>
                <c:pt idx="65">
                  <c:v>1.1704761904763217E-2</c:v>
                </c:pt>
                <c:pt idx="66">
                  <c:v>-0.35791428571427986</c:v>
                </c:pt>
                <c:pt idx="67">
                  <c:v>-0.59505238095238155</c:v>
                </c:pt>
                <c:pt idx="68">
                  <c:v>-0.47577142857143073</c:v>
                </c:pt>
                <c:pt idx="69">
                  <c:v>0.34367142857139754</c:v>
                </c:pt>
                <c:pt idx="70">
                  <c:v>-0.32231428571434506</c:v>
                </c:pt>
                <c:pt idx="71">
                  <c:v>-0.68430476190481926</c:v>
                </c:pt>
                <c:pt idx="72">
                  <c:v>-1.0280238095238303</c:v>
                </c:pt>
                <c:pt idx="73">
                  <c:v>-0.76260000000000971</c:v>
                </c:pt>
                <c:pt idx="74">
                  <c:v>-0.38897142857148381</c:v>
                </c:pt>
                <c:pt idx="75">
                  <c:v>-0.27565238095239053</c:v>
                </c:pt>
                <c:pt idx="76">
                  <c:v>-1.1599999999997834E-2</c:v>
                </c:pt>
                <c:pt idx="77">
                  <c:v>0.39222857142856071</c:v>
                </c:pt>
                <c:pt idx="78">
                  <c:v>0.31203809523806925</c:v>
                </c:pt>
                <c:pt idx="79">
                  <c:v>2.2847619047642098E-2</c:v>
                </c:pt>
                <c:pt idx="80">
                  <c:v>-3.7528571428580904E-2</c:v>
                </c:pt>
                <c:pt idx="81">
                  <c:v>-0.14100476190477806</c:v>
                </c:pt>
                <c:pt idx="82">
                  <c:v>-0.37888095238094976</c:v>
                </c:pt>
                <c:pt idx="83">
                  <c:v>-0.48171428571429331</c:v>
                </c:pt>
                <c:pt idx="84">
                  <c:v>-0.30154761904757166</c:v>
                </c:pt>
                <c:pt idx="85">
                  <c:v>-0.17796190476185814</c:v>
                </c:pt>
                <c:pt idx="86">
                  <c:v>-0.19675714285714463</c:v>
                </c:pt>
                <c:pt idx="87">
                  <c:v>-0.24596190476189861</c:v>
                </c:pt>
                <c:pt idx="88">
                  <c:v>-0.33557619047618559</c:v>
                </c:pt>
                <c:pt idx="89">
                  <c:v>-0.34658095238095399</c:v>
                </c:pt>
                <c:pt idx="90">
                  <c:v>0.74426666666663621</c:v>
                </c:pt>
                <c:pt idx="91">
                  <c:v>5.4557142857088792E-2</c:v>
                </c:pt>
                <c:pt idx="92">
                  <c:v>-0.22875238095243589</c:v>
                </c:pt>
                <c:pt idx="93">
                  <c:v>-0.6808857142857363</c:v>
                </c:pt>
                <c:pt idx="94">
                  <c:v>-0.65743333333334064</c:v>
                </c:pt>
                <c:pt idx="95">
                  <c:v>-4.8000000000044452E-2</c:v>
                </c:pt>
                <c:pt idx="96">
                  <c:v>0.14676190476190243</c:v>
                </c:pt>
                <c:pt idx="97">
                  <c:v>0.25505714285714731</c:v>
                </c:pt>
                <c:pt idx="98">
                  <c:v>0.67016190476190118</c:v>
                </c:pt>
                <c:pt idx="99">
                  <c:v>0.27734761904759964</c:v>
                </c:pt>
                <c:pt idx="100">
                  <c:v>-0.33505238095235512</c:v>
                </c:pt>
                <c:pt idx="101">
                  <c:v>-0.46127142857143255</c:v>
                </c:pt>
                <c:pt idx="102">
                  <c:v>-0.78897619047621248</c:v>
                </c:pt>
                <c:pt idx="103">
                  <c:v>-0.85060952380952415</c:v>
                </c:pt>
                <c:pt idx="104">
                  <c:v>-0.80352380952381708</c:v>
                </c:pt>
                <c:pt idx="105">
                  <c:v>-0.45301904761900502</c:v>
                </c:pt>
                <c:pt idx="106">
                  <c:v>-0.28416190476186287</c:v>
                </c:pt>
                <c:pt idx="107">
                  <c:v>-4.743809523809972E-2</c:v>
                </c:pt>
                <c:pt idx="108">
                  <c:v>-1.2357142857137404E-2</c:v>
                </c:pt>
                <c:pt idx="109">
                  <c:v>0.1782714285714313</c:v>
                </c:pt>
                <c:pt idx="110">
                  <c:v>8.4333333333326266E-2</c:v>
                </c:pt>
                <c:pt idx="111">
                  <c:v>0.99843333333330619</c:v>
                </c:pt>
                <c:pt idx="112">
                  <c:v>0.11210952380946893</c:v>
                </c:pt>
                <c:pt idx="113">
                  <c:v>-8.2900000000059038E-2</c:v>
                </c:pt>
                <c:pt idx="114">
                  <c:v>-0.68575714285716671</c:v>
                </c:pt>
                <c:pt idx="115">
                  <c:v>-0.81961428571429806</c:v>
                </c:pt>
                <c:pt idx="116">
                  <c:v>-0.32855714285718562</c:v>
                </c:pt>
                <c:pt idx="117">
                  <c:v>-6.0476190477132263E-4</c:v>
                </c:pt>
                <c:pt idx="118">
                  <c:v>-2.098571428571816E-2</c:v>
                </c:pt>
                <c:pt idx="119">
                  <c:v>0.24653809523809045</c:v>
                </c:pt>
                <c:pt idx="120">
                  <c:v>0.25759523809521312</c:v>
                </c:pt>
                <c:pt idx="121">
                  <c:v>8.666190476192881E-2</c:v>
                </c:pt>
                <c:pt idx="122">
                  <c:v>-9.2847619047624619E-2</c:v>
                </c:pt>
                <c:pt idx="123">
                  <c:v>-0.44613809523811909</c:v>
                </c:pt>
                <c:pt idx="124">
                  <c:v>-0.23823809523809913</c:v>
                </c:pt>
                <c:pt idx="125">
                  <c:v>-0.28378095238096179</c:v>
                </c:pt>
                <c:pt idx="126">
                  <c:v>-0.14845238095234947</c:v>
                </c:pt>
                <c:pt idx="127">
                  <c:v>-0.69630476190472734</c:v>
                </c:pt>
                <c:pt idx="128">
                  <c:v>-2.0842857142870486E-2</c:v>
                </c:pt>
                <c:pt idx="129">
                  <c:v>-8.8095238095249329E-3</c:v>
                </c:pt>
                <c:pt idx="130">
                  <c:v>1.3328571428569802E-2</c:v>
                </c:pt>
                <c:pt idx="131">
                  <c:v>-0.19660952380952779</c:v>
                </c:pt>
                <c:pt idx="132">
                  <c:v>0.79064285714283145</c:v>
                </c:pt>
                <c:pt idx="133">
                  <c:v>-4.1857142857679719E-3</c:v>
                </c:pt>
                <c:pt idx="134">
                  <c:v>0.14058095238089763</c:v>
                </c:pt>
                <c:pt idx="135">
                  <c:v>-0.28057619047620719</c:v>
                </c:pt>
                <c:pt idx="136">
                  <c:v>-0.28253809523811313</c:v>
                </c:pt>
                <c:pt idx="137">
                  <c:v>-0.19440476190480993</c:v>
                </c:pt>
                <c:pt idx="138">
                  <c:v>0.22336190476189088</c:v>
                </c:pt>
                <c:pt idx="139">
                  <c:v>0.16769047619046518</c:v>
                </c:pt>
                <c:pt idx="140">
                  <c:v>0.20597142857141293</c:v>
                </c:pt>
                <c:pt idx="141">
                  <c:v>0.23480476190473354</c:v>
                </c:pt>
                <c:pt idx="142">
                  <c:v>3.1733333333356484E-2</c:v>
                </c:pt>
                <c:pt idx="143">
                  <c:v>-8.9823809523810638E-2</c:v>
                </c:pt>
                <c:pt idx="144">
                  <c:v>-0.8199428571428804</c:v>
                </c:pt>
                <c:pt idx="145">
                  <c:v>-0.62698095238095775</c:v>
                </c:pt>
                <c:pt idx="146">
                  <c:v>-0.639033333333348</c:v>
                </c:pt>
                <c:pt idx="147">
                  <c:v>-0.31432857142853976</c:v>
                </c:pt>
                <c:pt idx="148">
                  <c:v>-0.55866666666664244</c:v>
                </c:pt>
                <c:pt idx="149">
                  <c:v>0.2133523809523723</c:v>
                </c:pt>
                <c:pt idx="150">
                  <c:v>0.20959047619047055</c:v>
                </c:pt>
                <c:pt idx="151">
                  <c:v>0.24866666666665438</c:v>
                </c:pt>
                <c:pt idx="152">
                  <c:v>0.25610476190474785</c:v>
                </c:pt>
                <c:pt idx="153">
                  <c:v>1.1381190476190142</c:v>
                </c:pt>
                <c:pt idx="154">
                  <c:v>0.26710952380947006</c:v>
                </c:pt>
                <c:pt idx="155">
                  <c:v>0.16909999999994341</c:v>
                </c:pt>
                <c:pt idx="156">
                  <c:v>-0.10872380952383054</c:v>
                </c:pt>
                <c:pt idx="157">
                  <c:v>-0.35001904761907454</c:v>
                </c:pt>
                <c:pt idx="158">
                  <c:v>-0.37483809523814671</c:v>
                </c:pt>
                <c:pt idx="159">
                  <c:v>-0.40519047619049076</c:v>
                </c:pt>
                <c:pt idx="160">
                  <c:v>-0.65426190476191692</c:v>
                </c:pt>
                <c:pt idx="161">
                  <c:v>-0.51605238095239869</c:v>
                </c:pt>
                <c:pt idx="162">
                  <c:v>-0.50501428571431717</c:v>
                </c:pt>
                <c:pt idx="163">
                  <c:v>-0.37585238095237017</c:v>
                </c:pt>
                <c:pt idx="164">
                  <c:v>-0.51930952380951823</c:v>
                </c:pt>
                <c:pt idx="165">
                  <c:v>-1.0722714285714439</c:v>
                </c:pt>
                <c:pt idx="166">
                  <c:v>-0.87383809523809575</c:v>
                </c:pt>
                <c:pt idx="167">
                  <c:v>-0.72774285714287146</c:v>
                </c:pt>
                <c:pt idx="168">
                  <c:v>-0.44329999999996872</c:v>
                </c:pt>
                <c:pt idx="169">
                  <c:v>-0.76685714285711626</c:v>
                </c:pt>
                <c:pt idx="170">
                  <c:v>-0.2027904761904793</c:v>
                </c:pt>
                <c:pt idx="171">
                  <c:v>0.63953809523809468</c:v>
                </c:pt>
                <c:pt idx="172">
                  <c:v>0.76527619047617534</c:v>
                </c:pt>
                <c:pt idx="173">
                  <c:v>0.64354285714284032</c:v>
                </c:pt>
                <c:pt idx="174">
                  <c:v>1.6525190476190126</c:v>
                </c:pt>
                <c:pt idx="175">
                  <c:v>1.1394809523809108</c:v>
                </c:pt>
                <c:pt idx="176">
                  <c:v>1.0573047619047209</c:v>
                </c:pt>
                <c:pt idx="177">
                  <c:v>0.83342380952378292</c:v>
                </c:pt>
                <c:pt idx="178">
                  <c:v>0.67859047619044333</c:v>
                </c:pt>
                <c:pt idx="179">
                  <c:v>-0.46795238095243263</c:v>
                </c:pt>
                <c:pt idx="180">
                  <c:v>-0.39520952380953389</c:v>
                </c:pt>
                <c:pt idx="181">
                  <c:v>-0.91358571428572688</c:v>
                </c:pt>
                <c:pt idx="182">
                  <c:v>-1.0435523809524092</c:v>
                </c:pt>
                <c:pt idx="183">
                  <c:v>-1.3132333333333754</c:v>
                </c:pt>
                <c:pt idx="184">
                  <c:v>-1.0631380952380916</c:v>
                </c:pt>
                <c:pt idx="185">
                  <c:v>3.9842857142854626E-2</c:v>
                </c:pt>
                <c:pt idx="186">
                  <c:v>-9.6666666669165124E-4</c:v>
                </c:pt>
                <c:pt idx="187">
                  <c:v>0.83051904761903472</c:v>
                </c:pt>
                <c:pt idx="188">
                  <c:v>0.78942857142854805</c:v>
                </c:pt>
                <c:pt idx="189">
                  <c:v>1.0409285714285943</c:v>
                </c:pt>
                <c:pt idx="190">
                  <c:v>0.90494285714288125</c:v>
                </c:pt>
                <c:pt idx="191">
                  <c:v>1.3591761904761839</c:v>
                </c:pt>
                <c:pt idx="192">
                  <c:v>1.7917857142857017</c:v>
                </c:pt>
                <c:pt idx="193">
                  <c:v>1.5057095238095037</c:v>
                </c:pt>
                <c:pt idx="194">
                  <c:v>1.0483190476190245</c:v>
                </c:pt>
                <c:pt idx="195">
                  <c:v>0.87447142857139326</c:v>
                </c:pt>
                <c:pt idx="196">
                  <c:v>2.0409523809480135E-2</c:v>
                </c:pt>
                <c:pt idx="197">
                  <c:v>4.2380952376674941E-4</c:v>
                </c:pt>
                <c:pt idx="198">
                  <c:v>0.60678571428569228</c:v>
                </c:pt>
                <c:pt idx="199">
                  <c:v>1.1767476190475783</c:v>
                </c:pt>
                <c:pt idx="200">
                  <c:v>-0.31855238095244331</c:v>
                </c:pt>
                <c:pt idx="201">
                  <c:v>-0.25281428571429743</c:v>
                </c:pt>
                <c:pt idx="202">
                  <c:v>-0.75723809523810814</c:v>
                </c:pt>
                <c:pt idx="203">
                  <c:v>-1.091433333333363</c:v>
                </c:pt>
                <c:pt idx="204">
                  <c:v>-1.3319619047619469</c:v>
                </c:pt>
                <c:pt idx="205">
                  <c:v>-0.97430952380951297</c:v>
                </c:pt>
                <c:pt idx="206">
                  <c:v>0.60030000000000072</c:v>
                </c:pt>
                <c:pt idx="207">
                  <c:v>0.58529047619045116</c:v>
                </c:pt>
                <c:pt idx="208">
                  <c:v>1.4423523809523857</c:v>
                </c:pt>
                <c:pt idx="209">
                  <c:v>1.1667380952380846</c:v>
                </c:pt>
                <c:pt idx="210">
                  <c:v>1.3168380952381256</c:v>
                </c:pt>
                <c:pt idx="211">
                  <c:v>1.0424952380952668</c:v>
                </c:pt>
                <c:pt idx="212">
                  <c:v>1.3105857142857111</c:v>
                </c:pt>
                <c:pt idx="213">
                  <c:v>2.0535571428571373</c:v>
                </c:pt>
                <c:pt idx="214">
                  <c:v>1.4154952380952253</c:v>
                </c:pt>
                <c:pt idx="215">
                  <c:v>1.1539523809523544</c:v>
                </c:pt>
                <c:pt idx="216">
                  <c:v>0.73109047619044176</c:v>
                </c:pt>
                <c:pt idx="217">
                  <c:v>-7.3466666666707425E-2</c:v>
                </c:pt>
                <c:pt idx="218">
                  <c:v>-0.56200952380956082</c:v>
                </c:pt>
                <c:pt idx="219">
                  <c:v>-0.37682380952382744</c:v>
                </c:pt>
                <c:pt idx="220">
                  <c:v>0.17941904761901029</c:v>
                </c:pt>
                <c:pt idx="221">
                  <c:v>-1.2556238095238648</c:v>
                </c:pt>
                <c:pt idx="222">
                  <c:v>-0.62759047619049113</c:v>
                </c:pt>
                <c:pt idx="223">
                  <c:v>-1.3167476190476357</c:v>
                </c:pt>
                <c:pt idx="224">
                  <c:v>-1.4961761904762199</c:v>
                </c:pt>
                <c:pt idx="225">
                  <c:v>-1.0464333333333755</c:v>
                </c:pt>
                <c:pt idx="226">
                  <c:v>-0.63769047619046404</c:v>
                </c:pt>
                <c:pt idx="227">
                  <c:v>1.074199999999994</c:v>
                </c:pt>
                <c:pt idx="228">
                  <c:v>0.87536666666663976</c:v>
                </c:pt>
                <c:pt idx="229">
                  <c:v>1.3790857142857185</c:v>
                </c:pt>
                <c:pt idx="230">
                  <c:v>0.84017619047617842</c:v>
                </c:pt>
                <c:pt idx="231">
                  <c:v>1.0935761904762167</c:v>
                </c:pt>
                <c:pt idx="232">
                  <c:v>1.2305142857143139</c:v>
                </c:pt>
                <c:pt idx="233">
                  <c:v>1.1726761904761887</c:v>
                </c:pt>
                <c:pt idx="234">
                  <c:v>1.9923571428571307</c:v>
                </c:pt>
                <c:pt idx="235">
                  <c:v>1.2379523809523683</c:v>
                </c:pt>
                <c:pt idx="236">
                  <c:v>0.9360095238094992</c:v>
                </c:pt>
                <c:pt idx="237">
                  <c:v>0.51739047619043177</c:v>
                </c:pt>
                <c:pt idx="238">
                  <c:v>-0.21001428571432612</c:v>
                </c:pt>
                <c:pt idx="239">
                  <c:v>-0.47556666666670466</c:v>
                </c:pt>
                <c:pt idx="240">
                  <c:v>-0.16737619047621521</c:v>
                </c:pt>
                <c:pt idx="241">
                  <c:v>0.89695714285710793</c:v>
                </c:pt>
                <c:pt idx="242">
                  <c:v>-0.68168571428577351</c:v>
                </c:pt>
                <c:pt idx="243">
                  <c:v>-0.29124761904764895</c:v>
                </c:pt>
                <c:pt idx="244">
                  <c:v>-1.2875857142857399</c:v>
                </c:pt>
                <c:pt idx="245">
                  <c:v>-1.4912238095238379</c:v>
                </c:pt>
                <c:pt idx="246">
                  <c:v>-0.82291904761908796</c:v>
                </c:pt>
                <c:pt idx="247">
                  <c:v>-0.61225714285713195</c:v>
                </c:pt>
                <c:pt idx="248">
                  <c:v>0.93119523809523486</c:v>
                </c:pt>
                <c:pt idx="249">
                  <c:v>0.85397142857140196</c:v>
                </c:pt>
                <c:pt idx="250">
                  <c:v>1.2503952380952477</c:v>
                </c:pt>
                <c:pt idx="251">
                  <c:v>0.79067142857142159</c:v>
                </c:pt>
                <c:pt idx="252">
                  <c:v>1.1113714285714629</c:v>
                </c:pt>
                <c:pt idx="253">
                  <c:v>1.1299904761905104</c:v>
                </c:pt>
                <c:pt idx="254">
                  <c:v>0.94585238095238822</c:v>
                </c:pt>
                <c:pt idx="255">
                  <c:v>1.5884904761904686</c:v>
                </c:pt>
                <c:pt idx="256">
                  <c:v>1.1768523809523614</c:v>
                </c:pt>
                <c:pt idx="257">
                  <c:v>0.88445238095235368</c:v>
                </c:pt>
                <c:pt idx="258">
                  <c:v>0.84837142857137593</c:v>
                </c:pt>
                <c:pt idx="259">
                  <c:v>-0.17836190476193892</c:v>
                </c:pt>
                <c:pt idx="260">
                  <c:v>-0.43044285714289288</c:v>
                </c:pt>
                <c:pt idx="261">
                  <c:v>-0.31953809523811572</c:v>
                </c:pt>
                <c:pt idx="262">
                  <c:v>0.59966666666663215</c:v>
                </c:pt>
                <c:pt idx="263">
                  <c:v>-1.0861380952381552</c:v>
                </c:pt>
                <c:pt idx="264">
                  <c:v>-0.40547619047622874</c:v>
                </c:pt>
                <c:pt idx="265">
                  <c:v>-1.296447619047651</c:v>
                </c:pt>
                <c:pt idx="266">
                  <c:v>-1.4120761904762169</c:v>
                </c:pt>
                <c:pt idx="267">
                  <c:v>-0.98834285714289649</c:v>
                </c:pt>
                <c:pt idx="268">
                  <c:v>-1.0951619047618877</c:v>
                </c:pt>
                <c:pt idx="269">
                  <c:v>0.53085238095237841</c:v>
                </c:pt>
                <c:pt idx="270">
                  <c:v>0.17920952380950084</c:v>
                </c:pt>
                <c:pt idx="271">
                  <c:v>1.0648190476190535</c:v>
                </c:pt>
                <c:pt idx="272">
                  <c:v>0.40319523809522906</c:v>
                </c:pt>
                <c:pt idx="273">
                  <c:v>1.0856000000000314</c:v>
                </c:pt>
                <c:pt idx="274">
                  <c:v>1.270661904761937</c:v>
                </c:pt>
                <c:pt idx="275">
                  <c:v>0.71296190476190446</c:v>
                </c:pt>
                <c:pt idx="276">
                  <c:v>1.4254666666666473</c:v>
                </c:pt>
                <c:pt idx="277">
                  <c:v>1.3160142857142674</c:v>
                </c:pt>
                <c:pt idx="278">
                  <c:v>1.0778666666666474</c:v>
                </c:pt>
                <c:pt idx="279">
                  <c:v>1.0124333333332842</c:v>
                </c:pt>
                <c:pt idx="280">
                  <c:v>0.11109523809520638</c:v>
                </c:pt>
                <c:pt idx="281">
                  <c:v>-0.12740000000003349</c:v>
                </c:pt>
                <c:pt idx="282">
                  <c:v>-9.3714285714309398E-2</c:v>
                </c:pt>
                <c:pt idx="283">
                  <c:v>1.1130333333332985</c:v>
                </c:pt>
                <c:pt idx="284">
                  <c:v>-1.1760619047619727</c:v>
                </c:pt>
                <c:pt idx="285">
                  <c:v>-0.53450952380956807</c:v>
                </c:pt>
                <c:pt idx="286">
                  <c:v>-1.5464714285714649</c:v>
                </c:pt>
                <c:pt idx="287">
                  <c:v>-1.4904380952381189</c:v>
                </c:pt>
                <c:pt idx="288">
                  <c:v>-1.3663380952381381</c:v>
                </c:pt>
                <c:pt idx="289">
                  <c:v>-1.4363333333333159</c:v>
                </c:pt>
                <c:pt idx="290">
                  <c:v>7.4409523809514155E-2</c:v>
                </c:pt>
                <c:pt idx="291">
                  <c:v>-0.15476190476192997</c:v>
                </c:pt>
                <c:pt idx="292">
                  <c:v>0.91398095238095323</c:v>
                </c:pt>
                <c:pt idx="293">
                  <c:v>0.23029523809522345</c:v>
                </c:pt>
                <c:pt idx="294">
                  <c:v>1.1759857142857442</c:v>
                </c:pt>
                <c:pt idx="295">
                  <c:v>1.558204761904797</c:v>
                </c:pt>
                <c:pt idx="296">
                  <c:v>1.1186428571428628</c:v>
                </c:pt>
                <c:pt idx="297">
                  <c:v>2.8305999999999827</c:v>
                </c:pt>
                <c:pt idx="298">
                  <c:v>2.3148714285714043</c:v>
                </c:pt>
                <c:pt idx="299">
                  <c:v>1.7126333333333044</c:v>
                </c:pt>
                <c:pt idx="300">
                  <c:v>1.307495238095175</c:v>
                </c:pt>
                <c:pt idx="301">
                  <c:v>0.45156666666663625</c:v>
                </c:pt>
                <c:pt idx="302">
                  <c:v>-0.25337142857146588</c:v>
                </c:pt>
                <c:pt idx="303">
                  <c:v>-0.38294285714287923</c:v>
                </c:pt>
                <c:pt idx="304">
                  <c:v>0.75999523809520753</c:v>
                </c:pt>
                <c:pt idx="305">
                  <c:v>-1.5782952380953077</c:v>
                </c:pt>
                <c:pt idx="306">
                  <c:v>-0.81072380952386425</c:v>
                </c:pt>
                <c:pt idx="307">
                  <c:v>-2.2520428571428965</c:v>
                </c:pt>
                <c:pt idx="308">
                  <c:v>-2.3348571428571638</c:v>
                </c:pt>
                <c:pt idx="309">
                  <c:v>-1.3496428571428964</c:v>
                </c:pt>
                <c:pt idx="310">
                  <c:v>-1.1867047619047391</c:v>
                </c:pt>
                <c:pt idx="311">
                  <c:v>-0.32038095238095821</c:v>
                </c:pt>
                <c:pt idx="312">
                  <c:v>-0.37757142857145709</c:v>
                </c:pt>
                <c:pt idx="313">
                  <c:v>0.52591428571427912</c:v>
                </c:pt>
                <c:pt idx="314">
                  <c:v>-0.11631428571432068</c:v>
                </c:pt>
                <c:pt idx="315">
                  <c:v>0.84927619047620695</c:v>
                </c:pt>
                <c:pt idx="316">
                  <c:v>1.4862476190476492</c:v>
                </c:pt>
                <c:pt idx="317">
                  <c:v>1.2447809523809568</c:v>
                </c:pt>
                <c:pt idx="318">
                  <c:v>2.9963714285714147</c:v>
                </c:pt>
                <c:pt idx="319">
                  <c:v>3.4336476190476048</c:v>
                </c:pt>
                <c:pt idx="320">
                  <c:v>2.2196666666666331</c:v>
                </c:pt>
                <c:pt idx="321">
                  <c:v>1.4573714285713706</c:v>
                </c:pt>
                <c:pt idx="322">
                  <c:v>1.1202571428571027</c:v>
                </c:pt>
                <c:pt idx="323">
                  <c:v>3.1080952380911242E-2</c:v>
                </c:pt>
                <c:pt idx="324">
                  <c:v>-5.9619047619072774E-2</c:v>
                </c:pt>
                <c:pt idx="325">
                  <c:v>0.67282380952378062</c:v>
                </c:pt>
                <c:pt idx="326">
                  <c:v>-1.3675761904762638</c:v>
                </c:pt>
                <c:pt idx="327">
                  <c:v>-0.95178095238100724</c:v>
                </c:pt>
                <c:pt idx="328">
                  <c:v>-2.5270000000000294</c:v>
                </c:pt>
                <c:pt idx="329">
                  <c:v>-2.7676857142857259</c:v>
                </c:pt>
                <c:pt idx="330">
                  <c:v>-1.5337619047619455</c:v>
                </c:pt>
                <c:pt idx="331">
                  <c:v>-1.3068285714285466</c:v>
                </c:pt>
                <c:pt idx="332">
                  <c:v>-4.887142857143445E-2</c:v>
                </c:pt>
                <c:pt idx="333">
                  <c:v>-0.14584285714288114</c:v>
                </c:pt>
                <c:pt idx="334">
                  <c:v>1.0471761904761827</c:v>
                </c:pt>
                <c:pt idx="335">
                  <c:v>0.26859999999995665</c:v>
                </c:pt>
                <c:pt idx="336">
                  <c:v>1.0777476190476349</c:v>
                </c:pt>
                <c:pt idx="337">
                  <c:v>1.5688142857142999</c:v>
                </c:pt>
                <c:pt idx="338">
                  <c:v>1.3311095238095234</c:v>
                </c:pt>
                <c:pt idx="339">
                  <c:v>2.9519857142856942</c:v>
                </c:pt>
                <c:pt idx="340">
                  <c:v>3.2254190476190345</c:v>
                </c:pt>
                <c:pt idx="341">
                  <c:v>1.9190857142856714</c:v>
                </c:pt>
                <c:pt idx="342">
                  <c:v>1.3721857142856564</c:v>
                </c:pt>
                <c:pt idx="343">
                  <c:v>1.2044238095237603</c:v>
                </c:pt>
                <c:pt idx="344">
                  <c:v>-0.15023333333337163</c:v>
                </c:pt>
                <c:pt idx="345">
                  <c:v>-0.29060000000002262</c:v>
                </c:pt>
                <c:pt idx="346">
                  <c:v>0.49150476190473924</c:v>
                </c:pt>
                <c:pt idx="347">
                  <c:v>-1.468504761904839</c:v>
                </c:pt>
                <c:pt idx="348">
                  <c:v>-1.2039761904762436</c:v>
                </c:pt>
                <c:pt idx="349">
                  <c:v>-2.9807000000000343</c:v>
                </c:pt>
                <c:pt idx="350">
                  <c:v>-3.0643523809523963</c:v>
                </c:pt>
                <c:pt idx="351">
                  <c:v>-1.7130809523809809</c:v>
                </c:pt>
                <c:pt idx="352">
                  <c:v>-1.3650095238094977</c:v>
                </c:pt>
                <c:pt idx="353">
                  <c:v>-0.12417142857143304</c:v>
                </c:pt>
                <c:pt idx="354">
                  <c:v>-0.27570476190479098</c:v>
                </c:pt>
                <c:pt idx="355">
                  <c:v>1.078538095238077</c:v>
                </c:pt>
                <c:pt idx="356">
                  <c:v>0.39774285714281632</c:v>
                </c:pt>
                <c:pt idx="357">
                  <c:v>1.2478904761904914</c:v>
                </c:pt>
                <c:pt idx="358">
                  <c:v>1.6425714285714506</c:v>
                </c:pt>
                <c:pt idx="359">
                  <c:v>1.4220952380952347</c:v>
                </c:pt>
                <c:pt idx="360">
                  <c:v>2.8981952380952265</c:v>
                </c:pt>
                <c:pt idx="361">
                  <c:v>3.1208857142857127</c:v>
                </c:pt>
                <c:pt idx="362">
                  <c:v>1.9039285714285334</c:v>
                </c:pt>
                <c:pt idx="363">
                  <c:v>1.3009904761904245</c:v>
                </c:pt>
                <c:pt idx="364">
                  <c:v>1.1415095238094786</c:v>
                </c:pt>
                <c:pt idx="365">
                  <c:v>-0.24303333333336496</c:v>
                </c:pt>
                <c:pt idx="366">
                  <c:v>-0.37120000000002662</c:v>
                </c:pt>
                <c:pt idx="367">
                  <c:v>0.48064761904759834</c:v>
                </c:pt>
                <c:pt idx="368">
                  <c:v>-1.6226380952381696</c:v>
                </c:pt>
                <c:pt idx="369">
                  <c:v>-1.4226000000000489</c:v>
                </c:pt>
                <c:pt idx="370">
                  <c:v>-3.231466666666698</c:v>
                </c:pt>
                <c:pt idx="371">
                  <c:v>-3.4162476190476312</c:v>
                </c:pt>
                <c:pt idx="372">
                  <c:v>-2.0760714285714528</c:v>
                </c:pt>
                <c:pt idx="373">
                  <c:v>-1.5873571428571047</c:v>
                </c:pt>
                <c:pt idx="374">
                  <c:v>-0.18321904761904761</c:v>
                </c:pt>
                <c:pt idx="375">
                  <c:v>-0.10286190476193013</c:v>
                </c:pt>
                <c:pt idx="376">
                  <c:v>1.001157142857128</c:v>
                </c:pt>
                <c:pt idx="377">
                  <c:v>0.49038095238091728</c:v>
                </c:pt>
                <c:pt idx="378">
                  <c:v>1.4930666666666781</c:v>
                </c:pt>
                <c:pt idx="379">
                  <c:v>1.7842857142857369</c:v>
                </c:pt>
                <c:pt idx="380">
                  <c:v>1.4131000000000036</c:v>
                </c:pt>
                <c:pt idx="381">
                  <c:v>2.7572714285714106</c:v>
                </c:pt>
                <c:pt idx="382">
                  <c:v>2.9459523809523809</c:v>
                </c:pt>
                <c:pt idx="383">
                  <c:v>1.7240285714285406</c:v>
                </c:pt>
                <c:pt idx="384">
                  <c:v>1.1225238095237664</c:v>
                </c:pt>
                <c:pt idx="385">
                  <c:v>1.0875095238094836</c:v>
                </c:pt>
                <c:pt idx="386">
                  <c:v>-0.45401428571430813</c:v>
                </c:pt>
                <c:pt idx="387">
                  <c:v>-0.57574761904764671</c:v>
                </c:pt>
                <c:pt idx="388">
                  <c:v>0.32506190476188124</c:v>
                </c:pt>
                <c:pt idx="389">
                  <c:v>-1.7771761904762648</c:v>
                </c:pt>
                <c:pt idx="390">
                  <c:v>-1.4600095238095712</c:v>
                </c:pt>
                <c:pt idx="391">
                  <c:v>-3.3353380952381286</c:v>
                </c:pt>
                <c:pt idx="392">
                  <c:v>-3.4338809523809637</c:v>
                </c:pt>
                <c:pt idx="393">
                  <c:v>-2.2325571428571607</c:v>
                </c:pt>
                <c:pt idx="394">
                  <c:v>-1.8092857142856751</c:v>
                </c:pt>
                <c:pt idx="395">
                  <c:v>0.42117142857143008</c:v>
                </c:pt>
                <c:pt idx="396">
                  <c:v>-0.34195238095240654</c:v>
                </c:pt>
                <c:pt idx="397">
                  <c:v>0.75645238095236422</c:v>
                </c:pt>
                <c:pt idx="398">
                  <c:v>8.3685714285689272E-2</c:v>
                </c:pt>
                <c:pt idx="399">
                  <c:v>1.1611809523809669</c:v>
                </c:pt>
                <c:pt idx="400">
                  <c:v>1.3435523809523993</c:v>
                </c:pt>
                <c:pt idx="401">
                  <c:v>1.2334190476190514</c:v>
                </c:pt>
                <c:pt idx="402">
                  <c:v>3.1702428571428385</c:v>
                </c:pt>
                <c:pt idx="403">
                  <c:v>3.9841476190476222</c:v>
                </c:pt>
                <c:pt idx="404">
                  <c:v>2.5551047619047296</c:v>
                </c:pt>
                <c:pt idx="405">
                  <c:v>1.501823809523767</c:v>
                </c:pt>
                <c:pt idx="406">
                  <c:v>1.2646571428571107</c:v>
                </c:pt>
                <c:pt idx="407">
                  <c:v>-0.20354761904764018</c:v>
                </c:pt>
                <c:pt idx="408">
                  <c:v>-0.20703333333335294</c:v>
                </c:pt>
                <c:pt idx="409">
                  <c:v>0.89165714285712383</c:v>
                </c:pt>
                <c:pt idx="410">
                  <c:v>-1.0013952380953128</c:v>
                </c:pt>
                <c:pt idx="411">
                  <c:v>-0.88030952380957217</c:v>
                </c:pt>
                <c:pt idx="412">
                  <c:v>-2.9322952380952785</c:v>
                </c:pt>
                <c:pt idx="413">
                  <c:v>-3.0542666666666918</c:v>
                </c:pt>
                <c:pt idx="414">
                  <c:v>-2.3596952380952558</c:v>
                </c:pt>
                <c:pt idx="415">
                  <c:v>-2.3546904761904379</c:v>
                </c:pt>
                <c:pt idx="416">
                  <c:v>6.1480952380950527E-2</c:v>
                </c:pt>
                <c:pt idx="417">
                  <c:v>-0.47701904761907343</c:v>
                </c:pt>
                <c:pt idx="418">
                  <c:v>0.97583809523807119</c:v>
                </c:pt>
                <c:pt idx="419">
                  <c:v>0.27409523809521374</c:v>
                </c:pt>
                <c:pt idx="420">
                  <c:v>0.73694761904762984</c:v>
                </c:pt>
                <c:pt idx="421">
                  <c:v>0.8845000000000276</c:v>
                </c:pt>
                <c:pt idx="422">
                  <c:v>1.0743666666666734</c:v>
                </c:pt>
                <c:pt idx="423">
                  <c:v>2.7716619047618885</c:v>
                </c:pt>
                <c:pt idx="424">
                  <c:v>3.7274952380952477</c:v>
                </c:pt>
                <c:pt idx="425">
                  <c:v>2.373971428571398</c:v>
                </c:pt>
                <c:pt idx="426">
                  <c:v>1.1910095238094875</c:v>
                </c:pt>
                <c:pt idx="427">
                  <c:v>1.1543857142856844</c:v>
                </c:pt>
                <c:pt idx="428">
                  <c:v>-0.37594761904763629</c:v>
                </c:pt>
                <c:pt idx="429">
                  <c:v>-0.42372857142858322</c:v>
                </c:pt>
                <c:pt idx="430">
                  <c:v>0.97570952380950615</c:v>
                </c:pt>
                <c:pt idx="431">
                  <c:v>-0.75343333333340823</c:v>
                </c:pt>
                <c:pt idx="432">
                  <c:v>-0.67294761904766887</c:v>
                </c:pt>
                <c:pt idx="433">
                  <c:v>-2.6654809523809995</c:v>
                </c:pt>
                <c:pt idx="434">
                  <c:v>-2.7475000000000307</c:v>
                </c:pt>
                <c:pt idx="435">
                  <c:v>-2.0796571428571617</c:v>
                </c:pt>
                <c:pt idx="436">
                  <c:v>-2.2897952380951949</c:v>
                </c:pt>
                <c:pt idx="437">
                  <c:v>-0.21061428571428209</c:v>
                </c:pt>
                <c:pt idx="438">
                  <c:v>-0.63887142857144852</c:v>
                </c:pt>
                <c:pt idx="439">
                  <c:v>1.3019285714285544</c:v>
                </c:pt>
                <c:pt idx="440">
                  <c:v>0.61906190476189238</c:v>
                </c:pt>
                <c:pt idx="441">
                  <c:v>0.86580000000001789</c:v>
                </c:pt>
                <c:pt idx="442">
                  <c:v>0.86208095238099602</c:v>
                </c:pt>
                <c:pt idx="443">
                  <c:v>0.97371428571429774</c:v>
                </c:pt>
                <c:pt idx="444">
                  <c:v>2.6980952380952274</c:v>
                </c:pt>
                <c:pt idx="445">
                  <c:v>3.7844238095238261</c:v>
                </c:pt>
                <c:pt idx="446">
                  <c:v>2.3417190476190193</c:v>
                </c:pt>
                <c:pt idx="447">
                  <c:v>0.98212857142854304</c:v>
                </c:pt>
                <c:pt idx="448">
                  <c:v>1.0608904761904583</c:v>
                </c:pt>
                <c:pt idx="449">
                  <c:v>-0.39545238095238489</c:v>
                </c:pt>
                <c:pt idx="450">
                  <c:v>-0.45725238095239362</c:v>
                </c:pt>
                <c:pt idx="451">
                  <c:v>1.0344523809523594</c:v>
                </c:pt>
                <c:pt idx="452">
                  <c:v>-0.67030476190484123</c:v>
                </c:pt>
                <c:pt idx="453">
                  <c:v>-0.68680476190481698</c:v>
                </c:pt>
                <c:pt idx="454">
                  <c:v>-2.6047761904762332</c:v>
                </c:pt>
                <c:pt idx="455">
                  <c:v>-2.5498285714285984</c:v>
                </c:pt>
                <c:pt idx="456">
                  <c:v>-2.0220761904762092</c:v>
                </c:pt>
                <c:pt idx="457">
                  <c:v>-2.1672952380951926</c:v>
                </c:pt>
                <c:pt idx="458">
                  <c:v>-2.6785714285711748E-2</c:v>
                </c:pt>
                <c:pt idx="459">
                  <c:v>-0.52568095238096291</c:v>
                </c:pt>
                <c:pt idx="460">
                  <c:v>1.3535809523809448</c:v>
                </c:pt>
                <c:pt idx="461">
                  <c:v>0.55392380952380549</c:v>
                </c:pt>
                <c:pt idx="462">
                  <c:v>0.69189047619049404</c:v>
                </c:pt>
                <c:pt idx="463">
                  <c:v>0.66174761904765944</c:v>
                </c:pt>
                <c:pt idx="464">
                  <c:v>0.88313809523810249</c:v>
                </c:pt>
                <c:pt idx="465">
                  <c:v>2.3508238095237957</c:v>
                </c:pt>
                <c:pt idx="466">
                  <c:v>3.434161904761929</c:v>
                </c:pt>
                <c:pt idx="467">
                  <c:v>2.0137523809523437</c:v>
                </c:pt>
                <c:pt idx="468">
                  <c:v>0.7632428571428278</c:v>
                </c:pt>
                <c:pt idx="469">
                  <c:v>1.0180142857142656</c:v>
                </c:pt>
                <c:pt idx="470">
                  <c:v>-0.33232857142857952</c:v>
                </c:pt>
                <c:pt idx="471">
                  <c:v>-0.25681904761906438</c:v>
                </c:pt>
                <c:pt idx="472">
                  <c:v>1.1346190476190259</c:v>
                </c:pt>
                <c:pt idx="473">
                  <c:v>-0.43343809523817356</c:v>
                </c:pt>
                <c:pt idx="474">
                  <c:v>-0.62000000000006139</c:v>
                </c:pt>
                <c:pt idx="475">
                  <c:v>-2.392419047619093</c:v>
                </c:pt>
                <c:pt idx="476">
                  <c:v>-2.3818428571428889</c:v>
                </c:pt>
                <c:pt idx="477">
                  <c:v>-2.0627809523809759</c:v>
                </c:pt>
                <c:pt idx="478">
                  <c:v>-2.155838095238046</c:v>
                </c:pt>
                <c:pt idx="479">
                  <c:v>-3.2785714285715528E-2</c:v>
                </c:pt>
                <c:pt idx="480">
                  <c:v>-0.55058095238096172</c:v>
                </c:pt>
                <c:pt idx="481">
                  <c:v>1.5014142857142758</c:v>
                </c:pt>
                <c:pt idx="482">
                  <c:v>0.65376190476191454</c:v>
                </c:pt>
                <c:pt idx="483">
                  <c:v>0.39194285714287957</c:v>
                </c:pt>
                <c:pt idx="484">
                  <c:v>0.46424285714289937</c:v>
                </c:pt>
                <c:pt idx="485">
                  <c:v>0.72995714285714897</c:v>
                </c:pt>
                <c:pt idx="486">
                  <c:v>2.0823142857142685</c:v>
                </c:pt>
                <c:pt idx="487">
                  <c:v>3.2399619047619268</c:v>
                </c:pt>
                <c:pt idx="488">
                  <c:v>2.0058333333332889</c:v>
                </c:pt>
                <c:pt idx="489">
                  <c:v>0.74191904761902805</c:v>
                </c:pt>
                <c:pt idx="490">
                  <c:v>0.85558095238093657</c:v>
                </c:pt>
                <c:pt idx="491">
                  <c:v>-0.45509047619047749</c:v>
                </c:pt>
                <c:pt idx="492">
                  <c:v>-0.31338571428573303</c:v>
                </c:pt>
                <c:pt idx="493">
                  <c:v>0.88421904761902326</c:v>
                </c:pt>
                <c:pt idx="494">
                  <c:v>-0.73000952380959916</c:v>
                </c:pt>
                <c:pt idx="495">
                  <c:v>-0.62356666666672922</c:v>
                </c:pt>
                <c:pt idx="496">
                  <c:v>-2.5547761904762361</c:v>
                </c:pt>
                <c:pt idx="497">
                  <c:v>-2.7167190476190797</c:v>
                </c:pt>
                <c:pt idx="498">
                  <c:v>-2.3538000000000174</c:v>
                </c:pt>
                <c:pt idx="499">
                  <c:v>-2.1127809523808985</c:v>
                </c:pt>
                <c:pt idx="500">
                  <c:v>0.50240476190476357</c:v>
                </c:pt>
                <c:pt idx="501">
                  <c:v>0.29197142857142211</c:v>
                </c:pt>
                <c:pt idx="502">
                  <c:v>1.9718952380952253</c:v>
                </c:pt>
                <c:pt idx="503">
                  <c:v>0.85706190476190969</c:v>
                </c:pt>
                <c:pt idx="504">
                  <c:v>9.46142857143073E-2</c:v>
                </c:pt>
                <c:pt idx="505">
                  <c:v>0.3355285714286147</c:v>
                </c:pt>
                <c:pt idx="506">
                  <c:v>1.0984571428571499</c:v>
                </c:pt>
                <c:pt idx="507">
                  <c:v>2.1101714285714195</c:v>
                </c:pt>
                <c:pt idx="508">
                  <c:v>3.4457523809524027</c:v>
                </c:pt>
                <c:pt idx="509">
                  <c:v>2.2100333333332856</c:v>
                </c:pt>
                <c:pt idx="510">
                  <c:v>1.1827285714285516</c:v>
                </c:pt>
                <c:pt idx="511">
                  <c:v>1.0126380952380813</c:v>
                </c:pt>
                <c:pt idx="512">
                  <c:v>0.10955714285714535</c:v>
                </c:pt>
                <c:pt idx="513">
                  <c:v>0.19219999999998194</c:v>
                </c:pt>
                <c:pt idx="514">
                  <c:v>0.87261904761902187</c:v>
                </c:pt>
                <c:pt idx="515">
                  <c:v>-1.1247428571429339</c:v>
                </c:pt>
                <c:pt idx="516">
                  <c:v>-0.9117428571429258</c:v>
                </c:pt>
                <c:pt idx="517">
                  <c:v>-2.6108761904762439</c:v>
                </c:pt>
                <c:pt idx="518">
                  <c:v>-2.6576714285714651</c:v>
                </c:pt>
                <c:pt idx="519">
                  <c:v>-2.6651000000000273</c:v>
                </c:pt>
                <c:pt idx="520">
                  <c:v>-2.2678476190475791</c:v>
                </c:pt>
                <c:pt idx="521">
                  <c:v>1.0600047619047537</c:v>
                </c:pt>
                <c:pt idx="522">
                  <c:v>0.68767619047618211</c:v>
                </c:pt>
                <c:pt idx="523">
                  <c:v>2.5071523809523661</c:v>
                </c:pt>
                <c:pt idx="524">
                  <c:v>1.2473476190476269</c:v>
                </c:pt>
                <c:pt idx="525">
                  <c:v>0.38202857142859514</c:v>
                </c:pt>
                <c:pt idx="526">
                  <c:v>0.64124285714290252</c:v>
                </c:pt>
                <c:pt idx="527">
                  <c:v>1.0879809523809634</c:v>
                </c:pt>
                <c:pt idx="528">
                  <c:v>2.1165190476190432</c:v>
                </c:pt>
                <c:pt idx="529">
                  <c:v>3.1836047619047747</c:v>
                </c:pt>
                <c:pt idx="530">
                  <c:v>1.8263714285713775</c:v>
                </c:pt>
                <c:pt idx="531">
                  <c:v>0.93725714285711703</c:v>
                </c:pt>
                <c:pt idx="532">
                  <c:v>0.75844285714284254</c:v>
                </c:pt>
                <c:pt idx="533">
                  <c:v>-0.12275714285714656</c:v>
                </c:pt>
                <c:pt idx="534">
                  <c:v>-1.4338095238109361E-2</c:v>
                </c:pt>
                <c:pt idx="535">
                  <c:v>0.61131904761902334</c:v>
                </c:pt>
                <c:pt idx="536">
                  <c:v>-1.1318619047619727</c:v>
                </c:pt>
                <c:pt idx="537">
                  <c:v>-0.75827142857148644</c:v>
                </c:pt>
                <c:pt idx="538">
                  <c:v>-2.2780285714286173</c:v>
                </c:pt>
                <c:pt idx="539">
                  <c:v>-2.4944761904762203</c:v>
                </c:pt>
                <c:pt idx="540">
                  <c:v>-2.5921809523809749</c:v>
                </c:pt>
                <c:pt idx="541">
                  <c:v>-2.1548999999999587</c:v>
                </c:pt>
                <c:pt idx="542">
                  <c:v>1.1984666666666541</c:v>
                </c:pt>
                <c:pt idx="543">
                  <c:v>0.82135238095237639</c:v>
                </c:pt>
                <c:pt idx="544">
                  <c:v>2.4282333333333206</c:v>
                </c:pt>
                <c:pt idx="545">
                  <c:v>1.3145952380952401</c:v>
                </c:pt>
                <c:pt idx="546">
                  <c:v>0.41349047619049273</c:v>
                </c:pt>
                <c:pt idx="547">
                  <c:v>0.45391428571432613</c:v>
                </c:pt>
                <c:pt idx="548">
                  <c:v>1.0153952380952447</c:v>
                </c:pt>
                <c:pt idx="549">
                  <c:v>1.9636809523809369</c:v>
                </c:pt>
                <c:pt idx="550">
                  <c:v>3.1650428571428719</c:v>
                </c:pt>
                <c:pt idx="551">
                  <c:v>1.6068619047618569</c:v>
                </c:pt>
                <c:pt idx="552">
                  <c:v>0.77481904761902243</c:v>
                </c:pt>
                <c:pt idx="553">
                  <c:v>0.79009523809522619</c:v>
                </c:pt>
                <c:pt idx="554">
                  <c:v>-7.0914285714291481E-2</c:v>
                </c:pt>
                <c:pt idx="555">
                  <c:v>9.6047619047503474E-3</c:v>
                </c:pt>
                <c:pt idx="556">
                  <c:v>0.62680476190475076</c:v>
                </c:pt>
                <c:pt idx="557">
                  <c:v>-1.1014952380952963</c:v>
                </c:pt>
                <c:pt idx="558">
                  <c:v>-0.68008571428575948</c:v>
                </c:pt>
                <c:pt idx="559">
                  <c:v>-2.2185333333333723</c:v>
                </c:pt>
                <c:pt idx="560">
                  <c:v>-2.4132142857143144</c:v>
                </c:pt>
                <c:pt idx="561">
                  <c:v>-2.7277571428571648</c:v>
                </c:pt>
                <c:pt idx="562">
                  <c:v>-2.4334999999999631</c:v>
                </c:pt>
                <c:pt idx="563">
                  <c:v>0.96205714285712318</c:v>
                </c:pt>
                <c:pt idx="564">
                  <c:v>0.52227619047617679</c:v>
                </c:pt>
                <c:pt idx="565">
                  <c:v>2.0230333333333164</c:v>
                </c:pt>
                <c:pt idx="566">
                  <c:v>1.0976714285714237</c:v>
                </c:pt>
                <c:pt idx="567">
                  <c:v>0.25192380952381654</c:v>
                </c:pt>
                <c:pt idx="568">
                  <c:v>0.55916666666670523</c:v>
                </c:pt>
                <c:pt idx="569">
                  <c:v>1.0087238095238114</c:v>
                </c:pt>
                <c:pt idx="570">
                  <c:v>2.0490619047618885</c:v>
                </c:pt>
                <c:pt idx="571">
                  <c:v>3.212485714285723</c:v>
                </c:pt>
                <c:pt idx="572">
                  <c:v>1.7167380952380427</c:v>
                </c:pt>
                <c:pt idx="573">
                  <c:v>0.88031904761902169</c:v>
                </c:pt>
                <c:pt idx="574">
                  <c:v>0.90780476190474957</c:v>
                </c:pt>
                <c:pt idx="575">
                  <c:v>0.26197142857142097</c:v>
                </c:pt>
                <c:pt idx="576">
                  <c:v>0.31032857142855974</c:v>
                </c:pt>
                <c:pt idx="577">
                  <c:v>1.0773142857142801</c:v>
                </c:pt>
                <c:pt idx="578">
                  <c:v>-0.82347142857147659</c:v>
                </c:pt>
                <c:pt idx="579">
                  <c:v>-0.66121904761908468</c:v>
                </c:pt>
                <c:pt idx="580">
                  <c:v>-2.344538095238125</c:v>
                </c:pt>
                <c:pt idx="581">
                  <c:v>-2.3904380952381175</c:v>
                </c:pt>
                <c:pt idx="582">
                  <c:v>-2.7380809523809653</c:v>
                </c:pt>
                <c:pt idx="583">
                  <c:v>-2.6723714285713775</c:v>
                </c:pt>
                <c:pt idx="584">
                  <c:v>0.71053809523809619</c:v>
                </c:pt>
                <c:pt idx="585">
                  <c:v>0.26710952380951625</c:v>
                </c:pt>
                <c:pt idx="586">
                  <c:v>1.8584190476190443</c:v>
                </c:pt>
                <c:pt idx="587">
                  <c:v>1.1873428571428484</c:v>
                </c:pt>
                <c:pt idx="588">
                  <c:v>0.30573809523810169</c:v>
                </c:pt>
                <c:pt idx="589">
                  <c:v>0.5361190476190778</c:v>
                </c:pt>
                <c:pt idx="590">
                  <c:v>0.87669523809524108</c:v>
                </c:pt>
                <c:pt idx="591">
                  <c:v>1.9532809523809291</c:v>
                </c:pt>
                <c:pt idx="592">
                  <c:v>3.173247619047622</c:v>
                </c:pt>
                <c:pt idx="593">
                  <c:v>1.9510095238094785</c:v>
                </c:pt>
                <c:pt idx="594">
                  <c:v>1.0686952380952093</c:v>
                </c:pt>
                <c:pt idx="595">
                  <c:v>1.0074333333333136</c:v>
                </c:pt>
                <c:pt idx="596">
                  <c:v>0.43950952380951236</c:v>
                </c:pt>
                <c:pt idx="597">
                  <c:v>0.45552380952380034</c:v>
                </c:pt>
                <c:pt idx="598">
                  <c:v>1.3024238095237948</c:v>
                </c:pt>
                <c:pt idx="599">
                  <c:v>-0.51361428571433621</c:v>
                </c:pt>
                <c:pt idx="600">
                  <c:v>-0.63682380952385387</c:v>
                </c:pt>
                <c:pt idx="601">
                  <c:v>-2.2926190476190875</c:v>
                </c:pt>
                <c:pt idx="602">
                  <c:v>-2.5276619047619278</c:v>
                </c:pt>
                <c:pt idx="603">
                  <c:v>-2.799890476190491</c:v>
                </c:pt>
                <c:pt idx="604">
                  <c:v>-2.5632428571428072</c:v>
                </c:pt>
                <c:pt idx="605">
                  <c:v>0.87809523809524137</c:v>
                </c:pt>
                <c:pt idx="606">
                  <c:v>0.44029047619048001</c:v>
                </c:pt>
                <c:pt idx="607">
                  <c:v>1.5307428571428581</c:v>
                </c:pt>
                <c:pt idx="608">
                  <c:v>0.55595238095238031</c:v>
                </c:pt>
                <c:pt idx="609">
                  <c:v>-6.9904761904595603E-3</c:v>
                </c:pt>
                <c:pt idx="610">
                  <c:v>0.15886190476194173</c:v>
                </c:pt>
                <c:pt idx="611">
                  <c:v>0.76790000000000447</c:v>
                </c:pt>
                <c:pt idx="612">
                  <c:v>1.9548238095237842</c:v>
                </c:pt>
                <c:pt idx="613">
                  <c:v>2.930104761904758</c:v>
                </c:pt>
                <c:pt idx="614">
                  <c:v>1.8467904761904386</c:v>
                </c:pt>
                <c:pt idx="615">
                  <c:v>1.2492999999999732</c:v>
                </c:pt>
                <c:pt idx="616">
                  <c:v>1.081699999999973</c:v>
                </c:pt>
                <c:pt idx="617">
                  <c:v>0.86951904761903265</c:v>
                </c:pt>
                <c:pt idx="618">
                  <c:v>0.7161047619047558</c:v>
                </c:pt>
                <c:pt idx="619">
                  <c:v>1.3540857142856986</c:v>
                </c:pt>
                <c:pt idx="620">
                  <c:v>-0.73470000000004632</c:v>
                </c:pt>
                <c:pt idx="621">
                  <c:v>-0.72867619047623577</c:v>
                </c:pt>
                <c:pt idx="622">
                  <c:v>-2.2590380952381359</c:v>
                </c:pt>
                <c:pt idx="623">
                  <c:v>-2.406971428571449</c:v>
                </c:pt>
                <c:pt idx="624">
                  <c:v>-2.6433857142857278</c:v>
                </c:pt>
                <c:pt idx="625">
                  <c:v>-2.4180857142856738</c:v>
                </c:pt>
                <c:pt idx="626">
                  <c:v>1.0130190476190428</c:v>
                </c:pt>
                <c:pt idx="627">
                  <c:v>0.53916190476190451</c:v>
                </c:pt>
                <c:pt idx="628">
                  <c:v>1.4912857142857163</c:v>
                </c:pt>
                <c:pt idx="629">
                  <c:v>0.57657619047619235</c:v>
                </c:pt>
                <c:pt idx="630">
                  <c:v>-0.15451904761902924</c:v>
                </c:pt>
                <c:pt idx="631">
                  <c:v>-0.1540047619047229</c:v>
                </c:pt>
                <c:pt idx="632">
                  <c:v>0.71936666666667293</c:v>
                </c:pt>
                <c:pt idx="633">
                  <c:v>1.8891714285714016</c:v>
                </c:pt>
                <c:pt idx="634">
                  <c:v>2.8796999999999997</c:v>
                </c:pt>
                <c:pt idx="635">
                  <c:v>1.9260904761904385</c:v>
                </c:pt>
                <c:pt idx="636">
                  <c:v>1.5927142857142549</c:v>
                </c:pt>
                <c:pt idx="637">
                  <c:v>1.2700809523809227</c:v>
                </c:pt>
                <c:pt idx="638">
                  <c:v>0.8715047619047489</c:v>
                </c:pt>
                <c:pt idx="639">
                  <c:v>0.74764285714284995</c:v>
                </c:pt>
                <c:pt idx="640">
                  <c:v>1.6401714285714029</c:v>
                </c:pt>
                <c:pt idx="641">
                  <c:v>-0.51580476190481406</c:v>
                </c:pt>
                <c:pt idx="642">
                  <c:v>-0.60442857142862749</c:v>
                </c:pt>
                <c:pt idx="643">
                  <c:v>-2.0726428571429025</c:v>
                </c:pt>
                <c:pt idx="644">
                  <c:v>-2.2588809523809736</c:v>
                </c:pt>
                <c:pt idx="645">
                  <c:v>-2.5417857142857372</c:v>
                </c:pt>
                <c:pt idx="646">
                  <c:v>-2.1831999999999603</c:v>
                </c:pt>
                <c:pt idx="647">
                  <c:v>1.2140190476190398</c:v>
                </c:pt>
                <c:pt idx="648">
                  <c:v>0.76529523809523781</c:v>
                </c:pt>
                <c:pt idx="649">
                  <c:v>1.7775333333333307</c:v>
                </c:pt>
                <c:pt idx="650">
                  <c:v>0.8625523809523834</c:v>
                </c:pt>
                <c:pt idx="651">
                  <c:v>0.12052380952383146</c:v>
                </c:pt>
                <c:pt idx="652">
                  <c:v>-0.11157619047614631</c:v>
                </c:pt>
                <c:pt idx="653">
                  <c:v>0.61768571428571661</c:v>
                </c:pt>
                <c:pt idx="654">
                  <c:v>1.8688619047618751</c:v>
                </c:pt>
                <c:pt idx="655">
                  <c:v>2.6770523809523716</c:v>
                </c:pt>
                <c:pt idx="656">
                  <c:v>1.711233333333297</c:v>
                </c:pt>
                <c:pt idx="657">
                  <c:v>1.4489333333333043</c:v>
                </c:pt>
                <c:pt idx="658">
                  <c:v>1.1487666666666385</c:v>
                </c:pt>
                <c:pt idx="659">
                  <c:v>0.79133333333331279</c:v>
                </c:pt>
                <c:pt idx="660">
                  <c:v>0.68289999999999296</c:v>
                </c:pt>
                <c:pt idx="661">
                  <c:v>1.6784476190475885</c:v>
                </c:pt>
                <c:pt idx="662">
                  <c:v>-0.45738095238100485</c:v>
                </c:pt>
                <c:pt idx="663">
                  <c:v>-0.50533809523814455</c:v>
                </c:pt>
                <c:pt idx="664">
                  <c:v>-2.0243714285714667</c:v>
                </c:pt>
                <c:pt idx="665">
                  <c:v>-2.4092428571428748</c:v>
                </c:pt>
                <c:pt idx="666">
                  <c:v>-2.7415285714285922</c:v>
                </c:pt>
                <c:pt idx="667">
                  <c:v>-2.2371714285713864</c:v>
                </c:pt>
                <c:pt idx="668">
                  <c:v>1.0620857142857041</c:v>
                </c:pt>
                <c:pt idx="669">
                  <c:v>0.90647619047618733</c:v>
                </c:pt>
                <c:pt idx="670">
                  <c:v>1.7606142857142828</c:v>
                </c:pt>
                <c:pt idx="671">
                  <c:v>0.56740000000001345</c:v>
                </c:pt>
                <c:pt idx="672">
                  <c:v>-0.26397142857140565</c:v>
                </c:pt>
                <c:pt idx="673">
                  <c:v>-0.33616190476185892</c:v>
                </c:pt>
                <c:pt idx="674">
                  <c:v>0.33277619047619567</c:v>
                </c:pt>
                <c:pt idx="675">
                  <c:v>1.6669714285713972</c:v>
                </c:pt>
                <c:pt idx="676">
                  <c:v>2.6175285714285614</c:v>
                </c:pt>
                <c:pt idx="677">
                  <c:v>1.9175809523809164</c:v>
                </c:pt>
                <c:pt idx="678">
                  <c:v>1.4966095238094965</c:v>
                </c:pt>
                <c:pt idx="679">
                  <c:v>1.3006809523809117</c:v>
                </c:pt>
                <c:pt idx="680">
                  <c:v>1.0394285714285516</c:v>
                </c:pt>
                <c:pt idx="681">
                  <c:v>0.88904285714285081</c:v>
                </c:pt>
                <c:pt idx="682">
                  <c:v>1.8662333333333017</c:v>
                </c:pt>
                <c:pt idx="683">
                  <c:v>-0.27911428571434627</c:v>
                </c:pt>
                <c:pt idx="684">
                  <c:v>-0.45821428571433742</c:v>
                </c:pt>
                <c:pt idx="685">
                  <c:v>-2.3249761904762245</c:v>
                </c:pt>
                <c:pt idx="686">
                  <c:v>-3.0084619047619192</c:v>
                </c:pt>
                <c:pt idx="687">
                  <c:v>-2.9900952380952504</c:v>
                </c:pt>
                <c:pt idx="688">
                  <c:v>-2.4956666666666223</c:v>
                </c:pt>
                <c:pt idx="689">
                  <c:v>0.93665238095236703</c:v>
                </c:pt>
                <c:pt idx="690">
                  <c:v>0.71174761904761397</c:v>
                </c:pt>
                <c:pt idx="691">
                  <c:v>1.7832571428571313</c:v>
                </c:pt>
                <c:pt idx="692">
                  <c:v>0.61222380952380817</c:v>
                </c:pt>
                <c:pt idx="693">
                  <c:v>-0.17585238095237088</c:v>
                </c:pt>
                <c:pt idx="694">
                  <c:v>-0.15743333333329801</c:v>
                </c:pt>
                <c:pt idx="695">
                  <c:v>0.52560952380952486</c:v>
                </c:pt>
                <c:pt idx="696">
                  <c:v>1.8309238095237781</c:v>
                </c:pt>
                <c:pt idx="697">
                  <c:v>2.6985857142857022</c:v>
                </c:pt>
                <c:pt idx="698">
                  <c:v>1.9587571428570989</c:v>
                </c:pt>
                <c:pt idx="699">
                  <c:v>1.5824904761904506</c:v>
                </c:pt>
                <c:pt idx="700">
                  <c:v>1.4079761904761519</c:v>
                </c:pt>
                <c:pt idx="701">
                  <c:v>0.97442380952379182</c:v>
                </c:pt>
                <c:pt idx="702">
                  <c:v>0.78589047619046681</c:v>
                </c:pt>
                <c:pt idx="703">
                  <c:v>1.6562476190475905</c:v>
                </c:pt>
                <c:pt idx="704">
                  <c:v>-0.55626190476195703</c:v>
                </c:pt>
                <c:pt idx="705">
                  <c:v>-1.0260904761905287</c:v>
                </c:pt>
                <c:pt idx="706">
                  <c:v>-2.9507619047619436</c:v>
                </c:pt>
                <c:pt idx="707">
                  <c:v>-3.6547857142857296</c:v>
                </c:pt>
                <c:pt idx="708">
                  <c:v>-3.4709952380952558</c:v>
                </c:pt>
                <c:pt idx="709">
                  <c:v>-2.7645714285713865</c:v>
                </c:pt>
                <c:pt idx="710">
                  <c:v>0.87270476190475321</c:v>
                </c:pt>
                <c:pt idx="711">
                  <c:v>0.94534761904761311</c:v>
                </c:pt>
                <c:pt idx="712">
                  <c:v>2.1489523809523625</c:v>
                </c:pt>
                <c:pt idx="713">
                  <c:v>1.0040000000000013</c:v>
                </c:pt>
                <c:pt idx="714">
                  <c:v>0.25958571428572697</c:v>
                </c:pt>
                <c:pt idx="715">
                  <c:v>-6.6833333333295997E-2</c:v>
                </c:pt>
                <c:pt idx="716">
                  <c:v>0.47150476190477164</c:v>
                </c:pt>
                <c:pt idx="717">
                  <c:v>1.6395571428571181</c:v>
                </c:pt>
                <c:pt idx="718">
                  <c:v>2.6794523809523803</c:v>
                </c:pt>
                <c:pt idx="719">
                  <c:v>2.0116190476190141</c:v>
                </c:pt>
                <c:pt idx="720">
                  <c:v>1.433819047619032</c:v>
                </c:pt>
                <c:pt idx="721">
                  <c:v>1.5766904761904499</c:v>
                </c:pt>
                <c:pt idx="722">
                  <c:v>1.1056714285714087</c:v>
                </c:pt>
                <c:pt idx="723">
                  <c:v>1.1311952380952413</c:v>
                </c:pt>
                <c:pt idx="724">
                  <c:v>2.0687857142856849</c:v>
                </c:pt>
                <c:pt idx="725">
                  <c:v>-0.31487619047624094</c:v>
                </c:pt>
                <c:pt idx="726">
                  <c:v>-1.0367714285714769</c:v>
                </c:pt>
                <c:pt idx="727">
                  <c:v>-2.9827571428571815</c:v>
                </c:pt>
                <c:pt idx="728">
                  <c:v>-3.8634285714285852</c:v>
                </c:pt>
                <c:pt idx="729">
                  <c:v>-3.54865714285717</c:v>
                </c:pt>
                <c:pt idx="730">
                  <c:v>-2.9033047619047245</c:v>
                </c:pt>
                <c:pt idx="731">
                  <c:v>0.73446666666665905</c:v>
                </c:pt>
                <c:pt idx="732">
                  <c:v>0.97117142857143079</c:v>
                </c:pt>
                <c:pt idx="733">
                  <c:v>2.1710857142857023</c:v>
                </c:pt>
                <c:pt idx="734">
                  <c:v>1.0465619047619157</c:v>
                </c:pt>
                <c:pt idx="735">
                  <c:v>0.28564761904763714</c:v>
                </c:pt>
                <c:pt idx="736">
                  <c:v>1.2000000000433886E-3</c:v>
                </c:pt>
                <c:pt idx="737">
                  <c:v>0.85461428571430531</c:v>
                </c:pt>
                <c:pt idx="738">
                  <c:v>1.7687380952380884</c:v>
                </c:pt>
                <c:pt idx="739">
                  <c:v>2.7078619047619057</c:v>
                </c:pt>
                <c:pt idx="740">
                  <c:v>2.0361619047618653</c:v>
                </c:pt>
                <c:pt idx="741">
                  <c:v>1.592438095238073</c:v>
                </c:pt>
                <c:pt idx="742">
                  <c:v>1.6327285714285402</c:v>
                </c:pt>
                <c:pt idx="743">
                  <c:v>0.95365238095236649</c:v>
                </c:pt>
                <c:pt idx="744">
                  <c:v>0.83976190476190737</c:v>
                </c:pt>
                <c:pt idx="745">
                  <c:v>1.7950714285713971</c:v>
                </c:pt>
                <c:pt idx="746">
                  <c:v>-0.6709571428571941</c:v>
                </c:pt>
                <c:pt idx="747">
                  <c:v>-1.3452666666667135</c:v>
                </c:pt>
                <c:pt idx="748">
                  <c:v>-3.4803476190476559</c:v>
                </c:pt>
                <c:pt idx="749">
                  <c:v>-3.8883666666666805</c:v>
                </c:pt>
                <c:pt idx="750">
                  <c:v>-3.2897142857143145</c:v>
                </c:pt>
                <c:pt idx="751">
                  <c:v>-2.9813571428571102</c:v>
                </c:pt>
                <c:pt idx="752">
                  <c:v>0.80127619047619092</c:v>
                </c:pt>
                <c:pt idx="753">
                  <c:v>0.9385047619047775</c:v>
                </c:pt>
                <c:pt idx="754">
                  <c:v>2.3744333333333323</c:v>
                </c:pt>
                <c:pt idx="755">
                  <c:v>1.2329666666666874</c:v>
                </c:pt>
                <c:pt idx="756">
                  <c:v>0.26115714285716862</c:v>
                </c:pt>
                <c:pt idx="757">
                  <c:v>-8.75571428571007E-2</c:v>
                </c:pt>
                <c:pt idx="758">
                  <c:v>0.7214857142857305</c:v>
                </c:pt>
                <c:pt idx="759">
                  <c:v>2.0471714285714242</c:v>
                </c:pt>
                <c:pt idx="760">
                  <c:v>2.9311000000000078</c:v>
                </c:pt>
                <c:pt idx="761">
                  <c:v>2.3548190476190065</c:v>
                </c:pt>
                <c:pt idx="762">
                  <c:v>1.7908476190476001</c:v>
                </c:pt>
                <c:pt idx="763">
                  <c:v>1.5893333333333004</c:v>
                </c:pt>
                <c:pt idx="764">
                  <c:v>0.87274761904760467</c:v>
                </c:pt>
                <c:pt idx="765">
                  <c:v>0.68060000000000187</c:v>
                </c:pt>
                <c:pt idx="766">
                  <c:v>1.7540333333333002</c:v>
                </c:pt>
                <c:pt idx="767">
                  <c:v>-0.65992380952386753</c:v>
                </c:pt>
                <c:pt idx="768">
                  <c:v>-1.4531047619048074</c:v>
                </c:pt>
                <c:pt idx="769">
                  <c:v>-3.585004761904802</c:v>
                </c:pt>
                <c:pt idx="770">
                  <c:v>-4.0132142857142981</c:v>
                </c:pt>
                <c:pt idx="771">
                  <c:v>-3.4410333333333583</c:v>
                </c:pt>
                <c:pt idx="772">
                  <c:v>-3.1141238095237753</c:v>
                </c:pt>
                <c:pt idx="773">
                  <c:v>0.72260952380953469</c:v>
                </c:pt>
                <c:pt idx="774">
                  <c:v>0.8754428571428825</c:v>
                </c:pt>
                <c:pt idx="775">
                  <c:v>2.2220809523809635</c:v>
                </c:pt>
                <c:pt idx="776">
                  <c:v>1.3623952380952709</c:v>
                </c:pt>
                <c:pt idx="777">
                  <c:v>0.42455238095240944</c:v>
                </c:pt>
                <c:pt idx="778">
                  <c:v>-2.6409523809487467E-2</c:v>
                </c:pt>
                <c:pt idx="779">
                  <c:v>0.61071428571429465</c:v>
                </c:pt>
                <c:pt idx="780">
                  <c:v>1.949123809523801</c:v>
                </c:pt>
                <c:pt idx="781">
                  <c:v>3.1048666666666627</c:v>
                </c:pt>
                <c:pt idx="782">
                  <c:v>2.6727047619047184</c:v>
                </c:pt>
                <c:pt idx="783">
                  <c:v>2.1944523809523488</c:v>
                </c:pt>
                <c:pt idx="784">
                  <c:v>1.797038095238058</c:v>
                </c:pt>
                <c:pt idx="785">
                  <c:v>0.78202380952379968</c:v>
                </c:pt>
                <c:pt idx="786">
                  <c:v>0.49662380952380403</c:v>
                </c:pt>
                <c:pt idx="787">
                  <c:v>1.5119523809523443</c:v>
                </c:pt>
                <c:pt idx="788">
                  <c:v>-0.90407619047624976</c:v>
                </c:pt>
                <c:pt idx="789">
                  <c:v>-1.6849238095238519</c:v>
                </c:pt>
                <c:pt idx="790">
                  <c:v>-3.7627809523809965</c:v>
                </c:pt>
                <c:pt idx="791">
                  <c:v>-4.1415809523809664</c:v>
                </c:pt>
                <c:pt idx="792">
                  <c:v>-3.6647714285714521</c:v>
                </c:pt>
                <c:pt idx="793">
                  <c:v>-3.0461380952380672</c:v>
                </c:pt>
                <c:pt idx="794">
                  <c:v>1.1742619047619129</c:v>
                </c:pt>
                <c:pt idx="795">
                  <c:v>1.2759333333333487</c:v>
                </c:pt>
                <c:pt idx="796">
                  <c:v>2.3822714285714319</c:v>
                </c:pt>
                <c:pt idx="797">
                  <c:v>1.6354428571428841</c:v>
                </c:pt>
                <c:pt idx="798">
                  <c:v>0.77270476190478021</c:v>
                </c:pt>
                <c:pt idx="799">
                  <c:v>0.15336190476194034</c:v>
                </c:pt>
                <c:pt idx="800">
                  <c:v>0.62038095238095892</c:v>
                </c:pt>
                <c:pt idx="801">
                  <c:v>1.8550619047618966</c:v>
                </c:pt>
                <c:pt idx="802">
                  <c:v>2.890866666666664</c:v>
                </c:pt>
                <c:pt idx="803">
                  <c:v>2.4303999999999562</c:v>
                </c:pt>
                <c:pt idx="804">
                  <c:v>1.7792047619047295</c:v>
                </c:pt>
                <c:pt idx="805">
                  <c:v>1.3509619047618635</c:v>
                </c:pt>
                <c:pt idx="806">
                  <c:v>0.53874285714284298</c:v>
                </c:pt>
                <c:pt idx="807">
                  <c:v>0.24488095238094942</c:v>
                </c:pt>
                <c:pt idx="808">
                  <c:v>0.97278571428567062</c:v>
                </c:pt>
                <c:pt idx="809">
                  <c:v>-1.1515142857143488</c:v>
                </c:pt>
                <c:pt idx="810">
                  <c:v>-1.8870285714286226</c:v>
                </c:pt>
                <c:pt idx="811">
                  <c:v>-4.0376095238095679</c:v>
                </c:pt>
                <c:pt idx="812">
                  <c:v>-4.0944761904762004</c:v>
                </c:pt>
                <c:pt idx="813">
                  <c:v>-3.5554047619047786</c:v>
                </c:pt>
                <c:pt idx="814">
                  <c:v>-2.0854904761904436</c:v>
                </c:pt>
                <c:pt idx="815">
                  <c:v>1.9842714285714393</c:v>
                </c:pt>
                <c:pt idx="816">
                  <c:v>2.2219904761904985</c:v>
                </c:pt>
                <c:pt idx="817">
                  <c:v>3.2231952380952471</c:v>
                </c:pt>
                <c:pt idx="818">
                  <c:v>1.9038333333333632</c:v>
                </c:pt>
                <c:pt idx="819">
                  <c:v>0.84012380952383126</c:v>
                </c:pt>
                <c:pt idx="820">
                  <c:v>0.30140952380956421</c:v>
                </c:pt>
                <c:pt idx="821">
                  <c:v>0.93647619047619912</c:v>
                </c:pt>
                <c:pt idx="822">
                  <c:v>2.4692238095238039</c:v>
                </c:pt>
                <c:pt idx="823">
                  <c:v>3.4231047619047565</c:v>
                </c:pt>
                <c:pt idx="824">
                  <c:v>2.363995238095189</c:v>
                </c:pt>
                <c:pt idx="825">
                  <c:v>0.96087142857139796</c:v>
                </c:pt>
                <c:pt idx="826">
                  <c:v>0.7867190476190089</c:v>
                </c:pt>
                <c:pt idx="827">
                  <c:v>0.1989761904761842</c:v>
                </c:pt>
                <c:pt idx="828">
                  <c:v>-0.34233333333333249</c:v>
                </c:pt>
                <c:pt idx="829">
                  <c:v>0.32797142857138795</c:v>
                </c:pt>
                <c:pt idx="830">
                  <c:v>-1.7179857142857706</c:v>
                </c:pt>
                <c:pt idx="831">
                  <c:v>-2.5927857142857569</c:v>
                </c:pt>
                <c:pt idx="832">
                  <c:v>-4.4577000000000311</c:v>
                </c:pt>
                <c:pt idx="833">
                  <c:v>-4.1097714285714346</c:v>
                </c:pt>
                <c:pt idx="834">
                  <c:v>-3.2672904761904924</c:v>
                </c:pt>
                <c:pt idx="835">
                  <c:v>-2.1040476190475914</c:v>
                </c:pt>
                <c:pt idx="836">
                  <c:v>1.7842142857142917</c:v>
                </c:pt>
                <c:pt idx="837">
                  <c:v>2.0942238095238253</c:v>
                </c:pt>
                <c:pt idx="838">
                  <c:v>3.6680666666666646</c:v>
                </c:pt>
                <c:pt idx="839">
                  <c:v>2.1095809523809734</c:v>
                </c:pt>
                <c:pt idx="840">
                  <c:v>1.0329619047619119</c:v>
                </c:pt>
                <c:pt idx="841">
                  <c:v>0.48404761904765792</c:v>
                </c:pt>
                <c:pt idx="842">
                  <c:v>0.90027619047620533</c:v>
                </c:pt>
                <c:pt idx="843">
                  <c:v>2.3198809523809487</c:v>
                </c:pt>
                <c:pt idx="844">
                  <c:v>3.5405095238095186</c:v>
                </c:pt>
                <c:pt idx="845">
                  <c:v>2.4877571428571024</c:v>
                </c:pt>
                <c:pt idx="846">
                  <c:v>1.1676809523809162</c:v>
                </c:pt>
                <c:pt idx="847">
                  <c:v>1.0788857142856756</c:v>
                </c:pt>
                <c:pt idx="848">
                  <c:v>0.53145238095238057</c:v>
                </c:pt>
                <c:pt idx="849">
                  <c:v>-0.26508571428571059</c:v>
                </c:pt>
                <c:pt idx="850">
                  <c:v>0.27971904761900035</c:v>
                </c:pt>
                <c:pt idx="851">
                  <c:v>-1.8483285714286311</c:v>
                </c:pt>
                <c:pt idx="852">
                  <c:v>-2.5126285714286212</c:v>
                </c:pt>
                <c:pt idx="853">
                  <c:v>-3.7858095238095615</c:v>
                </c:pt>
                <c:pt idx="854">
                  <c:v>-3.3671904761904905</c:v>
                </c:pt>
                <c:pt idx="855">
                  <c:v>-2.3221238095238235</c:v>
                </c:pt>
                <c:pt idx="856">
                  <c:v>-0.94358571428569249</c:v>
                </c:pt>
                <c:pt idx="857">
                  <c:v>2.5980095238095302</c:v>
                </c:pt>
                <c:pt idx="858">
                  <c:v>2.9442666666666923</c:v>
                </c:pt>
                <c:pt idx="859">
                  <c:v>3.8961904761904798</c:v>
                </c:pt>
                <c:pt idx="860">
                  <c:v>2.2152476190476413</c:v>
                </c:pt>
                <c:pt idx="861">
                  <c:v>0.89746666666666997</c:v>
                </c:pt>
                <c:pt idx="862">
                  <c:v>1.5209523809549097E-2</c:v>
                </c:pt>
                <c:pt idx="863">
                  <c:v>8.3019047619053765E-2</c:v>
                </c:pt>
                <c:pt idx="864">
                  <c:v>1.7917904761904637</c:v>
                </c:pt>
                <c:pt idx="865">
                  <c:v>2.8212380952380904</c:v>
                </c:pt>
                <c:pt idx="866">
                  <c:v>2.3431095238094848</c:v>
                </c:pt>
                <c:pt idx="867">
                  <c:v>1.1377857142856769</c:v>
                </c:pt>
                <c:pt idx="868">
                  <c:v>0.81627619047615951</c:v>
                </c:pt>
                <c:pt idx="869">
                  <c:v>-2.624285714284369E-2</c:v>
                </c:pt>
                <c:pt idx="870">
                  <c:v>-0.45608095238093682</c:v>
                </c:pt>
                <c:pt idx="871">
                  <c:v>-7.9795238095275778E-2</c:v>
                </c:pt>
                <c:pt idx="872">
                  <c:v>-2.4597333333333893</c:v>
                </c:pt>
                <c:pt idx="873">
                  <c:v>-3.0061380952381356</c:v>
                </c:pt>
                <c:pt idx="874">
                  <c:v>-3.5798857142857408</c:v>
                </c:pt>
                <c:pt idx="875">
                  <c:v>-2.8728523809523878</c:v>
                </c:pt>
                <c:pt idx="876">
                  <c:v>-1.9851714285714301</c:v>
                </c:pt>
                <c:pt idx="877">
                  <c:v>-1.3254571428571147</c:v>
                </c:pt>
                <c:pt idx="878">
                  <c:v>2.1447095238095351</c:v>
                </c:pt>
                <c:pt idx="879">
                  <c:v>2.0657142857143143</c:v>
                </c:pt>
                <c:pt idx="880">
                  <c:v>3.4927619047619132</c:v>
                </c:pt>
                <c:pt idx="881">
                  <c:v>1.5526857142857367</c:v>
                </c:pt>
                <c:pt idx="882">
                  <c:v>0.21954761904762776</c:v>
                </c:pt>
                <c:pt idx="883">
                  <c:v>0.27979047619050235</c:v>
                </c:pt>
                <c:pt idx="884">
                  <c:v>-3.6276190476179693E-2</c:v>
                </c:pt>
                <c:pt idx="885">
                  <c:v>1.5734238095238062</c:v>
                </c:pt>
                <c:pt idx="886">
                  <c:v>2.9993380952380981</c:v>
                </c:pt>
                <c:pt idx="887">
                  <c:v>2.6346285714285358</c:v>
                </c:pt>
                <c:pt idx="888">
                  <c:v>1.4793047619047286</c:v>
                </c:pt>
                <c:pt idx="889">
                  <c:v>1.3554190476190158</c:v>
                </c:pt>
                <c:pt idx="890">
                  <c:v>0.36156190476191341</c:v>
                </c:pt>
                <c:pt idx="891">
                  <c:v>-9.4371428571417226E-2</c:v>
                </c:pt>
                <c:pt idx="892">
                  <c:v>-0.11938095238098967</c:v>
                </c:pt>
                <c:pt idx="893">
                  <c:v>-2.2940666666667262</c:v>
                </c:pt>
                <c:pt idx="894">
                  <c:v>-2.9022095238095673</c:v>
                </c:pt>
                <c:pt idx="895">
                  <c:v>-4.0062333333333555</c:v>
                </c:pt>
                <c:pt idx="896">
                  <c:v>-3.355552380952382</c:v>
                </c:pt>
                <c:pt idx="897">
                  <c:v>-2.5104333333333209</c:v>
                </c:pt>
                <c:pt idx="898">
                  <c:v>-1.6532666666666316</c:v>
                </c:pt>
                <c:pt idx="899">
                  <c:v>1.7768476190476292</c:v>
                </c:pt>
                <c:pt idx="900">
                  <c:v>2.0600904761905063</c:v>
                </c:pt>
                <c:pt idx="901">
                  <c:v>3.8932428571428659</c:v>
                </c:pt>
                <c:pt idx="902">
                  <c:v>1.7657952380952615</c:v>
                </c:pt>
                <c:pt idx="903">
                  <c:v>0.54396190476191819</c:v>
                </c:pt>
                <c:pt idx="904">
                  <c:v>0.38651428571431268</c:v>
                </c:pt>
                <c:pt idx="905">
                  <c:v>0.13617142857143349</c:v>
                </c:pt>
                <c:pt idx="906">
                  <c:v>1.693952380952382</c:v>
                </c:pt>
                <c:pt idx="907">
                  <c:v>3.2857761904762022</c:v>
                </c:pt>
                <c:pt idx="908">
                  <c:v>2.7640571428571121</c:v>
                </c:pt>
                <c:pt idx="909">
                  <c:v>1.3791952380952175</c:v>
                </c:pt>
                <c:pt idx="910">
                  <c:v>1.0614952380952118</c:v>
                </c:pt>
                <c:pt idx="911">
                  <c:v>-9.082857142855616E-2</c:v>
                </c:pt>
                <c:pt idx="912">
                  <c:v>-0.61694285714284192</c:v>
                </c:pt>
                <c:pt idx="913">
                  <c:v>-0.59665714285717542</c:v>
                </c:pt>
                <c:pt idx="914">
                  <c:v>-2.2317666666667151</c:v>
                </c:pt>
                <c:pt idx="915">
                  <c:v>-2.0819000000000401</c:v>
                </c:pt>
                <c:pt idx="916">
                  <c:v>-2.837233333333355</c:v>
                </c:pt>
                <c:pt idx="917">
                  <c:v>-2.5070571428571391</c:v>
                </c:pt>
                <c:pt idx="918">
                  <c:v>-1.804847619047603</c:v>
                </c:pt>
                <c:pt idx="919">
                  <c:v>-1.2788809523809093</c:v>
                </c:pt>
                <c:pt idx="920">
                  <c:v>2.2154952380952473</c:v>
                </c:pt>
                <c:pt idx="921">
                  <c:v>2.8102904761905059</c:v>
                </c:pt>
                <c:pt idx="922">
                  <c:v>4.4495285714285764</c:v>
                </c:pt>
                <c:pt idx="923">
                  <c:v>2.2572238095238326</c:v>
                </c:pt>
                <c:pt idx="924">
                  <c:v>1.0221571428571501</c:v>
                </c:pt>
                <c:pt idx="925">
                  <c:v>0.83436190476192351</c:v>
                </c:pt>
                <c:pt idx="926">
                  <c:v>0.91036190476190271</c:v>
                </c:pt>
                <c:pt idx="927">
                  <c:v>1.2019857142857049</c:v>
                </c:pt>
                <c:pt idx="928">
                  <c:v>2.476880952380963</c:v>
                </c:pt>
                <c:pt idx="929">
                  <c:v>1.7794809523809185</c:v>
                </c:pt>
                <c:pt idx="930">
                  <c:v>0.40449999999997743</c:v>
                </c:pt>
                <c:pt idx="931">
                  <c:v>-0.24225238095241153</c:v>
                </c:pt>
                <c:pt idx="932">
                  <c:v>-1.4243047619047431</c:v>
                </c:pt>
                <c:pt idx="933">
                  <c:v>-1.7786999999999757</c:v>
                </c:pt>
                <c:pt idx="934">
                  <c:v>-2.0530047619047878</c:v>
                </c:pt>
                <c:pt idx="935">
                  <c:v>-2.46003809523814</c:v>
                </c:pt>
                <c:pt idx="936">
                  <c:v>-2.0788952380952814</c:v>
                </c:pt>
                <c:pt idx="937">
                  <c:v>-2.6712904761904959</c:v>
                </c:pt>
                <c:pt idx="938">
                  <c:v>-2.3376952380952183</c:v>
                </c:pt>
                <c:pt idx="939">
                  <c:v>-1.4260999999999662</c:v>
                </c:pt>
                <c:pt idx="940">
                  <c:v>-0.61215238095232394</c:v>
                </c:pt>
                <c:pt idx="941">
                  <c:v>1.6862761904762067</c:v>
                </c:pt>
                <c:pt idx="942">
                  <c:v>1.9721476190476643</c:v>
                </c:pt>
                <c:pt idx="943">
                  <c:v>2.8819000000000123</c:v>
                </c:pt>
                <c:pt idx="944">
                  <c:v>1.1568666666666978</c:v>
                </c:pt>
                <c:pt idx="945">
                  <c:v>8.4000000000052921E-3</c:v>
                </c:pt>
                <c:pt idx="946">
                  <c:v>-0.50701904761902838</c:v>
                </c:pt>
                <c:pt idx="947">
                  <c:v>-0.3005190476190549</c:v>
                </c:pt>
                <c:pt idx="948">
                  <c:v>0.41790476190475445</c:v>
                </c:pt>
                <c:pt idx="949">
                  <c:v>1.7451047619047699</c:v>
                </c:pt>
                <c:pt idx="950">
                  <c:v>0.95791428571425286</c:v>
                </c:pt>
                <c:pt idx="951">
                  <c:v>0.57668095238092576</c:v>
                </c:pt>
                <c:pt idx="952">
                  <c:v>0.38479999999997361</c:v>
                </c:pt>
                <c:pt idx="953">
                  <c:v>-0.67056190476188959</c:v>
                </c:pt>
                <c:pt idx="954">
                  <c:v>-1.8002857142856996</c:v>
                </c:pt>
                <c:pt idx="955">
                  <c:v>-2.8367666666666906</c:v>
                </c:pt>
                <c:pt idx="956">
                  <c:v>-2.7081428571428958</c:v>
                </c:pt>
                <c:pt idx="957">
                  <c:v>-2.0762142857143289</c:v>
                </c:pt>
                <c:pt idx="958">
                  <c:v>-2.7547619047619207</c:v>
                </c:pt>
                <c:pt idx="959">
                  <c:v>-2.0562333333333136</c:v>
                </c:pt>
                <c:pt idx="960">
                  <c:v>-1.2942047619047194</c:v>
                </c:pt>
                <c:pt idx="961">
                  <c:v>-0.50337619047613558</c:v>
                </c:pt>
                <c:pt idx="962">
                  <c:v>1.375538095238106</c:v>
                </c:pt>
                <c:pt idx="963">
                  <c:v>1.3672714285714775</c:v>
                </c:pt>
                <c:pt idx="964">
                  <c:v>2.0976523809523826</c:v>
                </c:pt>
                <c:pt idx="965">
                  <c:v>0.60551428571430321</c:v>
                </c:pt>
                <c:pt idx="966">
                  <c:v>-0.45298571428570966</c:v>
                </c:pt>
                <c:pt idx="967">
                  <c:v>-0.80296666666664862</c:v>
                </c:pt>
                <c:pt idx="968">
                  <c:v>-0.23360000000000269</c:v>
                </c:pt>
                <c:pt idx="969">
                  <c:v>3.1852380952365422E-2</c:v>
                </c:pt>
                <c:pt idx="970">
                  <c:v>1.4111809523809526</c:v>
                </c:pt>
                <c:pt idx="971">
                  <c:v>0.64495714285711259</c:v>
                </c:pt>
                <c:pt idx="972">
                  <c:v>0.67613809523807689</c:v>
                </c:pt>
                <c:pt idx="973">
                  <c:v>0.54942857142854962</c:v>
                </c:pt>
                <c:pt idx="974">
                  <c:v>1.1500000000015831E-2</c:v>
                </c:pt>
                <c:pt idx="975">
                  <c:v>-0.90801904761902108</c:v>
                </c:pt>
                <c:pt idx="976">
                  <c:v>-1.8447666666666791</c:v>
                </c:pt>
                <c:pt idx="977">
                  <c:v>-1.8286952380952712</c:v>
                </c:pt>
                <c:pt idx="978">
                  <c:v>-1.7472238095238524</c:v>
                </c:pt>
                <c:pt idx="979">
                  <c:v>-2.0835238095238182</c:v>
                </c:pt>
                <c:pt idx="980">
                  <c:v>-1.4107857142856943</c:v>
                </c:pt>
                <c:pt idx="981">
                  <c:v>-1.1713285714285142</c:v>
                </c:pt>
                <c:pt idx="982">
                  <c:v>-0.58529999999993976</c:v>
                </c:pt>
                <c:pt idx="983">
                  <c:v>1.0750952380952512</c:v>
                </c:pt>
                <c:pt idx="984">
                  <c:v>1.4810714285714788</c:v>
                </c:pt>
                <c:pt idx="985">
                  <c:v>2.3915999999999968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B-426F-B0DF-DCAE5D9C2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966880"/>
        <c:axId val="365967536"/>
      </c:lineChart>
      <c:catAx>
        <c:axId val="365966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5967536"/>
        <c:crosses val="autoZero"/>
        <c:auto val="1"/>
        <c:lblAlgn val="ctr"/>
        <c:lblOffset val="100"/>
        <c:noMultiLvlLbl val="0"/>
      </c:catAx>
      <c:valAx>
        <c:axId val="36596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596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Усредненное</a:t>
            </a:r>
            <a:r>
              <a:rPr lang="ru-RU" baseline="0"/>
              <a:t> значение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месяц!$A$2:$A$1742</c:f>
              <c:numCache>
                <c:formatCode>m/d/yyyy</c:formatCode>
                <c:ptCount val="1741"/>
                <c:pt idx="0">
                  <c:v>38476</c:v>
                </c:pt>
                <c:pt idx="1">
                  <c:v>38477</c:v>
                </c:pt>
                <c:pt idx="2">
                  <c:v>38478</c:v>
                </c:pt>
                <c:pt idx="3">
                  <c:v>38479</c:v>
                </c:pt>
                <c:pt idx="4">
                  <c:v>38484</c:v>
                </c:pt>
                <c:pt idx="5">
                  <c:v>38485</c:v>
                </c:pt>
                <c:pt idx="6">
                  <c:v>38486</c:v>
                </c:pt>
                <c:pt idx="7">
                  <c:v>38489</c:v>
                </c:pt>
                <c:pt idx="8">
                  <c:v>38490</c:v>
                </c:pt>
                <c:pt idx="9">
                  <c:v>38491</c:v>
                </c:pt>
                <c:pt idx="10">
                  <c:v>38492</c:v>
                </c:pt>
                <c:pt idx="11">
                  <c:v>38493</c:v>
                </c:pt>
                <c:pt idx="12">
                  <c:v>38496</c:v>
                </c:pt>
                <c:pt idx="13">
                  <c:v>38497</c:v>
                </c:pt>
                <c:pt idx="14">
                  <c:v>38498</c:v>
                </c:pt>
                <c:pt idx="15">
                  <c:v>38499</c:v>
                </c:pt>
                <c:pt idx="16">
                  <c:v>38500</c:v>
                </c:pt>
                <c:pt idx="17">
                  <c:v>38503</c:v>
                </c:pt>
                <c:pt idx="18">
                  <c:v>38504</c:v>
                </c:pt>
                <c:pt idx="19">
                  <c:v>38505</c:v>
                </c:pt>
                <c:pt idx="20">
                  <c:v>38506</c:v>
                </c:pt>
                <c:pt idx="21">
                  <c:v>38507</c:v>
                </c:pt>
                <c:pt idx="22">
                  <c:v>38510</c:v>
                </c:pt>
                <c:pt idx="23">
                  <c:v>38511</c:v>
                </c:pt>
                <c:pt idx="24">
                  <c:v>38512</c:v>
                </c:pt>
                <c:pt idx="25">
                  <c:v>38513</c:v>
                </c:pt>
                <c:pt idx="26">
                  <c:v>38514</c:v>
                </c:pt>
                <c:pt idx="27">
                  <c:v>38518</c:v>
                </c:pt>
                <c:pt idx="28">
                  <c:v>38519</c:v>
                </c:pt>
                <c:pt idx="29">
                  <c:v>38520</c:v>
                </c:pt>
                <c:pt idx="30">
                  <c:v>38521</c:v>
                </c:pt>
                <c:pt idx="31">
                  <c:v>38524</c:v>
                </c:pt>
                <c:pt idx="32">
                  <c:v>38525</c:v>
                </c:pt>
                <c:pt idx="33">
                  <c:v>38526</c:v>
                </c:pt>
                <c:pt idx="34">
                  <c:v>38527</c:v>
                </c:pt>
                <c:pt idx="35">
                  <c:v>38528</c:v>
                </c:pt>
                <c:pt idx="36">
                  <c:v>38531</c:v>
                </c:pt>
                <c:pt idx="37">
                  <c:v>38532</c:v>
                </c:pt>
                <c:pt idx="38">
                  <c:v>38533</c:v>
                </c:pt>
                <c:pt idx="39">
                  <c:v>38534</c:v>
                </c:pt>
                <c:pt idx="40">
                  <c:v>38535</c:v>
                </c:pt>
                <c:pt idx="41">
                  <c:v>38538</c:v>
                </c:pt>
                <c:pt idx="42">
                  <c:v>38539</c:v>
                </c:pt>
                <c:pt idx="43">
                  <c:v>38540</c:v>
                </c:pt>
                <c:pt idx="44">
                  <c:v>38541</c:v>
                </c:pt>
                <c:pt idx="45">
                  <c:v>38542</c:v>
                </c:pt>
                <c:pt idx="46">
                  <c:v>38545</c:v>
                </c:pt>
                <c:pt idx="47">
                  <c:v>38546</c:v>
                </c:pt>
                <c:pt idx="48">
                  <c:v>38547</c:v>
                </c:pt>
                <c:pt idx="49">
                  <c:v>38548</c:v>
                </c:pt>
                <c:pt idx="50">
                  <c:v>38549</c:v>
                </c:pt>
                <c:pt idx="51">
                  <c:v>38552</c:v>
                </c:pt>
                <c:pt idx="52">
                  <c:v>38553</c:v>
                </c:pt>
                <c:pt idx="53">
                  <c:v>38554</c:v>
                </c:pt>
                <c:pt idx="54">
                  <c:v>38555</c:v>
                </c:pt>
                <c:pt idx="55">
                  <c:v>38556</c:v>
                </c:pt>
                <c:pt idx="56">
                  <c:v>38559</c:v>
                </c:pt>
                <c:pt idx="57">
                  <c:v>38560</c:v>
                </c:pt>
                <c:pt idx="58">
                  <c:v>38561</c:v>
                </c:pt>
                <c:pt idx="59">
                  <c:v>38562</c:v>
                </c:pt>
                <c:pt idx="60">
                  <c:v>38563</c:v>
                </c:pt>
                <c:pt idx="61">
                  <c:v>38566</c:v>
                </c:pt>
                <c:pt idx="62">
                  <c:v>38567</c:v>
                </c:pt>
                <c:pt idx="63">
                  <c:v>38568</c:v>
                </c:pt>
                <c:pt idx="64">
                  <c:v>38569</c:v>
                </c:pt>
                <c:pt idx="65">
                  <c:v>38570</c:v>
                </c:pt>
                <c:pt idx="66">
                  <c:v>38573</c:v>
                </c:pt>
                <c:pt idx="67">
                  <c:v>38574</c:v>
                </c:pt>
                <c:pt idx="68">
                  <c:v>38575</c:v>
                </c:pt>
                <c:pt idx="69">
                  <c:v>38576</c:v>
                </c:pt>
                <c:pt idx="70">
                  <c:v>38577</c:v>
                </c:pt>
                <c:pt idx="71">
                  <c:v>38580</c:v>
                </c:pt>
                <c:pt idx="72">
                  <c:v>38581</c:v>
                </c:pt>
                <c:pt idx="73">
                  <c:v>38582</c:v>
                </c:pt>
                <c:pt idx="74">
                  <c:v>38583</c:v>
                </c:pt>
                <c:pt idx="75">
                  <c:v>38584</c:v>
                </c:pt>
                <c:pt idx="76">
                  <c:v>38587</c:v>
                </c:pt>
                <c:pt idx="77">
                  <c:v>38588</c:v>
                </c:pt>
                <c:pt idx="78">
                  <c:v>38589</c:v>
                </c:pt>
                <c:pt idx="79">
                  <c:v>38590</c:v>
                </c:pt>
                <c:pt idx="80">
                  <c:v>38591</c:v>
                </c:pt>
                <c:pt idx="81">
                  <c:v>38594</c:v>
                </c:pt>
                <c:pt idx="82">
                  <c:v>38595</c:v>
                </c:pt>
                <c:pt idx="83">
                  <c:v>38596</c:v>
                </c:pt>
                <c:pt idx="84">
                  <c:v>38597</c:v>
                </c:pt>
                <c:pt idx="85">
                  <c:v>38598</c:v>
                </c:pt>
                <c:pt idx="86">
                  <c:v>38601</c:v>
                </c:pt>
                <c:pt idx="87">
                  <c:v>38602</c:v>
                </c:pt>
                <c:pt idx="88">
                  <c:v>38603</c:v>
                </c:pt>
                <c:pt idx="89">
                  <c:v>38604</c:v>
                </c:pt>
                <c:pt idx="90">
                  <c:v>38605</c:v>
                </c:pt>
                <c:pt idx="91">
                  <c:v>38608</c:v>
                </c:pt>
                <c:pt idx="92">
                  <c:v>38609</c:v>
                </c:pt>
                <c:pt idx="93">
                  <c:v>38610</c:v>
                </c:pt>
                <c:pt idx="94">
                  <c:v>38611</c:v>
                </c:pt>
                <c:pt idx="95">
                  <c:v>38612</c:v>
                </c:pt>
                <c:pt idx="96">
                  <c:v>38615</c:v>
                </c:pt>
                <c:pt idx="97">
                  <c:v>38616</c:v>
                </c:pt>
                <c:pt idx="98">
                  <c:v>38617</c:v>
                </c:pt>
                <c:pt idx="99">
                  <c:v>38618</c:v>
                </c:pt>
                <c:pt idx="100">
                  <c:v>38619</c:v>
                </c:pt>
                <c:pt idx="101">
                  <c:v>38622</c:v>
                </c:pt>
                <c:pt idx="102">
                  <c:v>38623</c:v>
                </c:pt>
                <c:pt idx="103">
                  <c:v>38624</c:v>
                </c:pt>
                <c:pt idx="104">
                  <c:v>38625</c:v>
                </c:pt>
                <c:pt idx="105">
                  <c:v>38626</c:v>
                </c:pt>
                <c:pt idx="106">
                  <c:v>38629</c:v>
                </c:pt>
                <c:pt idx="107">
                  <c:v>38630</c:v>
                </c:pt>
                <c:pt idx="108">
                  <c:v>38631</c:v>
                </c:pt>
                <c:pt idx="109">
                  <c:v>38632</c:v>
                </c:pt>
                <c:pt idx="110">
                  <c:v>38633</c:v>
                </c:pt>
                <c:pt idx="111">
                  <c:v>38636</c:v>
                </c:pt>
                <c:pt idx="112">
                  <c:v>38637</c:v>
                </c:pt>
                <c:pt idx="113">
                  <c:v>38638</c:v>
                </c:pt>
                <c:pt idx="114">
                  <c:v>38639</c:v>
                </c:pt>
                <c:pt idx="115">
                  <c:v>38640</c:v>
                </c:pt>
                <c:pt idx="116">
                  <c:v>38643</c:v>
                </c:pt>
                <c:pt idx="117">
                  <c:v>38644</c:v>
                </c:pt>
                <c:pt idx="118">
                  <c:v>38645</c:v>
                </c:pt>
                <c:pt idx="119">
                  <c:v>38646</c:v>
                </c:pt>
                <c:pt idx="120">
                  <c:v>38647</c:v>
                </c:pt>
                <c:pt idx="121">
                  <c:v>38650</c:v>
                </c:pt>
                <c:pt idx="122">
                  <c:v>38651</c:v>
                </c:pt>
                <c:pt idx="123">
                  <c:v>38652</c:v>
                </c:pt>
                <c:pt idx="124">
                  <c:v>38653</c:v>
                </c:pt>
                <c:pt idx="125">
                  <c:v>38654</c:v>
                </c:pt>
                <c:pt idx="126">
                  <c:v>38657</c:v>
                </c:pt>
                <c:pt idx="127">
                  <c:v>38658</c:v>
                </c:pt>
                <c:pt idx="128">
                  <c:v>38659</c:v>
                </c:pt>
                <c:pt idx="129">
                  <c:v>38660</c:v>
                </c:pt>
                <c:pt idx="130">
                  <c:v>38664</c:v>
                </c:pt>
                <c:pt idx="131">
                  <c:v>38665</c:v>
                </c:pt>
                <c:pt idx="132">
                  <c:v>38666</c:v>
                </c:pt>
                <c:pt idx="133">
                  <c:v>38667</c:v>
                </c:pt>
                <c:pt idx="134">
                  <c:v>38668</c:v>
                </c:pt>
                <c:pt idx="135">
                  <c:v>38671</c:v>
                </c:pt>
                <c:pt idx="136">
                  <c:v>38672</c:v>
                </c:pt>
                <c:pt idx="137">
                  <c:v>38673</c:v>
                </c:pt>
                <c:pt idx="138">
                  <c:v>38674</c:v>
                </c:pt>
                <c:pt idx="139">
                  <c:v>38675</c:v>
                </c:pt>
                <c:pt idx="140">
                  <c:v>38678</c:v>
                </c:pt>
                <c:pt idx="141">
                  <c:v>38679</c:v>
                </c:pt>
                <c:pt idx="142">
                  <c:v>38680</c:v>
                </c:pt>
                <c:pt idx="143">
                  <c:v>38681</c:v>
                </c:pt>
                <c:pt idx="144">
                  <c:v>38682</c:v>
                </c:pt>
                <c:pt idx="145">
                  <c:v>38685</c:v>
                </c:pt>
                <c:pt idx="146">
                  <c:v>38686</c:v>
                </c:pt>
                <c:pt idx="147">
                  <c:v>38687</c:v>
                </c:pt>
                <c:pt idx="148">
                  <c:v>38688</c:v>
                </c:pt>
                <c:pt idx="149">
                  <c:v>38689</c:v>
                </c:pt>
                <c:pt idx="150">
                  <c:v>38692</c:v>
                </c:pt>
                <c:pt idx="151">
                  <c:v>38693</c:v>
                </c:pt>
                <c:pt idx="152">
                  <c:v>38694</c:v>
                </c:pt>
                <c:pt idx="153">
                  <c:v>38695</c:v>
                </c:pt>
                <c:pt idx="154">
                  <c:v>38696</c:v>
                </c:pt>
                <c:pt idx="155">
                  <c:v>38699</c:v>
                </c:pt>
                <c:pt idx="156">
                  <c:v>38700</c:v>
                </c:pt>
                <c:pt idx="157">
                  <c:v>38701</c:v>
                </c:pt>
                <c:pt idx="158">
                  <c:v>38702</c:v>
                </c:pt>
                <c:pt idx="159">
                  <c:v>38703</c:v>
                </c:pt>
                <c:pt idx="160">
                  <c:v>38706</c:v>
                </c:pt>
                <c:pt idx="161">
                  <c:v>38707</c:v>
                </c:pt>
                <c:pt idx="162">
                  <c:v>38708</c:v>
                </c:pt>
                <c:pt idx="163">
                  <c:v>38709</c:v>
                </c:pt>
                <c:pt idx="164">
                  <c:v>38710</c:v>
                </c:pt>
                <c:pt idx="165">
                  <c:v>38713</c:v>
                </c:pt>
                <c:pt idx="166">
                  <c:v>38714</c:v>
                </c:pt>
                <c:pt idx="167">
                  <c:v>38715</c:v>
                </c:pt>
                <c:pt idx="168">
                  <c:v>38716</c:v>
                </c:pt>
                <c:pt idx="169">
                  <c:v>38717</c:v>
                </c:pt>
                <c:pt idx="170">
                  <c:v>38728</c:v>
                </c:pt>
                <c:pt idx="171">
                  <c:v>38729</c:v>
                </c:pt>
                <c:pt idx="172">
                  <c:v>38730</c:v>
                </c:pt>
                <c:pt idx="173">
                  <c:v>38731</c:v>
                </c:pt>
                <c:pt idx="174">
                  <c:v>38734</c:v>
                </c:pt>
                <c:pt idx="175">
                  <c:v>38735</c:v>
                </c:pt>
                <c:pt idx="176">
                  <c:v>38736</c:v>
                </c:pt>
                <c:pt idx="177">
                  <c:v>38737</c:v>
                </c:pt>
                <c:pt idx="178">
                  <c:v>38738</c:v>
                </c:pt>
                <c:pt idx="179">
                  <c:v>38741</c:v>
                </c:pt>
                <c:pt idx="180">
                  <c:v>38742</c:v>
                </c:pt>
                <c:pt idx="181">
                  <c:v>38743</c:v>
                </c:pt>
                <c:pt idx="182">
                  <c:v>38744</c:v>
                </c:pt>
                <c:pt idx="183">
                  <c:v>38745</c:v>
                </c:pt>
                <c:pt idx="184">
                  <c:v>38748</c:v>
                </c:pt>
                <c:pt idx="185">
                  <c:v>38749</c:v>
                </c:pt>
                <c:pt idx="186">
                  <c:v>38750</c:v>
                </c:pt>
                <c:pt idx="187">
                  <c:v>38751</c:v>
                </c:pt>
                <c:pt idx="188">
                  <c:v>38752</c:v>
                </c:pt>
                <c:pt idx="189">
                  <c:v>38755</c:v>
                </c:pt>
                <c:pt idx="190">
                  <c:v>38756</c:v>
                </c:pt>
                <c:pt idx="191">
                  <c:v>38757</c:v>
                </c:pt>
                <c:pt idx="192">
                  <c:v>38758</c:v>
                </c:pt>
                <c:pt idx="193">
                  <c:v>38759</c:v>
                </c:pt>
                <c:pt idx="194">
                  <c:v>38762</c:v>
                </c:pt>
                <c:pt idx="195">
                  <c:v>38763</c:v>
                </c:pt>
                <c:pt idx="196">
                  <c:v>38764</c:v>
                </c:pt>
                <c:pt idx="197">
                  <c:v>38765</c:v>
                </c:pt>
                <c:pt idx="198">
                  <c:v>38766</c:v>
                </c:pt>
                <c:pt idx="199">
                  <c:v>38769</c:v>
                </c:pt>
                <c:pt idx="200">
                  <c:v>38770</c:v>
                </c:pt>
                <c:pt idx="201">
                  <c:v>38771</c:v>
                </c:pt>
                <c:pt idx="202">
                  <c:v>38775</c:v>
                </c:pt>
                <c:pt idx="203">
                  <c:v>38776</c:v>
                </c:pt>
                <c:pt idx="204">
                  <c:v>38777</c:v>
                </c:pt>
                <c:pt idx="205">
                  <c:v>38778</c:v>
                </c:pt>
                <c:pt idx="206">
                  <c:v>38779</c:v>
                </c:pt>
                <c:pt idx="207">
                  <c:v>38780</c:v>
                </c:pt>
                <c:pt idx="208">
                  <c:v>38783</c:v>
                </c:pt>
                <c:pt idx="209">
                  <c:v>38784</c:v>
                </c:pt>
                <c:pt idx="210">
                  <c:v>38786</c:v>
                </c:pt>
                <c:pt idx="211">
                  <c:v>38787</c:v>
                </c:pt>
                <c:pt idx="212">
                  <c:v>38790</c:v>
                </c:pt>
                <c:pt idx="213">
                  <c:v>38791</c:v>
                </c:pt>
                <c:pt idx="214">
                  <c:v>38792</c:v>
                </c:pt>
                <c:pt idx="215">
                  <c:v>38793</c:v>
                </c:pt>
                <c:pt idx="216">
                  <c:v>38794</c:v>
                </c:pt>
                <c:pt idx="217">
                  <c:v>38797</c:v>
                </c:pt>
                <c:pt idx="218">
                  <c:v>38798</c:v>
                </c:pt>
                <c:pt idx="219">
                  <c:v>38799</c:v>
                </c:pt>
                <c:pt idx="220">
                  <c:v>38800</c:v>
                </c:pt>
                <c:pt idx="221">
                  <c:v>38801</c:v>
                </c:pt>
                <c:pt idx="222">
                  <c:v>38804</c:v>
                </c:pt>
                <c:pt idx="223">
                  <c:v>38805</c:v>
                </c:pt>
                <c:pt idx="224">
                  <c:v>38806</c:v>
                </c:pt>
                <c:pt idx="225">
                  <c:v>38807</c:v>
                </c:pt>
                <c:pt idx="226">
                  <c:v>38808</c:v>
                </c:pt>
                <c:pt idx="227">
                  <c:v>38811</c:v>
                </c:pt>
                <c:pt idx="228">
                  <c:v>38812</c:v>
                </c:pt>
                <c:pt idx="229">
                  <c:v>38813</c:v>
                </c:pt>
                <c:pt idx="230">
                  <c:v>38814</c:v>
                </c:pt>
                <c:pt idx="231">
                  <c:v>38815</c:v>
                </c:pt>
                <c:pt idx="232">
                  <c:v>38818</c:v>
                </c:pt>
                <c:pt idx="233">
                  <c:v>38819</c:v>
                </c:pt>
                <c:pt idx="234">
                  <c:v>38820</c:v>
                </c:pt>
                <c:pt idx="235">
                  <c:v>38821</c:v>
                </c:pt>
                <c:pt idx="236">
                  <c:v>38822</c:v>
                </c:pt>
                <c:pt idx="237">
                  <c:v>38825</c:v>
                </c:pt>
                <c:pt idx="238">
                  <c:v>38826</c:v>
                </c:pt>
                <c:pt idx="239">
                  <c:v>38827</c:v>
                </c:pt>
                <c:pt idx="240">
                  <c:v>38828</c:v>
                </c:pt>
                <c:pt idx="241">
                  <c:v>38829</c:v>
                </c:pt>
                <c:pt idx="242">
                  <c:v>38832</c:v>
                </c:pt>
                <c:pt idx="243">
                  <c:v>38833</c:v>
                </c:pt>
                <c:pt idx="244">
                  <c:v>38834</c:v>
                </c:pt>
                <c:pt idx="245">
                  <c:v>38835</c:v>
                </c:pt>
                <c:pt idx="246">
                  <c:v>38836</c:v>
                </c:pt>
                <c:pt idx="247">
                  <c:v>38840</c:v>
                </c:pt>
                <c:pt idx="248">
                  <c:v>38841</c:v>
                </c:pt>
                <c:pt idx="249">
                  <c:v>38842</c:v>
                </c:pt>
                <c:pt idx="250">
                  <c:v>38843</c:v>
                </c:pt>
                <c:pt idx="251">
                  <c:v>38844</c:v>
                </c:pt>
                <c:pt idx="252">
                  <c:v>38848</c:v>
                </c:pt>
                <c:pt idx="253">
                  <c:v>38849</c:v>
                </c:pt>
                <c:pt idx="254">
                  <c:v>38850</c:v>
                </c:pt>
                <c:pt idx="255">
                  <c:v>38853</c:v>
                </c:pt>
                <c:pt idx="256">
                  <c:v>38854</c:v>
                </c:pt>
                <c:pt idx="257">
                  <c:v>38855</c:v>
                </c:pt>
                <c:pt idx="258">
                  <c:v>38856</c:v>
                </c:pt>
                <c:pt idx="259">
                  <c:v>38857</c:v>
                </c:pt>
                <c:pt idx="260">
                  <c:v>38860</c:v>
                </c:pt>
                <c:pt idx="261">
                  <c:v>38861</c:v>
                </c:pt>
                <c:pt idx="262">
                  <c:v>38862</c:v>
                </c:pt>
                <c:pt idx="263">
                  <c:v>38863</c:v>
                </c:pt>
                <c:pt idx="264">
                  <c:v>38864</c:v>
                </c:pt>
                <c:pt idx="265">
                  <c:v>38867</c:v>
                </c:pt>
                <c:pt idx="266">
                  <c:v>38868</c:v>
                </c:pt>
                <c:pt idx="267">
                  <c:v>38869</c:v>
                </c:pt>
                <c:pt idx="268">
                  <c:v>38870</c:v>
                </c:pt>
                <c:pt idx="269">
                  <c:v>38871</c:v>
                </c:pt>
                <c:pt idx="270">
                  <c:v>38874</c:v>
                </c:pt>
                <c:pt idx="271">
                  <c:v>38875</c:v>
                </c:pt>
                <c:pt idx="272">
                  <c:v>38876</c:v>
                </c:pt>
                <c:pt idx="273">
                  <c:v>38877</c:v>
                </c:pt>
                <c:pt idx="274">
                  <c:v>38878</c:v>
                </c:pt>
                <c:pt idx="275">
                  <c:v>38882</c:v>
                </c:pt>
                <c:pt idx="276">
                  <c:v>38883</c:v>
                </c:pt>
                <c:pt idx="277">
                  <c:v>38884</c:v>
                </c:pt>
                <c:pt idx="278">
                  <c:v>38885</c:v>
                </c:pt>
                <c:pt idx="279">
                  <c:v>38888</c:v>
                </c:pt>
                <c:pt idx="280">
                  <c:v>38889</c:v>
                </c:pt>
                <c:pt idx="281">
                  <c:v>38890</c:v>
                </c:pt>
                <c:pt idx="282">
                  <c:v>38891</c:v>
                </c:pt>
                <c:pt idx="283">
                  <c:v>38892</c:v>
                </c:pt>
                <c:pt idx="284">
                  <c:v>38895</c:v>
                </c:pt>
                <c:pt idx="285">
                  <c:v>38896</c:v>
                </c:pt>
                <c:pt idx="286">
                  <c:v>38897</c:v>
                </c:pt>
                <c:pt idx="287">
                  <c:v>38898</c:v>
                </c:pt>
                <c:pt idx="288">
                  <c:v>38899</c:v>
                </c:pt>
                <c:pt idx="289">
                  <c:v>38902</c:v>
                </c:pt>
                <c:pt idx="290">
                  <c:v>38903</c:v>
                </c:pt>
                <c:pt idx="291">
                  <c:v>38904</c:v>
                </c:pt>
                <c:pt idx="292">
                  <c:v>38905</c:v>
                </c:pt>
                <c:pt idx="293">
                  <c:v>38906</c:v>
                </c:pt>
                <c:pt idx="294">
                  <c:v>38909</c:v>
                </c:pt>
                <c:pt idx="295">
                  <c:v>38910</c:v>
                </c:pt>
                <c:pt idx="296">
                  <c:v>38911</c:v>
                </c:pt>
                <c:pt idx="297">
                  <c:v>38912</c:v>
                </c:pt>
                <c:pt idx="298">
                  <c:v>38913</c:v>
                </c:pt>
                <c:pt idx="299">
                  <c:v>38916</c:v>
                </c:pt>
                <c:pt idx="300">
                  <c:v>38917</c:v>
                </c:pt>
                <c:pt idx="301">
                  <c:v>38918</c:v>
                </c:pt>
                <c:pt idx="302">
                  <c:v>38919</c:v>
                </c:pt>
                <c:pt idx="303">
                  <c:v>38920</c:v>
                </c:pt>
                <c:pt idx="304">
                  <c:v>38923</c:v>
                </c:pt>
                <c:pt idx="305">
                  <c:v>38924</c:v>
                </c:pt>
                <c:pt idx="306">
                  <c:v>38925</c:v>
                </c:pt>
                <c:pt idx="307">
                  <c:v>38926</c:v>
                </c:pt>
                <c:pt idx="308">
                  <c:v>38927</c:v>
                </c:pt>
                <c:pt idx="309">
                  <c:v>38930</c:v>
                </c:pt>
                <c:pt idx="310">
                  <c:v>38931</c:v>
                </c:pt>
                <c:pt idx="311">
                  <c:v>38932</c:v>
                </c:pt>
                <c:pt idx="312">
                  <c:v>38933</c:v>
                </c:pt>
                <c:pt idx="313">
                  <c:v>38934</c:v>
                </c:pt>
                <c:pt idx="314">
                  <c:v>38937</c:v>
                </c:pt>
                <c:pt idx="315">
                  <c:v>38938</c:v>
                </c:pt>
                <c:pt idx="316">
                  <c:v>38939</c:v>
                </c:pt>
                <c:pt idx="317">
                  <c:v>38940</c:v>
                </c:pt>
                <c:pt idx="318">
                  <c:v>38941</c:v>
                </c:pt>
                <c:pt idx="319">
                  <c:v>38944</c:v>
                </c:pt>
                <c:pt idx="320">
                  <c:v>38945</c:v>
                </c:pt>
                <c:pt idx="321">
                  <c:v>38946</c:v>
                </c:pt>
                <c:pt idx="322">
                  <c:v>38947</c:v>
                </c:pt>
                <c:pt idx="323">
                  <c:v>38948</c:v>
                </c:pt>
                <c:pt idx="324">
                  <c:v>38951</c:v>
                </c:pt>
                <c:pt idx="325">
                  <c:v>38952</c:v>
                </c:pt>
                <c:pt idx="326">
                  <c:v>38953</c:v>
                </c:pt>
                <c:pt idx="327">
                  <c:v>38954</c:v>
                </c:pt>
                <c:pt idx="328">
                  <c:v>38955</c:v>
                </c:pt>
                <c:pt idx="329">
                  <c:v>38958</c:v>
                </c:pt>
                <c:pt idx="330">
                  <c:v>38959</c:v>
                </c:pt>
                <c:pt idx="331">
                  <c:v>38960</c:v>
                </c:pt>
                <c:pt idx="332">
                  <c:v>38961</c:v>
                </c:pt>
                <c:pt idx="333">
                  <c:v>38962</c:v>
                </c:pt>
                <c:pt idx="334">
                  <c:v>38965</c:v>
                </c:pt>
                <c:pt idx="335">
                  <c:v>38966</c:v>
                </c:pt>
                <c:pt idx="336">
                  <c:v>38967</c:v>
                </c:pt>
                <c:pt idx="337">
                  <c:v>38968</c:v>
                </c:pt>
                <c:pt idx="338">
                  <c:v>38969</c:v>
                </c:pt>
                <c:pt idx="339">
                  <c:v>38972</c:v>
                </c:pt>
                <c:pt idx="340">
                  <c:v>38973</c:v>
                </c:pt>
                <c:pt idx="341">
                  <c:v>38974</c:v>
                </c:pt>
                <c:pt idx="342">
                  <c:v>38975</c:v>
                </c:pt>
                <c:pt idx="343">
                  <c:v>38976</c:v>
                </c:pt>
                <c:pt idx="344">
                  <c:v>38979</c:v>
                </c:pt>
                <c:pt idx="345">
                  <c:v>38980</c:v>
                </c:pt>
                <c:pt idx="346">
                  <c:v>38981</c:v>
                </c:pt>
                <c:pt idx="347">
                  <c:v>38982</c:v>
                </c:pt>
                <c:pt idx="348">
                  <c:v>38983</c:v>
                </c:pt>
                <c:pt idx="349">
                  <c:v>38986</c:v>
                </c:pt>
                <c:pt idx="350">
                  <c:v>38987</c:v>
                </c:pt>
                <c:pt idx="351">
                  <c:v>38988</c:v>
                </c:pt>
                <c:pt idx="352">
                  <c:v>38989</c:v>
                </c:pt>
                <c:pt idx="353">
                  <c:v>38990</c:v>
                </c:pt>
                <c:pt idx="354">
                  <c:v>38993</c:v>
                </c:pt>
                <c:pt idx="355">
                  <c:v>38994</c:v>
                </c:pt>
                <c:pt idx="356">
                  <c:v>38995</c:v>
                </c:pt>
                <c:pt idx="357">
                  <c:v>38996</c:v>
                </c:pt>
                <c:pt idx="358">
                  <c:v>38997</c:v>
                </c:pt>
                <c:pt idx="359">
                  <c:v>39000</c:v>
                </c:pt>
                <c:pt idx="360">
                  <c:v>39001</c:v>
                </c:pt>
                <c:pt idx="361">
                  <c:v>39002</c:v>
                </c:pt>
                <c:pt idx="362">
                  <c:v>39003</c:v>
                </c:pt>
                <c:pt idx="363">
                  <c:v>39004</c:v>
                </c:pt>
                <c:pt idx="364">
                  <c:v>39007</c:v>
                </c:pt>
                <c:pt idx="365">
                  <c:v>39008</c:v>
                </c:pt>
                <c:pt idx="366">
                  <c:v>39009</c:v>
                </c:pt>
                <c:pt idx="367">
                  <c:v>39010</c:v>
                </c:pt>
                <c:pt idx="368">
                  <c:v>39011</c:v>
                </c:pt>
                <c:pt idx="369">
                  <c:v>39014</c:v>
                </c:pt>
                <c:pt idx="370">
                  <c:v>39015</c:v>
                </c:pt>
                <c:pt idx="371">
                  <c:v>39016</c:v>
                </c:pt>
                <c:pt idx="372">
                  <c:v>39017</c:v>
                </c:pt>
                <c:pt idx="373">
                  <c:v>39018</c:v>
                </c:pt>
                <c:pt idx="374">
                  <c:v>39021</c:v>
                </c:pt>
                <c:pt idx="375">
                  <c:v>39022</c:v>
                </c:pt>
                <c:pt idx="376">
                  <c:v>39023</c:v>
                </c:pt>
                <c:pt idx="377">
                  <c:v>39024</c:v>
                </c:pt>
                <c:pt idx="378">
                  <c:v>39025</c:v>
                </c:pt>
                <c:pt idx="379">
                  <c:v>39029</c:v>
                </c:pt>
                <c:pt idx="380">
                  <c:v>39030</c:v>
                </c:pt>
                <c:pt idx="381">
                  <c:v>39031</c:v>
                </c:pt>
                <c:pt idx="382">
                  <c:v>39032</c:v>
                </c:pt>
                <c:pt idx="383">
                  <c:v>39035</c:v>
                </c:pt>
                <c:pt idx="384">
                  <c:v>39036</c:v>
                </c:pt>
                <c:pt idx="385">
                  <c:v>39037</c:v>
                </c:pt>
                <c:pt idx="386">
                  <c:v>39038</c:v>
                </c:pt>
                <c:pt idx="387">
                  <c:v>39039</c:v>
                </c:pt>
                <c:pt idx="388">
                  <c:v>39042</c:v>
                </c:pt>
                <c:pt idx="389">
                  <c:v>39043</c:v>
                </c:pt>
                <c:pt idx="390">
                  <c:v>39044</c:v>
                </c:pt>
                <c:pt idx="391">
                  <c:v>39045</c:v>
                </c:pt>
                <c:pt idx="392">
                  <c:v>39046</c:v>
                </c:pt>
                <c:pt idx="393">
                  <c:v>39049</c:v>
                </c:pt>
                <c:pt idx="394">
                  <c:v>39050</c:v>
                </c:pt>
                <c:pt idx="395">
                  <c:v>39051</c:v>
                </c:pt>
                <c:pt idx="396">
                  <c:v>39052</c:v>
                </c:pt>
                <c:pt idx="397">
                  <c:v>39053</c:v>
                </c:pt>
                <c:pt idx="398">
                  <c:v>39056</c:v>
                </c:pt>
                <c:pt idx="399">
                  <c:v>39057</c:v>
                </c:pt>
                <c:pt idx="400">
                  <c:v>39058</c:v>
                </c:pt>
                <c:pt idx="401">
                  <c:v>39059</c:v>
                </c:pt>
                <c:pt idx="402">
                  <c:v>39060</c:v>
                </c:pt>
                <c:pt idx="403">
                  <c:v>39063</c:v>
                </c:pt>
                <c:pt idx="404">
                  <c:v>39064</c:v>
                </c:pt>
                <c:pt idx="405">
                  <c:v>39065</c:v>
                </c:pt>
                <c:pt idx="406">
                  <c:v>39066</c:v>
                </c:pt>
                <c:pt idx="407">
                  <c:v>39067</c:v>
                </c:pt>
                <c:pt idx="408">
                  <c:v>39070</c:v>
                </c:pt>
                <c:pt idx="409">
                  <c:v>39071</c:v>
                </c:pt>
                <c:pt idx="410">
                  <c:v>39072</c:v>
                </c:pt>
                <c:pt idx="411">
                  <c:v>39073</c:v>
                </c:pt>
                <c:pt idx="412">
                  <c:v>39074</c:v>
                </c:pt>
                <c:pt idx="413">
                  <c:v>39077</c:v>
                </c:pt>
                <c:pt idx="414">
                  <c:v>39078</c:v>
                </c:pt>
                <c:pt idx="415">
                  <c:v>39079</c:v>
                </c:pt>
                <c:pt idx="416">
                  <c:v>39080</c:v>
                </c:pt>
                <c:pt idx="417">
                  <c:v>39081</c:v>
                </c:pt>
                <c:pt idx="418">
                  <c:v>39092</c:v>
                </c:pt>
                <c:pt idx="419">
                  <c:v>39093</c:v>
                </c:pt>
                <c:pt idx="420">
                  <c:v>39094</c:v>
                </c:pt>
                <c:pt idx="421">
                  <c:v>39095</c:v>
                </c:pt>
                <c:pt idx="422">
                  <c:v>39098</c:v>
                </c:pt>
                <c:pt idx="423">
                  <c:v>39099</c:v>
                </c:pt>
                <c:pt idx="424">
                  <c:v>39100</c:v>
                </c:pt>
                <c:pt idx="425">
                  <c:v>39101</c:v>
                </c:pt>
                <c:pt idx="426">
                  <c:v>39102</c:v>
                </c:pt>
                <c:pt idx="427">
                  <c:v>39105</c:v>
                </c:pt>
                <c:pt idx="428">
                  <c:v>39106</c:v>
                </c:pt>
                <c:pt idx="429">
                  <c:v>39107</c:v>
                </c:pt>
                <c:pt idx="430">
                  <c:v>39108</c:v>
                </c:pt>
                <c:pt idx="431">
                  <c:v>39109</c:v>
                </c:pt>
                <c:pt idx="432">
                  <c:v>39112</c:v>
                </c:pt>
                <c:pt idx="433">
                  <c:v>39113</c:v>
                </c:pt>
                <c:pt idx="434">
                  <c:v>39114</c:v>
                </c:pt>
                <c:pt idx="435">
                  <c:v>39115</c:v>
                </c:pt>
                <c:pt idx="436">
                  <c:v>39116</c:v>
                </c:pt>
                <c:pt idx="437">
                  <c:v>39119</c:v>
                </c:pt>
                <c:pt idx="438">
                  <c:v>39120</c:v>
                </c:pt>
                <c:pt idx="439">
                  <c:v>39121</c:v>
                </c:pt>
                <c:pt idx="440">
                  <c:v>39122</c:v>
                </c:pt>
                <c:pt idx="441">
                  <c:v>39123</c:v>
                </c:pt>
                <c:pt idx="442">
                  <c:v>39126</c:v>
                </c:pt>
                <c:pt idx="443">
                  <c:v>39127</c:v>
                </c:pt>
                <c:pt idx="444">
                  <c:v>39128</c:v>
                </c:pt>
                <c:pt idx="445">
                  <c:v>39129</c:v>
                </c:pt>
                <c:pt idx="446">
                  <c:v>39130</c:v>
                </c:pt>
                <c:pt idx="447">
                  <c:v>39133</c:v>
                </c:pt>
                <c:pt idx="448">
                  <c:v>39134</c:v>
                </c:pt>
                <c:pt idx="449">
                  <c:v>39135</c:v>
                </c:pt>
                <c:pt idx="450">
                  <c:v>39136</c:v>
                </c:pt>
                <c:pt idx="451">
                  <c:v>39140</c:v>
                </c:pt>
                <c:pt idx="452">
                  <c:v>39141</c:v>
                </c:pt>
                <c:pt idx="453">
                  <c:v>39142</c:v>
                </c:pt>
                <c:pt idx="454">
                  <c:v>39143</c:v>
                </c:pt>
                <c:pt idx="455">
                  <c:v>39144</c:v>
                </c:pt>
                <c:pt idx="456">
                  <c:v>39147</c:v>
                </c:pt>
                <c:pt idx="457">
                  <c:v>39148</c:v>
                </c:pt>
                <c:pt idx="458">
                  <c:v>39149</c:v>
                </c:pt>
                <c:pt idx="459">
                  <c:v>39151</c:v>
                </c:pt>
                <c:pt idx="460">
                  <c:v>39154</c:v>
                </c:pt>
                <c:pt idx="461">
                  <c:v>39155</c:v>
                </c:pt>
                <c:pt idx="462">
                  <c:v>39156</c:v>
                </c:pt>
                <c:pt idx="463">
                  <c:v>39157</c:v>
                </c:pt>
                <c:pt idx="464">
                  <c:v>39158</c:v>
                </c:pt>
                <c:pt idx="465">
                  <c:v>39161</c:v>
                </c:pt>
                <c:pt idx="466">
                  <c:v>39162</c:v>
                </c:pt>
                <c:pt idx="467">
                  <c:v>39163</c:v>
                </c:pt>
                <c:pt idx="468">
                  <c:v>39164</c:v>
                </c:pt>
                <c:pt idx="469">
                  <c:v>39165</c:v>
                </c:pt>
                <c:pt idx="470">
                  <c:v>39168</c:v>
                </c:pt>
                <c:pt idx="471">
                  <c:v>39169</c:v>
                </c:pt>
                <c:pt idx="472">
                  <c:v>39170</c:v>
                </c:pt>
                <c:pt idx="473">
                  <c:v>39171</c:v>
                </c:pt>
                <c:pt idx="474">
                  <c:v>39172</c:v>
                </c:pt>
                <c:pt idx="475">
                  <c:v>39175</c:v>
                </c:pt>
                <c:pt idx="476">
                  <c:v>39176</c:v>
                </c:pt>
                <c:pt idx="477">
                  <c:v>39177</c:v>
                </c:pt>
                <c:pt idx="478">
                  <c:v>39178</c:v>
                </c:pt>
                <c:pt idx="479">
                  <c:v>39179</c:v>
                </c:pt>
                <c:pt idx="480">
                  <c:v>39182</c:v>
                </c:pt>
                <c:pt idx="481">
                  <c:v>39183</c:v>
                </c:pt>
                <c:pt idx="482">
                  <c:v>39184</c:v>
                </c:pt>
                <c:pt idx="483">
                  <c:v>39185</c:v>
                </c:pt>
                <c:pt idx="484">
                  <c:v>39186</c:v>
                </c:pt>
                <c:pt idx="485">
                  <c:v>39189</c:v>
                </c:pt>
                <c:pt idx="486">
                  <c:v>39190</c:v>
                </c:pt>
                <c:pt idx="487">
                  <c:v>39191</c:v>
                </c:pt>
                <c:pt idx="488">
                  <c:v>39192</c:v>
                </c:pt>
                <c:pt idx="489">
                  <c:v>39193</c:v>
                </c:pt>
                <c:pt idx="490">
                  <c:v>39196</c:v>
                </c:pt>
                <c:pt idx="491">
                  <c:v>39197</c:v>
                </c:pt>
                <c:pt idx="492">
                  <c:v>39198</c:v>
                </c:pt>
                <c:pt idx="493">
                  <c:v>39199</c:v>
                </c:pt>
                <c:pt idx="494">
                  <c:v>39200</c:v>
                </c:pt>
                <c:pt idx="495">
                  <c:v>39201</c:v>
                </c:pt>
                <c:pt idx="496">
                  <c:v>39205</c:v>
                </c:pt>
                <c:pt idx="497">
                  <c:v>39206</c:v>
                </c:pt>
                <c:pt idx="498">
                  <c:v>39207</c:v>
                </c:pt>
                <c:pt idx="499">
                  <c:v>39210</c:v>
                </c:pt>
                <c:pt idx="500">
                  <c:v>39211</c:v>
                </c:pt>
                <c:pt idx="501">
                  <c:v>39213</c:v>
                </c:pt>
                <c:pt idx="502">
                  <c:v>39214</c:v>
                </c:pt>
                <c:pt idx="503">
                  <c:v>39217</c:v>
                </c:pt>
                <c:pt idx="504">
                  <c:v>39218</c:v>
                </c:pt>
                <c:pt idx="505">
                  <c:v>39219</c:v>
                </c:pt>
                <c:pt idx="506">
                  <c:v>39220</c:v>
                </c:pt>
                <c:pt idx="507">
                  <c:v>39221</c:v>
                </c:pt>
                <c:pt idx="508">
                  <c:v>39224</c:v>
                </c:pt>
                <c:pt idx="509">
                  <c:v>39225</c:v>
                </c:pt>
                <c:pt idx="510">
                  <c:v>39226</c:v>
                </c:pt>
                <c:pt idx="511">
                  <c:v>39227</c:v>
                </c:pt>
                <c:pt idx="512">
                  <c:v>39228</c:v>
                </c:pt>
                <c:pt idx="513">
                  <c:v>39231</c:v>
                </c:pt>
                <c:pt idx="514">
                  <c:v>39232</c:v>
                </c:pt>
                <c:pt idx="515">
                  <c:v>39233</c:v>
                </c:pt>
                <c:pt idx="516">
                  <c:v>39234</c:v>
                </c:pt>
                <c:pt idx="517">
                  <c:v>39235</c:v>
                </c:pt>
                <c:pt idx="518">
                  <c:v>39238</c:v>
                </c:pt>
                <c:pt idx="519">
                  <c:v>39239</c:v>
                </c:pt>
                <c:pt idx="520">
                  <c:v>39240</c:v>
                </c:pt>
                <c:pt idx="521">
                  <c:v>39241</c:v>
                </c:pt>
                <c:pt idx="522">
                  <c:v>39242</c:v>
                </c:pt>
                <c:pt idx="523">
                  <c:v>39243</c:v>
                </c:pt>
                <c:pt idx="524">
                  <c:v>39247</c:v>
                </c:pt>
                <c:pt idx="525">
                  <c:v>39248</c:v>
                </c:pt>
                <c:pt idx="526">
                  <c:v>39249</c:v>
                </c:pt>
                <c:pt idx="527">
                  <c:v>39252</c:v>
                </c:pt>
                <c:pt idx="528">
                  <c:v>39253</c:v>
                </c:pt>
                <c:pt idx="529">
                  <c:v>39254</c:v>
                </c:pt>
                <c:pt idx="530">
                  <c:v>39255</c:v>
                </c:pt>
                <c:pt idx="531">
                  <c:v>39256</c:v>
                </c:pt>
                <c:pt idx="532">
                  <c:v>39259</c:v>
                </c:pt>
                <c:pt idx="533">
                  <c:v>39260</c:v>
                </c:pt>
                <c:pt idx="534">
                  <c:v>39261</c:v>
                </c:pt>
                <c:pt idx="535">
                  <c:v>39262</c:v>
                </c:pt>
                <c:pt idx="536">
                  <c:v>39263</c:v>
                </c:pt>
                <c:pt idx="537">
                  <c:v>39266</c:v>
                </c:pt>
                <c:pt idx="538">
                  <c:v>39267</c:v>
                </c:pt>
                <c:pt idx="539">
                  <c:v>39268</c:v>
                </c:pt>
                <c:pt idx="540">
                  <c:v>39269</c:v>
                </c:pt>
                <c:pt idx="541">
                  <c:v>39270</c:v>
                </c:pt>
                <c:pt idx="542">
                  <c:v>39273</c:v>
                </c:pt>
                <c:pt idx="543">
                  <c:v>39274</c:v>
                </c:pt>
                <c:pt idx="544">
                  <c:v>39275</c:v>
                </c:pt>
                <c:pt idx="545">
                  <c:v>39276</c:v>
                </c:pt>
                <c:pt idx="546">
                  <c:v>39277</c:v>
                </c:pt>
                <c:pt idx="547">
                  <c:v>39280</c:v>
                </c:pt>
                <c:pt idx="548">
                  <c:v>39281</c:v>
                </c:pt>
                <c:pt idx="549">
                  <c:v>39282</c:v>
                </c:pt>
                <c:pt idx="550">
                  <c:v>39283</c:v>
                </c:pt>
                <c:pt idx="551">
                  <c:v>39284</c:v>
                </c:pt>
                <c:pt idx="552">
                  <c:v>39287</c:v>
                </c:pt>
                <c:pt idx="553">
                  <c:v>39288</c:v>
                </c:pt>
                <c:pt idx="554">
                  <c:v>39289</c:v>
                </c:pt>
                <c:pt idx="555">
                  <c:v>39290</c:v>
                </c:pt>
                <c:pt idx="556">
                  <c:v>39291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39301</c:v>
                </c:pt>
                <c:pt idx="563">
                  <c:v>39302</c:v>
                </c:pt>
                <c:pt idx="564">
                  <c:v>39303</c:v>
                </c:pt>
                <c:pt idx="565">
                  <c:v>39304</c:v>
                </c:pt>
                <c:pt idx="566">
                  <c:v>39305</c:v>
                </c:pt>
                <c:pt idx="567">
                  <c:v>39308</c:v>
                </c:pt>
                <c:pt idx="568">
                  <c:v>39309</c:v>
                </c:pt>
                <c:pt idx="569">
                  <c:v>39310</c:v>
                </c:pt>
                <c:pt idx="570">
                  <c:v>39311</c:v>
                </c:pt>
                <c:pt idx="571">
                  <c:v>39312</c:v>
                </c:pt>
                <c:pt idx="572">
                  <c:v>39315</c:v>
                </c:pt>
                <c:pt idx="573">
                  <c:v>39316</c:v>
                </c:pt>
                <c:pt idx="574">
                  <c:v>39317</c:v>
                </c:pt>
                <c:pt idx="575">
                  <c:v>39318</c:v>
                </c:pt>
                <c:pt idx="576">
                  <c:v>39319</c:v>
                </c:pt>
                <c:pt idx="577">
                  <c:v>39322</c:v>
                </c:pt>
                <c:pt idx="578">
                  <c:v>39323</c:v>
                </c:pt>
                <c:pt idx="579">
                  <c:v>39324</c:v>
                </c:pt>
                <c:pt idx="580">
                  <c:v>39325</c:v>
                </c:pt>
                <c:pt idx="581">
                  <c:v>39326</c:v>
                </c:pt>
                <c:pt idx="582">
                  <c:v>39329</c:v>
                </c:pt>
                <c:pt idx="583">
                  <c:v>39330</c:v>
                </c:pt>
                <c:pt idx="584">
                  <c:v>39331</c:v>
                </c:pt>
                <c:pt idx="585">
                  <c:v>39332</c:v>
                </c:pt>
                <c:pt idx="586">
                  <c:v>39333</c:v>
                </c:pt>
                <c:pt idx="587">
                  <c:v>39336</c:v>
                </c:pt>
                <c:pt idx="588">
                  <c:v>39337</c:v>
                </c:pt>
                <c:pt idx="589">
                  <c:v>39338</c:v>
                </c:pt>
                <c:pt idx="590">
                  <c:v>39339</c:v>
                </c:pt>
                <c:pt idx="591">
                  <c:v>39340</c:v>
                </c:pt>
                <c:pt idx="592">
                  <c:v>39343</c:v>
                </c:pt>
                <c:pt idx="593">
                  <c:v>39344</c:v>
                </c:pt>
                <c:pt idx="594">
                  <c:v>39345</c:v>
                </c:pt>
                <c:pt idx="595">
                  <c:v>39346</c:v>
                </c:pt>
                <c:pt idx="596">
                  <c:v>39347</c:v>
                </c:pt>
                <c:pt idx="597">
                  <c:v>39350</c:v>
                </c:pt>
                <c:pt idx="598">
                  <c:v>39351</c:v>
                </c:pt>
                <c:pt idx="599">
                  <c:v>39352</c:v>
                </c:pt>
                <c:pt idx="600">
                  <c:v>39353</c:v>
                </c:pt>
                <c:pt idx="601">
                  <c:v>39354</c:v>
                </c:pt>
                <c:pt idx="602">
                  <c:v>39357</c:v>
                </c:pt>
                <c:pt idx="603">
                  <c:v>39358</c:v>
                </c:pt>
                <c:pt idx="604">
                  <c:v>39359</c:v>
                </c:pt>
                <c:pt idx="605">
                  <c:v>39360</c:v>
                </c:pt>
                <c:pt idx="606">
                  <c:v>39361</c:v>
                </c:pt>
                <c:pt idx="607">
                  <c:v>39364</c:v>
                </c:pt>
                <c:pt idx="608">
                  <c:v>39365</c:v>
                </c:pt>
                <c:pt idx="609">
                  <c:v>39366</c:v>
                </c:pt>
                <c:pt idx="610">
                  <c:v>39367</c:v>
                </c:pt>
                <c:pt idx="611">
                  <c:v>39368</c:v>
                </c:pt>
                <c:pt idx="612">
                  <c:v>39371</c:v>
                </c:pt>
                <c:pt idx="613">
                  <c:v>39372</c:v>
                </c:pt>
                <c:pt idx="614">
                  <c:v>39373</c:v>
                </c:pt>
                <c:pt idx="615">
                  <c:v>39374</c:v>
                </c:pt>
                <c:pt idx="616">
                  <c:v>39375</c:v>
                </c:pt>
                <c:pt idx="617">
                  <c:v>39378</c:v>
                </c:pt>
                <c:pt idx="618">
                  <c:v>39379</c:v>
                </c:pt>
                <c:pt idx="619">
                  <c:v>39380</c:v>
                </c:pt>
                <c:pt idx="620">
                  <c:v>39381</c:v>
                </c:pt>
                <c:pt idx="621">
                  <c:v>39382</c:v>
                </c:pt>
                <c:pt idx="622">
                  <c:v>39385</c:v>
                </c:pt>
                <c:pt idx="623">
                  <c:v>39386</c:v>
                </c:pt>
                <c:pt idx="624">
                  <c:v>39387</c:v>
                </c:pt>
                <c:pt idx="625">
                  <c:v>39388</c:v>
                </c:pt>
                <c:pt idx="626">
                  <c:v>39389</c:v>
                </c:pt>
                <c:pt idx="627">
                  <c:v>39393</c:v>
                </c:pt>
                <c:pt idx="628">
                  <c:v>39394</c:v>
                </c:pt>
                <c:pt idx="629">
                  <c:v>39395</c:v>
                </c:pt>
                <c:pt idx="630">
                  <c:v>39396</c:v>
                </c:pt>
                <c:pt idx="631">
                  <c:v>39399</c:v>
                </c:pt>
                <c:pt idx="632">
                  <c:v>39400</c:v>
                </c:pt>
                <c:pt idx="633">
                  <c:v>39401</c:v>
                </c:pt>
                <c:pt idx="634">
                  <c:v>39402</c:v>
                </c:pt>
                <c:pt idx="635">
                  <c:v>39403</c:v>
                </c:pt>
                <c:pt idx="636">
                  <c:v>39406</c:v>
                </c:pt>
                <c:pt idx="637">
                  <c:v>39407</c:v>
                </c:pt>
                <c:pt idx="638">
                  <c:v>39408</c:v>
                </c:pt>
                <c:pt idx="639">
                  <c:v>39409</c:v>
                </c:pt>
                <c:pt idx="640">
                  <c:v>39410</c:v>
                </c:pt>
                <c:pt idx="641">
                  <c:v>39413</c:v>
                </c:pt>
                <c:pt idx="642">
                  <c:v>39414</c:v>
                </c:pt>
                <c:pt idx="643">
                  <c:v>39415</c:v>
                </c:pt>
                <c:pt idx="644">
                  <c:v>39416</c:v>
                </c:pt>
                <c:pt idx="645">
                  <c:v>39417</c:v>
                </c:pt>
                <c:pt idx="646">
                  <c:v>39420</c:v>
                </c:pt>
                <c:pt idx="647">
                  <c:v>39421</c:v>
                </c:pt>
                <c:pt idx="648">
                  <c:v>39422</c:v>
                </c:pt>
                <c:pt idx="649">
                  <c:v>39423</c:v>
                </c:pt>
                <c:pt idx="650">
                  <c:v>39424</c:v>
                </c:pt>
                <c:pt idx="651">
                  <c:v>39427</c:v>
                </c:pt>
                <c:pt idx="652">
                  <c:v>39428</c:v>
                </c:pt>
                <c:pt idx="653">
                  <c:v>39429</c:v>
                </c:pt>
                <c:pt idx="654">
                  <c:v>39430</c:v>
                </c:pt>
                <c:pt idx="655">
                  <c:v>39431</c:v>
                </c:pt>
                <c:pt idx="656">
                  <c:v>39434</c:v>
                </c:pt>
                <c:pt idx="657">
                  <c:v>39435</c:v>
                </c:pt>
                <c:pt idx="658">
                  <c:v>39436</c:v>
                </c:pt>
                <c:pt idx="659">
                  <c:v>39437</c:v>
                </c:pt>
                <c:pt idx="660">
                  <c:v>39438</c:v>
                </c:pt>
                <c:pt idx="661">
                  <c:v>39441</c:v>
                </c:pt>
                <c:pt idx="662">
                  <c:v>39442</c:v>
                </c:pt>
                <c:pt idx="663">
                  <c:v>39443</c:v>
                </c:pt>
                <c:pt idx="664">
                  <c:v>39444</c:v>
                </c:pt>
                <c:pt idx="665">
                  <c:v>39445</c:v>
                </c:pt>
                <c:pt idx="666">
                  <c:v>39446</c:v>
                </c:pt>
                <c:pt idx="667">
                  <c:v>39457</c:v>
                </c:pt>
                <c:pt idx="668">
                  <c:v>39458</c:v>
                </c:pt>
                <c:pt idx="669">
                  <c:v>39459</c:v>
                </c:pt>
                <c:pt idx="670">
                  <c:v>39462</c:v>
                </c:pt>
                <c:pt idx="671">
                  <c:v>39463</c:v>
                </c:pt>
                <c:pt idx="672">
                  <c:v>39464</c:v>
                </c:pt>
                <c:pt idx="673">
                  <c:v>39465</c:v>
                </c:pt>
                <c:pt idx="674">
                  <c:v>39466</c:v>
                </c:pt>
                <c:pt idx="675">
                  <c:v>39469</c:v>
                </c:pt>
                <c:pt idx="676">
                  <c:v>39470</c:v>
                </c:pt>
                <c:pt idx="677">
                  <c:v>39471</c:v>
                </c:pt>
                <c:pt idx="678">
                  <c:v>39472</c:v>
                </c:pt>
                <c:pt idx="679">
                  <c:v>39473</c:v>
                </c:pt>
                <c:pt idx="680">
                  <c:v>39476</c:v>
                </c:pt>
                <c:pt idx="681">
                  <c:v>39477</c:v>
                </c:pt>
                <c:pt idx="682">
                  <c:v>39478</c:v>
                </c:pt>
                <c:pt idx="683">
                  <c:v>39479</c:v>
                </c:pt>
                <c:pt idx="684">
                  <c:v>39480</c:v>
                </c:pt>
                <c:pt idx="685">
                  <c:v>39483</c:v>
                </c:pt>
                <c:pt idx="686">
                  <c:v>39484</c:v>
                </c:pt>
                <c:pt idx="687">
                  <c:v>39485</c:v>
                </c:pt>
                <c:pt idx="688">
                  <c:v>39486</c:v>
                </c:pt>
                <c:pt idx="689">
                  <c:v>39487</c:v>
                </c:pt>
                <c:pt idx="690">
                  <c:v>39490</c:v>
                </c:pt>
                <c:pt idx="691">
                  <c:v>39491</c:v>
                </c:pt>
                <c:pt idx="692">
                  <c:v>39492</c:v>
                </c:pt>
                <c:pt idx="693">
                  <c:v>39493</c:v>
                </c:pt>
                <c:pt idx="694">
                  <c:v>39494</c:v>
                </c:pt>
                <c:pt idx="695">
                  <c:v>39497</c:v>
                </c:pt>
                <c:pt idx="696">
                  <c:v>39498</c:v>
                </c:pt>
                <c:pt idx="697">
                  <c:v>39499</c:v>
                </c:pt>
                <c:pt idx="698">
                  <c:v>39500</c:v>
                </c:pt>
                <c:pt idx="699">
                  <c:v>39501</c:v>
                </c:pt>
                <c:pt idx="700">
                  <c:v>39505</c:v>
                </c:pt>
                <c:pt idx="701">
                  <c:v>39506</c:v>
                </c:pt>
                <c:pt idx="702">
                  <c:v>39507</c:v>
                </c:pt>
                <c:pt idx="703">
                  <c:v>39508</c:v>
                </c:pt>
                <c:pt idx="704">
                  <c:v>39511</c:v>
                </c:pt>
                <c:pt idx="705">
                  <c:v>39512</c:v>
                </c:pt>
                <c:pt idx="706">
                  <c:v>39513</c:v>
                </c:pt>
                <c:pt idx="707">
                  <c:v>39514</c:v>
                </c:pt>
                <c:pt idx="708">
                  <c:v>39515</c:v>
                </c:pt>
                <c:pt idx="709">
                  <c:v>39519</c:v>
                </c:pt>
                <c:pt idx="710">
                  <c:v>39520</c:v>
                </c:pt>
                <c:pt idx="711">
                  <c:v>39521</c:v>
                </c:pt>
                <c:pt idx="712">
                  <c:v>39522</c:v>
                </c:pt>
                <c:pt idx="713">
                  <c:v>39525</c:v>
                </c:pt>
                <c:pt idx="714">
                  <c:v>39526</c:v>
                </c:pt>
                <c:pt idx="715">
                  <c:v>39527</c:v>
                </c:pt>
                <c:pt idx="716">
                  <c:v>39528</c:v>
                </c:pt>
                <c:pt idx="717">
                  <c:v>39529</c:v>
                </c:pt>
                <c:pt idx="718">
                  <c:v>39532</c:v>
                </c:pt>
                <c:pt idx="719">
                  <c:v>39533</c:v>
                </c:pt>
                <c:pt idx="720">
                  <c:v>39534</c:v>
                </c:pt>
                <c:pt idx="721">
                  <c:v>39535</c:v>
                </c:pt>
                <c:pt idx="722">
                  <c:v>39536</c:v>
                </c:pt>
                <c:pt idx="723">
                  <c:v>39539</c:v>
                </c:pt>
                <c:pt idx="724">
                  <c:v>39540</c:v>
                </c:pt>
                <c:pt idx="725">
                  <c:v>39541</c:v>
                </c:pt>
                <c:pt idx="726">
                  <c:v>39542</c:v>
                </c:pt>
                <c:pt idx="727">
                  <c:v>39543</c:v>
                </c:pt>
                <c:pt idx="728">
                  <c:v>39546</c:v>
                </c:pt>
                <c:pt idx="729">
                  <c:v>39547</c:v>
                </c:pt>
                <c:pt idx="730">
                  <c:v>39548</c:v>
                </c:pt>
                <c:pt idx="731">
                  <c:v>39549</c:v>
                </c:pt>
                <c:pt idx="732">
                  <c:v>39550</c:v>
                </c:pt>
                <c:pt idx="733">
                  <c:v>39553</c:v>
                </c:pt>
                <c:pt idx="734">
                  <c:v>39554</c:v>
                </c:pt>
                <c:pt idx="735">
                  <c:v>39555</c:v>
                </c:pt>
                <c:pt idx="736">
                  <c:v>39556</c:v>
                </c:pt>
                <c:pt idx="737">
                  <c:v>39557</c:v>
                </c:pt>
                <c:pt idx="738">
                  <c:v>39560</c:v>
                </c:pt>
                <c:pt idx="739">
                  <c:v>39561</c:v>
                </c:pt>
                <c:pt idx="740">
                  <c:v>39562</c:v>
                </c:pt>
                <c:pt idx="741">
                  <c:v>39563</c:v>
                </c:pt>
                <c:pt idx="742">
                  <c:v>39564</c:v>
                </c:pt>
                <c:pt idx="743">
                  <c:v>39567</c:v>
                </c:pt>
                <c:pt idx="744">
                  <c:v>39568</c:v>
                </c:pt>
                <c:pt idx="745">
                  <c:v>39569</c:v>
                </c:pt>
                <c:pt idx="746">
                  <c:v>39573</c:v>
                </c:pt>
                <c:pt idx="747">
                  <c:v>39574</c:v>
                </c:pt>
                <c:pt idx="748">
                  <c:v>39575</c:v>
                </c:pt>
                <c:pt idx="749">
                  <c:v>39576</c:v>
                </c:pt>
                <c:pt idx="750">
                  <c:v>39577</c:v>
                </c:pt>
                <c:pt idx="751">
                  <c:v>39581</c:v>
                </c:pt>
                <c:pt idx="752">
                  <c:v>39582</c:v>
                </c:pt>
                <c:pt idx="753">
                  <c:v>39583</c:v>
                </c:pt>
                <c:pt idx="754">
                  <c:v>39584</c:v>
                </c:pt>
                <c:pt idx="755">
                  <c:v>39585</c:v>
                </c:pt>
                <c:pt idx="756">
                  <c:v>39588</c:v>
                </c:pt>
                <c:pt idx="757">
                  <c:v>39589</c:v>
                </c:pt>
                <c:pt idx="758">
                  <c:v>39590</c:v>
                </c:pt>
                <c:pt idx="759">
                  <c:v>39591</c:v>
                </c:pt>
                <c:pt idx="760">
                  <c:v>39592</c:v>
                </c:pt>
                <c:pt idx="761">
                  <c:v>39595</c:v>
                </c:pt>
                <c:pt idx="762">
                  <c:v>39596</c:v>
                </c:pt>
                <c:pt idx="763">
                  <c:v>39597</c:v>
                </c:pt>
                <c:pt idx="764">
                  <c:v>39598</c:v>
                </c:pt>
                <c:pt idx="765">
                  <c:v>39599</c:v>
                </c:pt>
                <c:pt idx="766">
                  <c:v>39602</c:v>
                </c:pt>
                <c:pt idx="767">
                  <c:v>39603</c:v>
                </c:pt>
                <c:pt idx="768">
                  <c:v>39604</c:v>
                </c:pt>
                <c:pt idx="769">
                  <c:v>39605</c:v>
                </c:pt>
                <c:pt idx="770">
                  <c:v>39606</c:v>
                </c:pt>
                <c:pt idx="771">
                  <c:v>39607</c:v>
                </c:pt>
                <c:pt idx="772">
                  <c:v>39609</c:v>
                </c:pt>
                <c:pt idx="773">
                  <c:v>39610</c:v>
                </c:pt>
                <c:pt idx="774">
                  <c:v>39611</c:v>
                </c:pt>
                <c:pt idx="775">
                  <c:v>39616</c:v>
                </c:pt>
                <c:pt idx="776">
                  <c:v>39617</c:v>
                </c:pt>
                <c:pt idx="777">
                  <c:v>39618</c:v>
                </c:pt>
                <c:pt idx="778">
                  <c:v>39619</c:v>
                </c:pt>
                <c:pt idx="779">
                  <c:v>39620</c:v>
                </c:pt>
                <c:pt idx="780">
                  <c:v>39623</c:v>
                </c:pt>
                <c:pt idx="781">
                  <c:v>39624</c:v>
                </c:pt>
                <c:pt idx="782">
                  <c:v>39625</c:v>
                </c:pt>
                <c:pt idx="783">
                  <c:v>39626</c:v>
                </c:pt>
                <c:pt idx="784">
                  <c:v>39627</c:v>
                </c:pt>
                <c:pt idx="785">
                  <c:v>39630</c:v>
                </c:pt>
                <c:pt idx="786">
                  <c:v>39631</c:v>
                </c:pt>
                <c:pt idx="787">
                  <c:v>39632</c:v>
                </c:pt>
                <c:pt idx="788">
                  <c:v>39633</c:v>
                </c:pt>
                <c:pt idx="789">
                  <c:v>39634</c:v>
                </c:pt>
                <c:pt idx="790">
                  <c:v>39637</c:v>
                </c:pt>
                <c:pt idx="791">
                  <c:v>39638</c:v>
                </c:pt>
                <c:pt idx="792">
                  <c:v>39639</c:v>
                </c:pt>
                <c:pt idx="793">
                  <c:v>39640</c:v>
                </c:pt>
                <c:pt idx="794">
                  <c:v>39641</c:v>
                </c:pt>
                <c:pt idx="795">
                  <c:v>39644</c:v>
                </c:pt>
                <c:pt idx="796">
                  <c:v>39645</c:v>
                </c:pt>
                <c:pt idx="797">
                  <c:v>39646</c:v>
                </c:pt>
                <c:pt idx="798">
                  <c:v>39647</c:v>
                </c:pt>
                <c:pt idx="799">
                  <c:v>39648</c:v>
                </c:pt>
                <c:pt idx="800">
                  <c:v>39651</c:v>
                </c:pt>
                <c:pt idx="801">
                  <c:v>39652</c:v>
                </c:pt>
                <c:pt idx="802">
                  <c:v>39653</c:v>
                </c:pt>
                <c:pt idx="803">
                  <c:v>39654</c:v>
                </c:pt>
                <c:pt idx="804">
                  <c:v>39655</c:v>
                </c:pt>
                <c:pt idx="805">
                  <c:v>39658</c:v>
                </c:pt>
                <c:pt idx="806">
                  <c:v>39659</c:v>
                </c:pt>
                <c:pt idx="807">
                  <c:v>39660</c:v>
                </c:pt>
                <c:pt idx="808">
                  <c:v>39661</c:v>
                </c:pt>
                <c:pt idx="809">
                  <c:v>39662</c:v>
                </c:pt>
                <c:pt idx="810">
                  <c:v>39665</c:v>
                </c:pt>
                <c:pt idx="811">
                  <c:v>39666</c:v>
                </c:pt>
                <c:pt idx="812">
                  <c:v>39667</c:v>
                </c:pt>
                <c:pt idx="813">
                  <c:v>39668</c:v>
                </c:pt>
                <c:pt idx="814">
                  <c:v>39669</c:v>
                </c:pt>
                <c:pt idx="815">
                  <c:v>39672</c:v>
                </c:pt>
                <c:pt idx="816">
                  <c:v>39673</c:v>
                </c:pt>
                <c:pt idx="817">
                  <c:v>39674</c:v>
                </c:pt>
                <c:pt idx="818">
                  <c:v>39675</c:v>
                </c:pt>
                <c:pt idx="819">
                  <c:v>39676</c:v>
                </c:pt>
                <c:pt idx="820">
                  <c:v>39679</c:v>
                </c:pt>
                <c:pt idx="821">
                  <c:v>39680</c:v>
                </c:pt>
                <c:pt idx="822">
                  <c:v>39681</c:v>
                </c:pt>
                <c:pt idx="823">
                  <c:v>39682</c:v>
                </c:pt>
                <c:pt idx="824">
                  <c:v>39683</c:v>
                </c:pt>
                <c:pt idx="825">
                  <c:v>39686</c:v>
                </c:pt>
                <c:pt idx="826">
                  <c:v>39687</c:v>
                </c:pt>
                <c:pt idx="827">
                  <c:v>39688</c:v>
                </c:pt>
                <c:pt idx="828">
                  <c:v>39689</c:v>
                </c:pt>
                <c:pt idx="829">
                  <c:v>39690</c:v>
                </c:pt>
                <c:pt idx="830">
                  <c:v>39693</c:v>
                </c:pt>
                <c:pt idx="831">
                  <c:v>39694</c:v>
                </c:pt>
                <c:pt idx="832">
                  <c:v>39695</c:v>
                </c:pt>
                <c:pt idx="833">
                  <c:v>39696</c:v>
                </c:pt>
                <c:pt idx="834">
                  <c:v>39697</c:v>
                </c:pt>
                <c:pt idx="835">
                  <c:v>39700</c:v>
                </c:pt>
                <c:pt idx="836">
                  <c:v>39701</c:v>
                </c:pt>
                <c:pt idx="837">
                  <c:v>39702</c:v>
                </c:pt>
                <c:pt idx="838">
                  <c:v>39703</c:v>
                </c:pt>
                <c:pt idx="839">
                  <c:v>39704</c:v>
                </c:pt>
                <c:pt idx="840">
                  <c:v>39707</c:v>
                </c:pt>
                <c:pt idx="841">
                  <c:v>39708</c:v>
                </c:pt>
                <c:pt idx="842">
                  <c:v>39709</c:v>
                </c:pt>
                <c:pt idx="843">
                  <c:v>39710</c:v>
                </c:pt>
                <c:pt idx="844">
                  <c:v>39711</c:v>
                </c:pt>
                <c:pt idx="845">
                  <c:v>39714</c:v>
                </c:pt>
                <c:pt idx="846">
                  <c:v>39715</c:v>
                </c:pt>
                <c:pt idx="847">
                  <c:v>39716</c:v>
                </c:pt>
                <c:pt idx="848">
                  <c:v>39717</c:v>
                </c:pt>
                <c:pt idx="849">
                  <c:v>39718</c:v>
                </c:pt>
                <c:pt idx="850">
                  <c:v>39721</c:v>
                </c:pt>
                <c:pt idx="851">
                  <c:v>39722</c:v>
                </c:pt>
                <c:pt idx="852">
                  <c:v>39723</c:v>
                </c:pt>
                <c:pt idx="853">
                  <c:v>39724</c:v>
                </c:pt>
                <c:pt idx="854">
                  <c:v>39725</c:v>
                </c:pt>
                <c:pt idx="855">
                  <c:v>39728</c:v>
                </c:pt>
                <c:pt idx="856">
                  <c:v>39729</c:v>
                </c:pt>
                <c:pt idx="857">
                  <c:v>39730</c:v>
                </c:pt>
                <c:pt idx="858">
                  <c:v>39731</c:v>
                </c:pt>
                <c:pt idx="859">
                  <c:v>39732</c:v>
                </c:pt>
                <c:pt idx="860">
                  <c:v>39735</c:v>
                </c:pt>
                <c:pt idx="861">
                  <c:v>39736</c:v>
                </c:pt>
                <c:pt idx="862">
                  <c:v>39737</c:v>
                </c:pt>
                <c:pt idx="863">
                  <c:v>39738</c:v>
                </c:pt>
                <c:pt idx="864">
                  <c:v>39739</c:v>
                </c:pt>
                <c:pt idx="865">
                  <c:v>39742</c:v>
                </c:pt>
                <c:pt idx="866">
                  <c:v>39743</c:v>
                </c:pt>
                <c:pt idx="867">
                  <c:v>39744</c:v>
                </c:pt>
                <c:pt idx="868">
                  <c:v>39745</c:v>
                </c:pt>
                <c:pt idx="869">
                  <c:v>39746</c:v>
                </c:pt>
                <c:pt idx="870">
                  <c:v>39749</c:v>
                </c:pt>
                <c:pt idx="871">
                  <c:v>39750</c:v>
                </c:pt>
                <c:pt idx="872">
                  <c:v>39751</c:v>
                </c:pt>
                <c:pt idx="873">
                  <c:v>39752</c:v>
                </c:pt>
                <c:pt idx="874">
                  <c:v>39753</c:v>
                </c:pt>
                <c:pt idx="875">
                  <c:v>39754</c:v>
                </c:pt>
                <c:pt idx="876">
                  <c:v>39758</c:v>
                </c:pt>
                <c:pt idx="877">
                  <c:v>39759</c:v>
                </c:pt>
                <c:pt idx="878">
                  <c:v>39760</c:v>
                </c:pt>
                <c:pt idx="879">
                  <c:v>39763</c:v>
                </c:pt>
                <c:pt idx="880">
                  <c:v>39764</c:v>
                </c:pt>
                <c:pt idx="881">
                  <c:v>39765</c:v>
                </c:pt>
                <c:pt idx="882">
                  <c:v>39766</c:v>
                </c:pt>
                <c:pt idx="883">
                  <c:v>39767</c:v>
                </c:pt>
                <c:pt idx="884">
                  <c:v>39770</c:v>
                </c:pt>
                <c:pt idx="885">
                  <c:v>39771</c:v>
                </c:pt>
                <c:pt idx="886">
                  <c:v>39772</c:v>
                </c:pt>
                <c:pt idx="887">
                  <c:v>39773</c:v>
                </c:pt>
                <c:pt idx="888">
                  <c:v>39774</c:v>
                </c:pt>
                <c:pt idx="889">
                  <c:v>39777</c:v>
                </c:pt>
                <c:pt idx="890">
                  <c:v>39778</c:v>
                </c:pt>
                <c:pt idx="891">
                  <c:v>39779</c:v>
                </c:pt>
                <c:pt idx="892">
                  <c:v>39780</c:v>
                </c:pt>
                <c:pt idx="893">
                  <c:v>39781</c:v>
                </c:pt>
                <c:pt idx="894">
                  <c:v>39784</c:v>
                </c:pt>
                <c:pt idx="895">
                  <c:v>39785</c:v>
                </c:pt>
                <c:pt idx="896">
                  <c:v>39786</c:v>
                </c:pt>
                <c:pt idx="897">
                  <c:v>39787</c:v>
                </c:pt>
                <c:pt idx="898">
                  <c:v>39788</c:v>
                </c:pt>
                <c:pt idx="899">
                  <c:v>39791</c:v>
                </c:pt>
                <c:pt idx="900">
                  <c:v>39792</c:v>
                </c:pt>
                <c:pt idx="901">
                  <c:v>39793</c:v>
                </c:pt>
                <c:pt idx="902">
                  <c:v>39794</c:v>
                </c:pt>
                <c:pt idx="903">
                  <c:v>39795</c:v>
                </c:pt>
                <c:pt idx="904">
                  <c:v>39798</c:v>
                </c:pt>
                <c:pt idx="905">
                  <c:v>39799</c:v>
                </c:pt>
                <c:pt idx="906">
                  <c:v>39800</c:v>
                </c:pt>
                <c:pt idx="907">
                  <c:v>39801</c:v>
                </c:pt>
                <c:pt idx="908">
                  <c:v>39802</c:v>
                </c:pt>
                <c:pt idx="909">
                  <c:v>39805</c:v>
                </c:pt>
                <c:pt idx="910">
                  <c:v>39806</c:v>
                </c:pt>
                <c:pt idx="911">
                  <c:v>39807</c:v>
                </c:pt>
                <c:pt idx="912">
                  <c:v>39808</c:v>
                </c:pt>
                <c:pt idx="913">
                  <c:v>39809</c:v>
                </c:pt>
                <c:pt idx="914">
                  <c:v>39812</c:v>
                </c:pt>
                <c:pt idx="915">
                  <c:v>39813</c:v>
                </c:pt>
                <c:pt idx="916">
                  <c:v>39814</c:v>
                </c:pt>
                <c:pt idx="917">
                  <c:v>39825</c:v>
                </c:pt>
                <c:pt idx="918">
                  <c:v>39826</c:v>
                </c:pt>
                <c:pt idx="919">
                  <c:v>39827</c:v>
                </c:pt>
                <c:pt idx="920">
                  <c:v>39828</c:v>
                </c:pt>
                <c:pt idx="921">
                  <c:v>39829</c:v>
                </c:pt>
                <c:pt idx="922">
                  <c:v>39830</c:v>
                </c:pt>
                <c:pt idx="923">
                  <c:v>39833</c:v>
                </c:pt>
                <c:pt idx="924">
                  <c:v>39834</c:v>
                </c:pt>
                <c:pt idx="925">
                  <c:v>39835</c:v>
                </c:pt>
                <c:pt idx="926">
                  <c:v>39836</c:v>
                </c:pt>
                <c:pt idx="927">
                  <c:v>39837</c:v>
                </c:pt>
                <c:pt idx="928">
                  <c:v>39840</c:v>
                </c:pt>
                <c:pt idx="929">
                  <c:v>39841</c:v>
                </c:pt>
                <c:pt idx="930">
                  <c:v>39842</c:v>
                </c:pt>
                <c:pt idx="931">
                  <c:v>39843</c:v>
                </c:pt>
                <c:pt idx="932">
                  <c:v>39844</c:v>
                </c:pt>
                <c:pt idx="933">
                  <c:v>39847</c:v>
                </c:pt>
                <c:pt idx="934">
                  <c:v>39848</c:v>
                </c:pt>
                <c:pt idx="935">
                  <c:v>39849</c:v>
                </c:pt>
                <c:pt idx="936">
                  <c:v>39850</c:v>
                </c:pt>
                <c:pt idx="937">
                  <c:v>39851</c:v>
                </c:pt>
                <c:pt idx="938">
                  <c:v>39854</c:v>
                </c:pt>
                <c:pt idx="939">
                  <c:v>39855</c:v>
                </c:pt>
                <c:pt idx="940">
                  <c:v>39856</c:v>
                </c:pt>
                <c:pt idx="941">
                  <c:v>39857</c:v>
                </c:pt>
                <c:pt idx="942">
                  <c:v>39858</c:v>
                </c:pt>
                <c:pt idx="943">
                  <c:v>39861</c:v>
                </c:pt>
                <c:pt idx="944">
                  <c:v>39862</c:v>
                </c:pt>
                <c:pt idx="945">
                  <c:v>39863</c:v>
                </c:pt>
                <c:pt idx="946">
                  <c:v>39864</c:v>
                </c:pt>
                <c:pt idx="947">
                  <c:v>39865</c:v>
                </c:pt>
                <c:pt idx="948">
                  <c:v>39869</c:v>
                </c:pt>
                <c:pt idx="949">
                  <c:v>39870</c:v>
                </c:pt>
                <c:pt idx="950">
                  <c:v>39871</c:v>
                </c:pt>
                <c:pt idx="951">
                  <c:v>39872</c:v>
                </c:pt>
                <c:pt idx="952">
                  <c:v>39875</c:v>
                </c:pt>
                <c:pt idx="953">
                  <c:v>39876</c:v>
                </c:pt>
                <c:pt idx="954">
                  <c:v>39877</c:v>
                </c:pt>
                <c:pt idx="955">
                  <c:v>39878</c:v>
                </c:pt>
                <c:pt idx="956">
                  <c:v>39879</c:v>
                </c:pt>
                <c:pt idx="957">
                  <c:v>39883</c:v>
                </c:pt>
                <c:pt idx="958">
                  <c:v>39884</c:v>
                </c:pt>
                <c:pt idx="959">
                  <c:v>39885</c:v>
                </c:pt>
                <c:pt idx="960">
                  <c:v>39886</c:v>
                </c:pt>
                <c:pt idx="961">
                  <c:v>39889</c:v>
                </c:pt>
                <c:pt idx="962">
                  <c:v>39890</c:v>
                </c:pt>
                <c:pt idx="963">
                  <c:v>39891</c:v>
                </c:pt>
                <c:pt idx="964">
                  <c:v>39892</c:v>
                </c:pt>
                <c:pt idx="965">
                  <c:v>39893</c:v>
                </c:pt>
                <c:pt idx="966">
                  <c:v>39896</c:v>
                </c:pt>
                <c:pt idx="967">
                  <c:v>39897</c:v>
                </c:pt>
                <c:pt idx="968">
                  <c:v>39898</c:v>
                </c:pt>
                <c:pt idx="969">
                  <c:v>39899</c:v>
                </c:pt>
                <c:pt idx="970">
                  <c:v>39900</c:v>
                </c:pt>
                <c:pt idx="971">
                  <c:v>39903</c:v>
                </c:pt>
                <c:pt idx="972">
                  <c:v>39904</c:v>
                </c:pt>
                <c:pt idx="973">
                  <c:v>39905</c:v>
                </c:pt>
                <c:pt idx="974">
                  <c:v>39906</c:v>
                </c:pt>
                <c:pt idx="975">
                  <c:v>39907</c:v>
                </c:pt>
                <c:pt idx="976">
                  <c:v>39910</c:v>
                </c:pt>
                <c:pt idx="977">
                  <c:v>39911</c:v>
                </c:pt>
                <c:pt idx="978">
                  <c:v>39912</c:v>
                </c:pt>
                <c:pt idx="979">
                  <c:v>39913</c:v>
                </c:pt>
                <c:pt idx="980">
                  <c:v>39914</c:v>
                </c:pt>
                <c:pt idx="981">
                  <c:v>39917</c:v>
                </c:pt>
                <c:pt idx="982">
                  <c:v>39918</c:v>
                </c:pt>
                <c:pt idx="983">
                  <c:v>39919</c:v>
                </c:pt>
                <c:pt idx="984">
                  <c:v>39920</c:v>
                </c:pt>
                <c:pt idx="985">
                  <c:v>39921</c:v>
                </c:pt>
                <c:pt idx="986">
                  <c:v>39924</c:v>
                </c:pt>
                <c:pt idx="987">
                  <c:v>39925</c:v>
                </c:pt>
                <c:pt idx="988">
                  <c:v>39926</c:v>
                </c:pt>
                <c:pt idx="989">
                  <c:v>39927</c:v>
                </c:pt>
                <c:pt idx="990">
                  <c:v>39928</c:v>
                </c:pt>
                <c:pt idx="991">
                  <c:v>39931</c:v>
                </c:pt>
                <c:pt idx="992">
                  <c:v>39932</c:v>
                </c:pt>
                <c:pt idx="993">
                  <c:v>39933</c:v>
                </c:pt>
                <c:pt idx="994">
                  <c:v>39934</c:v>
                </c:pt>
                <c:pt idx="995">
                  <c:v>39938</c:v>
                </c:pt>
                <c:pt idx="996">
                  <c:v>39939</c:v>
                </c:pt>
                <c:pt idx="997">
                  <c:v>39940</c:v>
                </c:pt>
                <c:pt idx="998">
                  <c:v>39941</c:v>
                </c:pt>
                <c:pt idx="999">
                  <c:v>39942</c:v>
                </c:pt>
                <c:pt idx="1000">
                  <c:v>39946</c:v>
                </c:pt>
                <c:pt idx="1001">
                  <c:v>39947</c:v>
                </c:pt>
                <c:pt idx="1002">
                  <c:v>39948</c:v>
                </c:pt>
                <c:pt idx="1003">
                  <c:v>39949</c:v>
                </c:pt>
                <c:pt idx="1004">
                  <c:v>39952</c:v>
                </c:pt>
                <c:pt idx="1005">
                  <c:v>39953</c:v>
                </c:pt>
                <c:pt idx="1006">
                  <c:v>39954</c:v>
                </c:pt>
                <c:pt idx="1007">
                  <c:v>39955</c:v>
                </c:pt>
                <c:pt idx="1008">
                  <c:v>39956</c:v>
                </c:pt>
                <c:pt idx="1009">
                  <c:v>39959</c:v>
                </c:pt>
                <c:pt idx="1010">
                  <c:v>39960</c:v>
                </c:pt>
                <c:pt idx="1011">
                  <c:v>39961</c:v>
                </c:pt>
                <c:pt idx="1012">
                  <c:v>39962</c:v>
                </c:pt>
                <c:pt idx="1013">
                  <c:v>39963</c:v>
                </c:pt>
                <c:pt idx="1014">
                  <c:v>39966</c:v>
                </c:pt>
                <c:pt idx="1015">
                  <c:v>39967</c:v>
                </c:pt>
                <c:pt idx="1016">
                  <c:v>39968</c:v>
                </c:pt>
                <c:pt idx="1017">
                  <c:v>39969</c:v>
                </c:pt>
                <c:pt idx="1018">
                  <c:v>39970</c:v>
                </c:pt>
                <c:pt idx="1019">
                  <c:v>39973</c:v>
                </c:pt>
                <c:pt idx="1020">
                  <c:v>39974</c:v>
                </c:pt>
                <c:pt idx="1021">
                  <c:v>39975</c:v>
                </c:pt>
                <c:pt idx="1022">
                  <c:v>39976</c:v>
                </c:pt>
                <c:pt idx="1023">
                  <c:v>39980</c:v>
                </c:pt>
                <c:pt idx="1024">
                  <c:v>39981</c:v>
                </c:pt>
                <c:pt idx="1025">
                  <c:v>39982</c:v>
                </c:pt>
                <c:pt idx="1026">
                  <c:v>39983</c:v>
                </c:pt>
                <c:pt idx="1027">
                  <c:v>39984</c:v>
                </c:pt>
                <c:pt idx="1028">
                  <c:v>39987</c:v>
                </c:pt>
                <c:pt idx="1029">
                  <c:v>39988</c:v>
                </c:pt>
                <c:pt idx="1030">
                  <c:v>39989</c:v>
                </c:pt>
                <c:pt idx="1031">
                  <c:v>39990</c:v>
                </c:pt>
                <c:pt idx="1032">
                  <c:v>39991</c:v>
                </c:pt>
                <c:pt idx="1033">
                  <c:v>39994</c:v>
                </c:pt>
                <c:pt idx="1034">
                  <c:v>39995</c:v>
                </c:pt>
                <c:pt idx="1035">
                  <c:v>39996</c:v>
                </c:pt>
                <c:pt idx="1036">
                  <c:v>39997</c:v>
                </c:pt>
                <c:pt idx="1037">
                  <c:v>39998</c:v>
                </c:pt>
                <c:pt idx="1038">
                  <c:v>40001</c:v>
                </c:pt>
                <c:pt idx="1039">
                  <c:v>40002</c:v>
                </c:pt>
                <c:pt idx="1040">
                  <c:v>40003</c:v>
                </c:pt>
                <c:pt idx="1041">
                  <c:v>40004</c:v>
                </c:pt>
                <c:pt idx="1042">
                  <c:v>40005</c:v>
                </c:pt>
                <c:pt idx="1043">
                  <c:v>40008</c:v>
                </c:pt>
                <c:pt idx="1044">
                  <c:v>40009</c:v>
                </c:pt>
                <c:pt idx="1045">
                  <c:v>40010</c:v>
                </c:pt>
                <c:pt idx="1046">
                  <c:v>40011</c:v>
                </c:pt>
                <c:pt idx="1047">
                  <c:v>40012</c:v>
                </c:pt>
                <c:pt idx="1048">
                  <c:v>40015</c:v>
                </c:pt>
                <c:pt idx="1049">
                  <c:v>40016</c:v>
                </c:pt>
                <c:pt idx="1050">
                  <c:v>40017</c:v>
                </c:pt>
                <c:pt idx="1051">
                  <c:v>40018</c:v>
                </c:pt>
                <c:pt idx="1052">
                  <c:v>40019</c:v>
                </c:pt>
                <c:pt idx="1053">
                  <c:v>40022</c:v>
                </c:pt>
                <c:pt idx="1054">
                  <c:v>40023</c:v>
                </c:pt>
                <c:pt idx="1055">
                  <c:v>40024</c:v>
                </c:pt>
                <c:pt idx="1056">
                  <c:v>40025</c:v>
                </c:pt>
                <c:pt idx="1057">
                  <c:v>40026</c:v>
                </c:pt>
                <c:pt idx="1058">
                  <c:v>40029</c:v>
                </c:pt>
                <c:pt idx="1059">
                  <c:v>40030</c:v>
                </c:pt>
                <c:pt idx="1060">
                  <c:v>40031</c:v>
                </c:pt>
                <c:pt idx="1061">
                  <c:v>40032</c:v>
                </c:pt>
                <c:pt idx="1062">
                  <c:v>40033</c:v>
                </c:pt>
                <c:pt idx="1063">
                  <c:v>40036</c:v>
                </c:pt>
                <c:pt idx="1064">
                  <c:v>40037</c:v>
                </c:pt>
                <c:pt idx="1065">
                  <c:v>40038</c:v>
                </c:pt>
                <c:pt idx="1066">
                  <c:v>40039</c:v>
                </c:pt>
                <c:pt idx="1067">
                  <c:v>40040</c:v>
                </c:pt>
                <c:pt idx="1068">
                  <c:v>40043</c:v>
                </c:pt>
                <c:pt idx="1069">
                  <c:v>40044</c:v>
                </c:pt>
                <c:pt idx="1070">
                  <c:v>40045</c:v>
                </c:pt>
                <c:pt idx="1071">
                  <c:v>40046</c:v>
                </c:pt>
                <c:pt idx="1072">
                  <c:v>40047</c:v>
                </c:pt>
                <c:pt idx="1073">
                  <c:v>40050</c:v>
                </c:pt>
                <c:pt idx="1074">
                  <c:v>40051</c:v>
                </c:pt>
                <c:pt idx="1075">
                  <c:v>40052</c:v>
                </c:pt>
                <c:pt idx="1076">
                  <c:v>40053</c:v>
                </c:pt>
                <c:pt idx="1077">
                  <c:v>40054</c:v>
                </c:pt>
                <c:pt idx="1078">
                  <c:v>40057</c:v>
                </c:pt>
                <c:pt idx="1079">
                  <c:v>40058</c:v>
                </c:pt>
                <c:pt idx="1080">
                  <c:v>40059</c:v>
                </c:pt>
                <c:pt idx="1081">
                  <c:v>40060</c:v>
                </c:pt>
                <c:pt idx="1082">
                  <c:v>40061</c:v>
                </c:pt>
                <c:pt idx="1083">
                  <c:v>40064</c:v>
                </c:pt>
                <c:pt idx="1084">
                  <c:v>40065</c:v>
                </c:pt>
                <c:pt idx="1085">
                  <c:v>40066</c:v>
                </c:pt>
                <c:pt idx="1086">
                  <c:v>40067</c:v>
                </c:pt>
                <c:pt idx="1087">
                  <c:v>40068</c:v>
                </c:pt>
                <c:pt idx="1088">
                  <c:v>40071</c:v>
                </c:pt>
                <c:pt idx="1089">
                  <c:v>40072</c:v>
                </c:pt>
                <c:pt idx="1090">
                  <c:v>40073</c:v>
                </c:pt>
                <c:pt idx="1091">
                  <c:v>40074</c:v>
                </c:pt>
                <c:pt idx="1092">
                  <c:v>40075</c:v>
                </c:pt>
                <c:pt idx="1093">
                  <c:v>40078</c:v>
                </c:pt>
                <c:pt idx="1094">
                  <c:v>40079</c:v>
                </c:pt>
                <c:pt idx="1095">
                  <c:v>40080</c:v>
                </c:pt>
                <c:pt idx="1096">
                  <c:v>40081</c:v>
                </c:pt>
                <c:pt idx="1097">
                  <c:v>40082</c:v>
                </c:pt>
                <c:pt idx="1098">
                  <c:v>40085</c:v>
                </c:pt>
                <c:pt idx="1099">
                  <c:v>40086</c:v>
                </c:pt>
                <c:pt idx="1100">
                  <c:v>40087</c:v>
                </c:pt>
                <c:pt idx="1101">
                  <c:v>40088</c:v>
                </c:pt>
                <c:pt idx="1102">
                  <c:v>40089</c:v>
                </c:pt>
                <c:pt idx="1103">
                  <c:v>40092</c:v>
                </c:pt>
                <c:pt idx="1104">
                  <c:v>40093</c:v>
                </c:pt>
                <c:pt idx="1105">
                  <c:v>40094</c:v>
                </c:pt>
                <c:pt idx="1106">
                  <c:v>40095</c:v>
                </c:pt>
                <c:pt idx="1107">
                  <c:v>40096</c:v>
                </c:pt>
                <c:pt idx="1108">
                  <c:v>40099</c:v>
                </c:pt>
                <c:pt idx="1109">
                  <c:v>40100</c:v>
                </c:pt>
                <c:pt idx="1110">
                  <c:v>40101</c:v>
                </c:pt>
                <c:pt idx="1111">
                  <c:v>40102</c:v>
                </c:pt>
                <c:pt idx="1112">
                  <c:v>40103</c:v>
                </c:pt>
                <c:pt idx="1113">
                  <c:v>40106</c:v>
                </c:pt>
                <c:pt idx="1114">
                  <c:v>40107</c:v>
                </c:pt>
                <c:pt idx="1115">
                  <c:v>40108</c:v>
                </c:pt>
                <c:pt idx="1116">
                  <c:v>40109</c:v>
                </c:pt>
                <c:pt idx="1117">
                  <c:v>40110</c:v>
                </c:pt>
                <c:pt idx="1118">
                  <c:v>40113</c:v>
                </c:pt>
                <c:pt idx="1119">
                  <c:v>40114</c:v>
                </c:pt>
                <c:pt idx="1120">
                  <c:v>40115</c:v>
                </c:pt>
                <c:pt idx="1121">
                  <c:v>40116</c:v>
                </c:pt>
                <c:pt idx="1122">
                  <c:v>40117</c:v>
                </c:pt>
                <c:pt idx="1123">
                  <c:v>40120</c:v>
                </c:pt>
                <c:pt idx="1124">
                  <c:v>40121</c:v>
                </c:pt>
                <c:pt idx="1125">
                  <c:v>40123</c:v>
                </c:pt>
                <c:pt idx="1126">
                  <c:v>40124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40134</c:v>
                </c:pt>
                <c:pt idx="1133">
                  <c:v>40135</c:v>
                </c:pt>
                <c:pt idx="1134">
                  <c:v>40136</c:v>
                </c:pt>
                <c:pt idx="1135">
                  <c:v>40137</c:v>
                </c:pt>
                <c:pt idx="1136">
                  <c:v>40138</c:v>
                </c:pt>
                <c:pt idx="1137">
                  <c:v>40141</c:v>
                </c:pt>
                <c:pt idx="1138">
                  <c:v>40142</c:v>
                </c:pt>
                <c:pt idx="1139">
                  <c:v>40143</c:v>
                </c:pt>
                <c:pt idx="1140">
                  <c:v>40144</c:v>
                </c:pt>
                <c:pt idx="1141">
                  <c:v>40145</c:v>
                </c:pt>
                <c:pt idx="1142">
                  <c:v>40148</c:v>
                </c:pt>
                <c:pt idx="1143">
                  <c:v>40149</c:v>
                </c:pt>
                <c:pt idx="1144">
                  <c:v>40150</c:v>
                </c:pt>
                <c:pt idx="1145">
                  <c:v>40151</c:v>
                </c:pt>
                <c:pt idx="1146">
                  <c:v>40152</c:v>
                </c:pt>
                <c:pt idx="1147">
                  <c:v>40155</c:v>
                </c:pt>
                <c:pt idx="1148">
                  <c:v>40156</c:v>
                </c:pt>
                <c:pt idx="1149">
                  <c:v>40157</c:v>
                </c:pt>
                <c:pt idx="1150">
                  <c:v>40158</c:v>
                </c:pt>
                <c:pt idx="1151">
                  <c:v>40159</c:v>
                </c:pt>
                <c:pt idx="1152">
                  <c:v>40162</c:v>
                </c:pt>
                <c:pt idx="1153">
                  <c:v>40163</c:v>
                </c:pt>
                <c:pt idx="1154">
                  <c:v>40164</c:v>
                </c:pt>
                <c:pt idx="1155">
                  <c:v>40165</c:v>
                </c:pt>
                <c:pt idx="1156">
                  <c:v>40166</c:v>
                </c:pt>
                <c:pt idx="1157">
                  <c:v>40169</c:v>
                </c:pt>
                <c:pt idx="1158">
                  <c:v>40170</c:v>
                </c:pt>
                <c:pt idx="1159">
                  <c:v>40171</c:v>
                </c:pt>
                <c:pt idx="1160">
                  <c:v>40172</c:v>
                </c:pt>
                <c:pt idx="1161">
                  <c:v>40173</c:v>
                </c:pt>
                <c:pt idx="1162">
                  <c:v>40176</c:v>
                </c:pt>
                <c:pt idx="1163">
                  <c:v>40177</c:v>
                </c:pt>
                <c:pt idx="1164">
                  <c:v>40178</c:v>
                </c:pt>
                <c:pt idx="1165">
                  <c:v>40179</c:v>
                </c:pt>
                <c:pt idx="1166">
                  <c:v>40190</c:v>
                </c:pt>
                <c:pt idx="1167">
                  <c:v>40191</c:v>
                </c:pt>
                <c:pt idx="1168">
                  <c:v>40192</c:v>
                </c:pt>
                <c:pt idx="1169">
                  <c:v>40193</c:v>
                </c:pt>
                <c:pt idx="1170">
                  <c:v>40194</c:v>
                </c:pt>
                <c:pt idx="1171">
                  <c:v>40197</c:v>
                </c:pt>
                <c:pt idx="1172">
                  <c:v>40198</c:v>
                </c:pt>
                <c:pt idx="1173">
                  <c:v>40199</c:v>
                </c:pt>
                <c:pt idx="1174">
                  <c:v>40200</c:v>
                </c:pt>
                <c:pt idx="1175">
                  <c:v>40201</c:v>
                </c:pt>
                <c:pt idx="1176">
                  <c:v>40204</c:v>
                </c:pt>
                <c:pt idx="1177">
                  <c:v>40205</c:v>
                </c:pt>
                <c:pt idx="1178">
                  <c:v>40206</c:v>
                </c:pt>
                <c:pt idx="1179">
                  <c:v>40207</c:v>
                </c:pt>
                <c:pt idx="1180">
                  <c:v>40208</c:v>
                </c:pt>
                <c:pt idx="1181">
                  <c:v>40211</c:v>
                </c:pt>
                <c:pt idx="1182">
                  <c:v>40212</c:v>
                </c:pt>
                <c:pt idx="1183">
                  <c:v>40213</c:v>
                </c:pt>
                <c:pt idx="1184">
                  <c:v>40214</c:v>
                </c:pt>
                <c:pt idx="1185">
                  <c:v>40215</c:v>
                </c:pt>
                <c:pt idx="1186">
                  <c:v>40218</c:v>
                </c:pt>
                <c:pt idx="1187">
                  <c:v>40219</c:v>
                </c:pt>
                <c:pt idx="1188">
                  <c:v>40220</c:v>
                </c:pt>
                <c:pt idx="1189">
                  <c:v>40221</c:v>
                </c:pt>
                <c:pt idx="1190">
                  <c:v>40222</c:v>
                </c:pt>
                <c:pt idx="1191">
                  <c:v>40225</c:v>
                </c:pt>
                <c:pt idx="1192">
                  <c:v>40226</c:v>
                </c:pt>
                <c:pt idx="1193">
                  <c:v>40227</c:v>
                </c:pt>
                <c:pt idx="1194">
                  <c:v>40228</c:v>
                </c:pt>
                <c:pt idx="1195">
                  <c:v>40229</c:v>
                </c:pt>
                <c:pt idx="1196">
                  <c:v>40234</c:v>
                </c:pt>
                <c:pt idx="1197">
                  <c:v>40235</c:v>
                </c:pt>
                <c:pt idx="1198">
                  <c:v>40236</c:v>
                </c:pt>
                <c:pt idx="1199">
                  <c:v>40237</c:v>
                </c:pt>
                <c:pt idx="1200">
                  <c:v>40239</c:v>
                </c:pt>
                <c:pt idx="1201">
                  <c:v>40240</c:v>
                </c:pt>
                <c:pt idx="1202">
                  <c:v>40241</c:v>
                </c:pt>
                <c:pt idx="1203">
                  <c:v>40242</c:v>
                </c:pt>
                <c:pt idx="1204">
                  <c:v>40243</c:v>
                </c:pt>
                <c:pt idx="1205">
                  <c:v>40247</c:v>
                </c:pt>
                <c:pt idx="1206">
                  <c:v>40248</c:v>
                </c:pt>
                <c:pt idx="1207">
                  <c:v>40249</c:v>
                </c:pt>
                <c:pt idx="1208">
                  <c:v>40250</c:v>
                </c:pt>
                <c:pt idx="1209">
                  <c:v>40253</c:v>
                </c:pt>
                <c:pt idx="1210">
                  <c:v>40254</c:v>
                </c:pt>
                <c:pt idx="1211">
                  <c:v>40255</c:v>
                </c:pt>
                <c:pt idx="1212">
                  <c:v>40256</c:v>
                </c:pt>
                <c:pt idx="1213">
                  <c:v>40257</c:v>
                </c:pt>
                <c:pt idx="1214">
                  <c:v>40260</c:v>
                </c:pt>
                <c:pt idx="1215">
                  <c:v>40261</c:v>
                </c:pt>
                <c:pt idx="1216">
                  <c:v>40262</c:v>
                </c:pt>
                <c:pt idx="1217">
                  <c:v>40263</c:v>
                </c:pt>
                <c:pt idx="1218">
                  <c:v>40264</c:v>
                </c:pt>
                <c:pt idx="1219">
                  <c:v>40267</c:v>
                </c:pt>
                <c:pt idx="1220">
                  <c:v>40268</c:v>
                </c:pt>
                <c:pt idx="1221">
                  <c:v>40269</c:v>
                </c:pt>
                <c:pt idx="1222">
                  <c:v>40270</c:v>
                </c:pt>
                <c:pt idx="1223">
                  <c:v>40271</c:v>
                </c:pt>
                <c:pt idx="1224">
                  <c:v>40274</c:v>
                </c:pt>
                <c:pt idx="1225">
                  <c:v>40275</c:v>
                </c:pt>
                <c:pt idx="1226">
                  <c:v>40276</c:v>
                </c:pt>
                <c:pt idx="1227">
                  <c:v>40277</c:v>
                </c:pt>
                <c:pt idx="1228">
                  <c:v>40278</c:v>
                </c:pt>
                <c:pt idx="1229">
                  <c:v>40281</c:v>
                </c:pt>
                <c:pt idx="1230">
                  <c:v>40282</c:v>
                </c:pt>
                <c:pt idx="1231">
                  <c:v>40283</c:v>
                </c:pt>
                <c:pt idx="1232">
                  <c:v>40284</c:v>
                </c:pt>
                <c:pt idx="1233">
                  <c:v>40285</c:v>
                </c:pt>
                <c:pt idx="1234">
                  <c:v>40288</c:v>
                </c:pt>
                <c:pt idx="1235">
                  <c:v>40289</c:v>
                </c:pt>
                <c:pt idx="1236">
                  <c:v>40290</c:v>
                </c:pt>
                <c:pt idx="1237">
                  <c:v>40291</c:v>
                </c:pt>
                <c:pt idx="1238">
                  <c:v>40292</c:v>
                </c:pt>
                <c:pt idx="1239">
                  <c:v>40295</c:v>
                </c:pt>
                <c:pt idx="1240">
                  <c:v>40296</c:v>
                </c:pt>
                <c:pt idx="1241">
                  <c:v>40297</c:v>
                </c:pt>
                <c:pt idx="1242">
                  <c:v>40298</c:v>
                </c:pt>
                <c:pt idx="1243">
                  <c:v>40299</c:v>
                </c:pt>
                <c:pt idx="1244">
                  <c:v>40303</c:v>
                </c:pt>
                <c:pt idx="1245">
                  <c:v>40304</c:v>
                </c:pt>
                <c:pt idx="1246">
                  <c:v>40305</c:v>
                </c:pt>
                <c:pt idx="1247">
                  <c:v>40306</c:v>
                </c:pt>
                <c:pt idx="1248">
                  <c:v>40310</c:v>
                </c:pt>
                <c:pt idx="1249">
                  <c:v>40311</c:v>
                </c:pt>
                <c:pt idx="1250">
                  <c:v>40312</c:v>
                </c:pt>
                <c:pt idx="1251">
                  <c:v>40313</c:v>
                </c:pt>
                <c:pt idx="1252">
                  <c:v>40316</c:v>
                </c:pt>
                <c:pt idx="1253">
                  <c:v>40317</c:v>
                </c:pt>
                <c:pt idx="1254">
                  <c:v>40318</c:v>
                </c:pt>
                <c:pt idx="1255">
                  <c:v>40319</c:v>
                </c:pt>
                <c:pt idx="1256">
                  <c:v>40320</c:v>
                </c:pt>
                <c:pt idx="1257">
                  <c:v>40323</c:v>
                </c:pt>
                <c:pt idx="1258">
                  <c:v>40324</c:v>
                </c:pt>
                <c:pt idx="1259">
                  <c:v>40325</c:v>
                </c:pt>
                <c:pt idx="1260">
                  <c:v>40326</c:v>
                </c:pt>
                <c:pt idx="1261">
                  <c:v>40327</c:v>
                </c:pt>
                <c:pt idx="1262">
                  <c:v>40330</c:v>
                </c:pt>
                <c:pt idx="1263">
                  <c:v>40331</c:v>
                </c:pt>
                <c:pt idx="1264">
                  <c:v>40332</c:v>
                </c:pt>
                <c:pt idx="1265">
                  <c:v>40333</c:v>
                </c:pt>
                <c:pt idx="1266">
                  <c:v>40334</c:v>
                </c:pt>
                <c:pt idx="1267">
                  <c:v>40337</c:v>
                </c:pt>
                <c:pt idx="1268">
                  <c:v>40338</c:v>
                </c:pt>
                <c:pt idx="1269">
                  <c:v>40339</c:v>
                </c:pt>
                <c:pt idx="1270">
                  <c:v>40340</c:v>
                </c:pt>
                <c:pt idx="1271">
                  <c:v>40341</c:v>
                </c:pt>
                <c:pt idx="1272">
                  <c:v>40345</c:v>
                </c:pt>
                <c:pt idx="1273">
                  <c:v>40346</c:v>
                </c:pt>
                <c:pt idx="1274">
                  <c:v>40347</c:v>
                </c:pt>
                <c:pt idx="1275">
                  <c:v>40348</c:v>
                </c:pt>
                <c:pt idx="1276">
                  <c:v>40351</c:v>
                </c:pt>
                <c:pt idx="1277">
                  <c:v>40352</c:v>
                </c:pt>
                <c:pt idx="1278">
                  <c:v>40353</c:v>
                </c:pt>
                <c:pt idx="1279">
                  <c:v>40354</c:v>
                </c:pt>
                <c:pt idx="1280">
                  <c:v>40355</c:v>
                </c:pt>
                <c:pt idx="1281">
                  <c:v>40358</c:v>
                </c:pt>
                <c:pt idx="1282">
                  <c:v>40359</c:v>
                </c:pt>
                <c:pt idx="1283">
                  <c:v>40360</c:v>
                </c:pt>
                <c:pt idx="1284">
                  <c:v>40361</c:v>
                </c:pt>
                <c:pt idx="1285">
                  <c:v>40362</c:v>
                </c:pt>
                <c:pt idx="1286">
                  <c:v>40365</c:v>
                </c:pt>
                <c:pt idx="1287">
                  <c:v>40366</c:v>
                </c:pt>
                <c:pt idx="1288">
                  <c:v>40367</c:v>
                </c:pt>
                <c:pt idx="1289">
                  <c:v>40368</c:v>
                </c:pt>
                <c:pt idx="1290">
                  <c:v>40369</c:v>
                </c:pt>
                <c:pt idx="1291">
                  <c:v>40372</c:v>
                </c:pt>
                <c:pt idx="1292">
                  <c:v>40373</c:v>
                </c:pt>
                <c:pt idx="1293">
                  <c:v>40374</c:v>
                </c:pt>
                <c:pt idx="1294">
                  <c:v>40375</c:v>
                </c:pt>
                <c:pt idx="1295">
                  <c:v>40376</c:v>
                </c:pt>
                <c:pt idx="1296">
                  <c:v>40379</c:v>
                </c:pt>
                <c:pt idx="1297">
                  <c:v>40380</c:v>
                </c:pt>
                <c:pt idx="1298">
                  <c:v>40381</c:v>
                </c:pt>
                <c:pt idx="1299">
                  <c:v>40382</c:v>
                </c:pt>
                <c:pt idx="1300">
                  <c:v>40383</c:v>
                </c:pt>
                <c:pt idx="1301">
                  <c:v>40386</c:v>
                </c:pt>
                <c:pt idx="1302">
                  <c:v>40387</c:v>
                </c:pt>
                <c:pt idx="1303">
                  <c:v>40388</c:v>
                </c:pt>
                <c:pt idx="1304">
                  <c:v>40389</c:v>
                </c:pt>
                <c:pt idx="1305">
                  <c:v>40390</c:v>
                </c:pt>
                <c:pt idx="1306">
                  <c:v>40393</c:v>
                </c:pt>
                <c:pt idx="1307">
                  <c:v>40394</c:v>
                </c:pt>
                <c:pt idx="1308">
                  <c:v>40395</c:v>
                </c:pt>
                <c:pt idx="1309">
                  <c:v>40396</c:v>
                </c:pt>
                <c:pt idx="1310">
                  <c:v>40397</c:v>
                </c:pt>
                <c:pt idx="1311">
                  <c:v>40400</c:v>
                </c:pt>
                <c:pt idx="1312">
                  <c:v>40401</c:v>
                </c:pt>
                <c:pt idx="1313">
                  <c:v>40402</c:v>
                </c:pt>
                <c:pt idx="1314">
                  <c:v>40403</c:v>
                </c:pt>
                <c:pt idx="1315">
                  <c:v>40404</c:v>
                </c:pt>
                <c:pt idx="1316">
                  <c:v>40407</c:v>
                </c:pt>
                <c:pt idx="1317">
                  <c:v>40408</c:v>
                </c:pt>
                <c:pt idx="1318">
                  <c:v>40409</c:v>
                </c:pt>
                <c:pt idx="1319">
                  <c:v>40410</c:v>
                </c:pt>
                <c:pt idx="1320">
                  <c:v>40411</c:v>
                </c:pt>
                <c:pt idx="1321">
                  <c:v>40414</c:v>
                </c:pt>
                <c:pt idx="1322">
                  <c:v>40415</c:v>
                </c:pt>
                <c:pt idx="1323">
                  <c:v>40416</c:v>
                </c:pt>
                <c:pt idx="1324">
                  <c:v>40417</c:v>
                </c:pt>
                <c:pt idx="1325">
                  <c:v>40418</c:v>
                </c:pt>
                <c:pt idx="1326">
                  <c:v>40421</c:v>
                </c:pt>
                <c:pt idx="1327">
                  <c:v>40422</c:v>
                </c:pt>
                <c:pt idx="1328">
                  <c:v>40423</c:v>
                </c:pt>
                <c:pt idx="1329">
                  <c:v>40424</c:v>
                </c:pt>
                <c:pt idx="1330">
                  <c:v>40425</c:v>
                </c:pt>
                <c:pt idx="1331">
                  <c:v>40428</c:v>
                </c:pt>
                <c:pt idx="1332">
                  <c:v>40429</c:v>
                </c:pt>
                <c:pt idx="1333">
                  <c:v>40430</c:v>
                </c:pt>
                <c:pt idx="1334">
                  <c:v>40431</c:v>
                </c:pt>
                <c:pt idx="1335">
                  <c:v>40432</c:v>
                </c:pt>
                <c:pt idx="1336">
                  <c:v>40435</c:v>
                </c:pt>
                <c:pt idx="1337">
                  <c:v>40436</c:v>
                </c:pt>
                <c:pt idx="1338">
                  <c:v>40437</c:v>
                </c:pt>
                <c:pt idx="1339">
                  <c:v>40438</c:v>
                </c:pt>
                <c:pt idx="1340">
                  <c:v>40439</c:v>
                </c:pt>
                <c:pt idx="1341">
                  <c:v>40442</c:v>
                </c:pt>
                <c:pt idx="1342">
                  <c:v>40443</c:v>
                </c:pt>
                <c:pt idx="1343">
                  <c:v>40444</c:v>
                </c:pt>
                <c:pt idx="1344">
                  <c:v>40445</c:v>
                </c:pt>
                <c:pt idx="1345">
                  <c:v>40446</c:v>
                </c:pt>
                <c:pt idx="1346">
                  <c:v>40449</c:v>
                </c:pt>
                <c:pt idx="1347">
                  <c:v>40450</c:v>
                </c:pt>
                <c:pt idx="1348">
                  <c:v>40451</c:v>
                </c:pt>
                <c:pt idx="1349">
                  <c:v>40452</c:v>
                </c:pt>
                <c:pt idx="1350">
                  <c:v>40453</c:v>
                </c:pt>
                <c:pt idx="1351">
                  <c:v>40456</c:v>
                </c:pt>
                <c:pt idx="1352">
                  <c:v>40457</c:v>
                </c:pt>
                <c:pt idx="1353">
                  <c:v>40458</c:v>
                </c:pt>
                <c:pt idx="1354">
                  <c:v>40459</c:v>
                </c:pt>
                <c:pt idx="1355">
                  <c:v>40460</c:v>
                </c:pt>
                <c:pt idx="1356">
                  <c:v>40463</c:v>
                </c:pt>
                <c:pt idx="1357">
                  <c:v>40464</c:v>
                </c:pt>
                <c:pt idx="1358">
                  <c:v>40465</c:v>
                </c:pt>
                <c:pt idx="1359">
                  <c:v>40466</c:v>
                </c:pt>
                <c:pt idx="1360">
                  <c:v>40467</c:v>
                </c:pt>
                <c:pt idx="1361">
                  <c:v>40470</c:v>
                </c:pt>
                <c:pt idx="1362">
                  <c:v>40471</c:v>
                </c:pt>
                <c:pt idx="1363">
                  <c:v>40472</c:v>
                </c:pt>
                <c:pt idx="1364">
                  <c:v>40473</c:v>
                </c:pt>
                <c:pt idx="1365">
                  <c:v>40474</c:v>
                </c:pt>
                <c:pt idx="1366">
                  <c:v>40477</c:v>
                </c:pt>
                <c:pt idx="1367">
                  <c:v>40478</c:v>
                </c:pt>
                <c:pt idx="1368">
                  <c:v>40479</c:v>
                </c:pt>
                <c:pt idx="1369">
                  <c:v>40480</c:v>
                </c:pt>
                <c:pt idx="1370">
                  <c:v>40481</c:v>
                </c:pt>
                <c:pt idx="1371">
                  <c:v>40484</c:v>
                </c:pt>
                <c:pt idx="1372">
                  <c:v>40485</c:v>
                </c:pt>
                <c:pt idx="1373">
                  <c:v>40486</c:v>
                </c:pt>
                <c:pt idx="1374">
                  <c:v>40491</c:v>
                </c:pt>
                <c:pt idx="1375">
                  <c:v>40492</c:v>
                </c:pt>
                <c:pt idx="1376">
                  <c:v>40493</c:v>
                </c:pt>
                <c:pt idx="1377">
                  <c:v>40494</c:v>
                </c:pt>
                <c:pt idx="1378">
                  <c:v>40495</c:v>
                </c:pt>
                <c:pt idx="1379">
                  <c:v>40496</c:v>
                </c:pt>
                <c:pt idx="1380">
                  <c:v>40498</c:v>
                </c:pt>
                <c:pt idx="1381">
                  <c:v>40499</c:v>
                </c:pt>
                <c:pt idx="1382">
                  <c:v>40500</c:v>
                </c:pt>
                <c:pt idx="1383">
                  <c:v>40501</c:v>
                </c:pt>
                <c:pt idx="1384">
                  <c:v>40502</c:v>
                </c:pt>
                <c:pt idx="1385">
                  <c:v>40505</c:v>
                </c:pt>
                <c:pt idx="1386">
                  <c:v>40506</c:v>
                </c:pt>
                <c:pt idx="1387">
                  <c:v>40507</c:v>
                </c:pt>
                <c:pt idx="1388">
                  <c:v>40508</c:v>
                </c:pt>
                <c:pt idx="1389">
                  <c:v>40509</c:v>
                </c:pt>
                <c:pt idx="1390">
                  <c:v>40512</c:v>
                </c:pt>
                <c:pt idx="1391">
                  <c:v>40513</c:v>
                </c:pt>
                <c:pt idx="1392">
                  <c:v>40514</c:v>
                </c:pt>
                <c:pt idx="1393">
                  <c:v>40515</c:v>
                </c:pt>
                <c:pt idx="1394">
                  <c:v>40516</c:v>
                </c:pt>
                <c:pt idx="1395">
                  <c:v>40519</c:v>
                </c:pt>
                <c:pt idx="1396">
                  <c:v>40520</c:v>
                </c:pt>
                <c:pt idx="1397">
                  <c:v>40521</c:v>
                </c:pt>
                <c:pt idx="1398">
                  <c:v>40522</c:v>
                </c:pt>
                <c:pt idx="1399">
                  <c:v>40523</c:v>
                </c:pt>
                <c:pt idx="1400">
                  <c:v>40526</c:v>
                </c:pt>
                <c:pt idx="1401">
                  <c:v>40527</c:v>
                </c:pt>
                <c:pt idx="1402">
                  <c:v>40528</c:v>
                </c:pt>
                <c:pt idx="1403">
                  <c:v>40529</c:v>
                </c:pt>
                <c:pt idx="1404">
                  <c:v>40530</c:v>
                </c:pt>
                <c:pt idx="1405">
                  <c:v>40533</c:v>
                </c:pt>
                <c:pt idx="1406">
                  <c:v>40534</c:v>
                </c:pt>
                <c:pt idx="1407">
                  <c:v>40535</c:v>
                </c:pt>
                <c:pt idx="1408">
                  <c:v>40536</c:v>
                </c:pt>
                <c:pt idx="1409">
                  <c:v>40537</c:v>
                </c:pt>
                <c:pt idx="1410">
                  <c:v>40540</c:v>
                </c:pt>
                <c:pt idx="1411">
                  <c:v>40541</c:v>
                </c:pt>
                <c:pt idx="1412">
                  <c:v>40542</c:v>
                </c:pt>
                <c:pt idx="1413">
                  <c:v>40543</c:v>
                </c:pt>
                <c:pt idx="1414">
                  <c:v>40544</c:v>
                </c:pt>
                <c:pt idx="1415">
                  <c:v>40555</c:v>
                </c:pt>
                <c:pt idx="1416">
                  <c:v>40556</c:v>
                </c:pt>
                <c:pt idx="1417">
                  <c:v>40557</c:v>
                </c:pt>
                <c:pt idx="1418">
                  <c:v>40558</c:v>
                </c:pt>
                <c:pt idx="1419">
                  <c:v>40561</c:v>
                </c:pt>
                <c:pt idx="1420">
                  <c:v>40562</c:v>
                </c:pt>
                <c:pt idx="1421">
                  <c:v>40563</c:v>
                </c:pt>
                <c:pt idx="1422">
                  <c:v>40564</c:v>
                </c:pt>
                <c:pt idx="1423">
                  <c:v>40565</c:v>
                </c:pt>
                <c:pt idx="1424">
                  <c:v>40568</c:v>
                </c:pt>
                <c:pt idx="1425">
                  <c:v>40569</c:v>
                </c:pt>
                <c:pt idx="1426">
                  <c:v>40570</c:v>
                </c:pt>
                <c:pt idx="1427">
                  <c:v>40571</c:v>
                </c:pt>
                <c:pt idx="1428">
                  <c:v>40572</c:v>
                </c:pt>
                <c:pt idx="1429">
                  <c:v>40575</c:v>
                </c:pt>
                <c:pt idx="1430">
                  <c:v>40576</c:v>
                </c:pt>
                <c:pt idx="1431">
                  <c:v>40577</c:v>
                </c:pt>
                <c:pt idx="1432">
                  <c:v>40578</c:v>
                </c:pt>
                <c:pt idx="1433">
                  <c:v>40579</c:v>
                </c:pt>
                <c:pt idx="1434">
                  <c:v>40582</c:v>
                </c:pt>
                <c:pt idx="1435">
                  <c:v>40583</c:v>
                </c:pt>
                <c:pt idx="1436">
                  <c:v>40584</c:v>
                </c:pt>
                <c:pt idx="1437">
                  <c:v>40585</c:v>
                </c:pt>
                <c:pt idx="1438">
                  <c:v>40586</c:v>
                </c:pt>
                <c:pt idx="1439">
                  <c:v>40589</c:v>
                </c:pt>
                <c:pt idx="1440">
                  <c:v>40590</c:v>
                </c:pt>
                <c:pt idx="1441">
                  <c:v>40591</c:v>
                </c:pt>
                <c:pt idx="1442">
                  <c:v>40592</c:v>
                </c:pt>
                <c:pt idx="1443">
                  <c:v>40593</c:v>
                </c:pt>
                <c:pt idx="1444">
                  <c:v>40596</c:v>
                </c:pt>
                <c:pt idx="1445">
                  <c:v>40597</c:v>
                </c:pt>
                <c:pt idx="1446">
                  <c:v>40599</c:v>
                </c:pt>
                <c:pt idx="1447">
                  <c:v>40600</c:v>
                </c:pt>
                <c:pt idx="1448">
                  <c:v>40603</c:v>
                </c:pt>
                <c:pt idx="1449">
                  <c:v>40604</c:v>
                </c:pt>
                <c:pt idx="1450">
                  <c:v>40605</c:v>
                </c:pt>
                <c:pt idx="1451">
                  <c:v>40606</c:v>
                </c:pt>
                <c:pt idx="1452">
                  <c:v>40607</c:v>
                </c:pt>
                <c:pt idx="1453">
                  <c:v>40608</c:v>
                </c:pt>
                <c:pt idx="1454">
                  <c:v>40612</c:v>
                </c:pt>
                <c:pt idx="1455">
                  <c:v>40613</c:v>
                </c:pt>
                <c:pt idx="1456">
                  <c:v>40614</c:v>
                </c:pt>
                <c:pt idx="1457">
                  <c:v>40617</c:v>
                </c:pt>
                <c:pt idx="1458">
                  <c:v>40618</c:v>
                </c:pt>
                <c:pt idx="1459">
                  <c:v>40619</c:v>
                </c:pt>
                <c:pt idx="1460">
                  <c:v>40620</c:v>
                </c:pt>
                <c:pt idx="1461">
                  <c:v>40621</c:v>
                </c:pt>
                <c:pt idx="1462">
                  <c:v>40624</c:v>
                </c:pt>
                <c:pt idx="1463">
                  <c:v>40625</c:v>
                </c:pt>
                <c:pt idx="1464">
                  <c:v>40626</c:v>
                </c:pt>
                <c:pt idx="1465">
                  <c:v>40627</c:v>
                </c:pt>
                <c:pt idx="1466">
                  <c:v>40628</c:v>
                </c:pt>
                <c:pt idx="1467">
                  <c:v>40631</c:v>
                </c:pt>
                <c:pt idx="1468">
                  <c:v>40632</c:v>
                </c:pt>
                <c:pt idx="1469">
                  <c:v>40633</c:v>
                </c:pt>
                <c:pt idx="1470">
                  <c:v>40634</c:v>
                </c:pt>
                <c:pt idx="1471">
                  <c:v>40635</c:v>
                </c:pt>
                <c:pt idx="1472">
                  <c:v>40638</c:v>
                </c:pt>
                <c:pt idx="1473">
                  <c:v>40639</c:v>
                </c:pt>
                <c:pt idx="1474">
                  <c:v>40640</c:v>
                </c:pt>
                <c:pt idx="1475">
                  <c:v>40641</c:v>
                </c:pt>
                <c:pt idx="1476">
                  <c:v>40642</c:v>
                </c:pt>
                <c:pt idx="1477">
                  <c:v>40645</c:v>
                </c:pt>
                <c:pt idx="1478">
                  <c:v>40646</c:v>
                </c:pt>
                <c:pt idx="1479">
                  <c:v>40647</c:v>
                </c:pt>
                <c:pt idx="1480">
                  <c:v>40648</c:v>
                </c:pt>
                <c:pt idx="1481">
                  <c:v>40649</c:v>
                </c:pt>
                <c:pt idx="1482">
                  <c:v>40652</c:v>
                </c:pt>
                <c:pt idx="1483">
                  <c:v>40653</c:v>
                </c:pt>
                <c:pt idx="1484">
                  <c:v>40654</c:v>
                </c:pt>
                <c:pt idx="1485">
                  <c:v>40655</c:v>
                </c:pt>
                <c:pt idx="1486">
                  <c:v>40656</c:v>
                </c:pt>
                <c:pt idx="1487">
                  <c:v>40659</c:v>
                </c:pt>
                <c:pt idx="1488">
                  <c:v>40660</c:v>
                </c:pt>
                <c:pt idx="1489">
                  <c:v>40661</c:v>
                </c:pt>
                <c:pt idx="1490">
                  <c:v>40662</c:v>
                </c:pt>
                <c:pt idx="1491">
                  <c:v>40663</c:v>
                </c:pt>
                <c:pt idx="1492">
                  <c:v>40667</c:v>
                </c:pt>
                <c:pt idx="1493">
                  <c:v>40668</c:v>
                </c:pt>
                <c:pt idx="1494">
                  <c:v>40669</c:v>
                </c:pt>
                <c:pt idx="1495">
                  <c:v>40670</c:v>
                </c:pt>
                <c:pt idx="1496">
                  <c:v>40674</c:v>
                </c:pt>
                <c:pt idx="1497">
                  <c:v>40675</c:v>
                </c:pt>
                <c:pt idx="1498">
                  <c:v>40676</c:v>
                </c:pt>
                <c:pt idx="1499">
                  <c:v>40677</c:v>
                </c:pt>
                <c:pt idx="1500">
                  <c:v>40680</c:v>
                </c:pt>
                <c:pt idx="1501">
                  <c:v>40681</c:v>
                </c:pt>
                <c:pt idx="1502">
                  <c:v>40682</c:v>
                </c:pt>
                <c:pt idx="1503">
                  <c:v>40683</c:v>
                </c:pt>
                <c:pt idx="1504">
                  <c:v>40684</c:v>
                </c:pt>
                <c:pt idx="1505">
                  <c:v>40687</c:v>
                </c:pt>
                <c:pt idx="1506">
                  <c:v>40688</c:v>
                </c:pt>
                <c:pt idx="1507">
                  <c:v>40689</c:v>
                </c:pt>
                <c:pt idx="1508">
                  <c:v>40690</c:v>
                </c:pt>
                <c:pt idx="1509">
                  <c:v>40691</c:v>
                </c:pt>
                <c:pt idx="1510">
                  <c:v>40694</c:v>
                </c:pt>
                <c:pt idx="1511">
                  <c:v>40695</c:v>
                </c:pt>
                <c:pt idx="1512">
                  <c:v>40696</c:v>
                </c:pt>
                <c:pt idx="1513">
                  <c:v>40697</c:v>
                </c:pt>
                <c:pt idx="1514">
                  <c:v>40698</c:v>
                </c:pt>
                <c:pt idx="1515">
                  <c:v>40701</c:v>
                </c:pt>
                <c:pt idx="1516">
                  <c:v>40702</c:v>
                </c:pt>
                <c:pt idx="1517">
                  <c:v>40703</c:v>
                </c:pt>
                <c:pt idx="1518">
                  <c:v>40704</c:v>
                </c:pt>
                <c:pt idx="1519">
                  <c:v>40705</c:v>
                </c:pt>
                <c:pt idx="1520">
                  <c:v>40709</c:v>
                </c:pt>
                <c:pt idx="1521">
                  <c:v>40710</c:v>
                </c:pt>
                <c:pt idx="1522">
                  <c:v>40711</c:v>
                </c:pt>
                <c:pt idx="1523">
                  <c:v>40712</c:v>
                </c:pt>
                <c:pt idx="1524">
                  <c:v>40715</c:v>
                </c:pt>
                <c:pt idx="1525">
                  <c:v>40716</c:v>
                </c:pt>
                <c:pt idx="1526">
                  <c:v>40717</c:v>
                </c:pt>
                <c:pt idx="1527">
                  <c:v>40718</c:v>
                </c:pt>
                <c:pt idx="1528">
                  <c:v>40719</c:v>
                </c:pt>
                <c:pt idx="1529">
                  <c:v>40722</c:v>
                </c:pt>
                <c:pt idx="1530">
                  <c:v>40723</c:v>
                </c:pt>
                <c:pt idx="1531">
                  <c:v>40724</c:v>
                </c:pt>
                <c:pt idx="1532">
                  <c:v>40725</c:v>
                </c:pt>
                <c:pt idx="1533">
                  <c:v>40726</c:v>
                </c:pt>
                <c:pt idx="1534">
                  <c:v>40729</c:v>
                </c:pt>
                <c:pt idx="1535">
                  <c:v>40730</c:v>
                </c:pt>
                <c:pt idx="1536">
                  <c:v>40731</c:v>
                </c:pt>
                <c:pt idx="1537">
                  <c:v>40732</c:v>
                </c:pt>
                <c:pt idx="1538">
                  <c:v>40733</c:v>
                </c:pt>
                <c:pt idx="1539">
                  <c:v>40736</c:v>
                </c:pt>
                <c:pt idx="1540">
                  <c:v>40737</c:v>
                </c:pt>
                <c:pt idx="1541">
                  <c:v>40738</c:v>
                </c:pt>
                <c:pt idx="1542">
                  <c:v>40739</c:v>
                </c:pt>
                <c:pt idx="1543">
                  <c:v>40740</c:v>
                </c:pt>
                <c:pt idx="1544">
                  <c:v>40743</c:v>
                </c:pt>
                <c:pt idx="1545">
                  <c:v>40744</c:v>
                </c:pt>
                <c:pt idx="1546">
                  <c:v>40745</c:v>
                </c:pt>
                <c:pt idx="1547">
                  <c:v>40746</c:v>
                </c:pt>
                <c:pt idx="1548">
                  <c:v>40747</c:v>
                </c:pt>
                <c:pt idx="1549">
                  <c:v>40750</c:v>
                </c:pt>
                <c:pt idx="1550">
                  <c:v>40751</c:v>
                </c:pt>
                <c:pt idx="1551">
                  <c:v>40752</c:v>
                </c:pt>
                <c:pt idx="1552">
                  <c:v>40753</c:v>
                </c:pt>
                <c:pt idx="1553">
                  <c:v>40754</c:v>
                </c:pt>
                <c:pt idx="1554">
                  <c:v>40757</c:v>
                </c:pt>
                <c:pt idx="1555">
                  <c:v>40758</c:v>
                </c:pt>
                <c:pt idx="1556">
                  <c:v>40759</c:v>
                </c:pt>
                <c:pt idx="1557">
                  <c:v>40760</c:v>
                </c:pt>
                <c:pt idx="1558">
                  <c:v>40761</c:v>
                </c:pt>
                <c:pt idx="1559">
                  <c:v>40764</c:v>
                </c:pt>
                <c:pt idx="1560">
                  <c:v>40765</c:v>
                </c:pt>
                <c:pt idx="1561">
                  <c:v>40766</c:v>
                </c:pt>
                <c:pt idx="1562">
                  <c:v>40767</c:v>
                </c:pt>
                <c:pt idx="1563">
                  <c:v>40768</c:v>
                </c:pt>
                <c:pt idx="1564">
                  <c:v>40771</c:v>
                </c:pt>
                <c:pt idx="1565">
                  <c:v>40772</c:v>
                </c:pt>
                <c:pt idx="1566">
                  <c:v>40773</c:v>
                </c:pt>
                <c:pt idx="1567">
                  <c:v>40774</c:v>
                </c:pt>
                <c:pt idx="1568">
                  <c:v>40775</c:v>
                </c:pt>
                <c:pt idx="1569">
                  <c:v>40778</c:v>
                </c:pt>
                <c:pt idx="1570">
                  <c:v>40779</c:v>
                </c:pt>
                <c:pt idx="1571">
                  <c:v>40780</c:v>
                </c:pt>
                <c:pt idx="1572">
                  <c:v>40781</c:v>
                </c:pt>
                <c:pt idx="1573">
                  <c:v>40782</c:v>
                </c:pt>
                <c:pt idx="1574">
                  <c:v>40785</c:v>
                </c:pt>
                <c:pt idx="1575">
                  <c:v>40786</c:v>
                </c:pt>
                <c:pt idx="1576">
                  <c:v>40787</c:v>
                </c:pt>
                <c:pt idx="1577">
                  <c:v>40788</c:v>
                </c:pt>
                <c:pt idx="1578">
                  <c:v>40789</c:v>
                </c:pt>
                <c:pt idx="1579">
                  <c:v>40792</c:v>
                </c:pt>
                <c:pt idx="1580">
                  <c:v>40793</c:v>
                </c:pt>
                <c:pt idx="1581">
                  <c:v>40794</c:v>
                </c:pt>
                <c:pt idx="1582">
                  <c:v>40795</c:v>
                </c:pt>
                <c:pt idx="1583">
                  <c:v>40796</c:v>
                </c:pt>
                <c:pt idx="1584">
                  <c:v>40799</c:v>
                </c:pt>
                <c:pt idx="1585">
                  <c:v>40800</c:v>
                </c:pt>
                <c:pt idx="1586">
                  <c:v>40801</c:v>
                </c:pt>
                <c:pt idx="1587">
                  <c:v>40802</c:v>
                </c:pt>
                <c:pt idx="1588">
                  <c:v>40803</c:v>
                </c:pt>
                <c:pt idx="1589">
                  <c:v>40806</c:v>
                </c:pt>
                <c:pt idx="1590">
                  <c:v>40807</c:v>
                </c:pt>
                <c:pt idx="1591">
                  <c:v>40808</c:v>
                </c:pt>
                <c:pt idx="1592">
                  <c:v>40809</c:v>
                </c:pt>
                <c:pt idx="1593">
                  <c:v>40810</c:v>
                </c:pt>
                <c:pt idx="1594">
                  <c:v>40813</c:v>
                </c:pt>
                <c:pt idx="1595">
                  <c:v>40814</c:v>
                </c:pt>
                <c:pt idx="1596">
                  <c:v>40815</c:v>
                </c:pt>
                <c:pt idx="1597">
                  <c:v>40816</c:v>
                </c:pt>
                <c:pt idx="1598">
                  <c:v>40817</c:v>
                </c:pt>
                <c:pt idx="1599">
                  <c:v>40820</c:v>
                </c:pt>
                <c:pt idx="1600">
                  <c:v>40821</c:v>
                </c:pt>
                <c:pt idx="1601">
                  <c:v>40822</c:v>
                </c:pt>
                <c:pt idx="1602">
                  <c:v>40823</c:v>
                </c:pt>
                <c:pt idx="1603">
                  <c:v>40824</c:v>
                </c:pt>
                <c:pt idx="1604">
                  <c:v>40827</c:v>
                </c:pt>
                <c:pt idx="1605">
                  <c:v>40828</c:v>
                </c:pt>
                <c:pt idx="1606">
                  <c:v>40829</c:v>
                </c:pt>
                <c:pt idx="1607">
                  <c:v>40830</c:v>
                </c:pt>
                <c:pt idx="1608">
                  <c:v>40831</c:v>
                </c:pt>
                <c:pt idx="1609">
                  <c:v>40834</c:v>
                </c:pt>
                <c:pt idx="1610">
                  <c:v>40835</c:v>
                </c:pt>
                <c:pt idx="1611">
                  <c:v>40836</c:v>
                </c:pt>
                <c:pt idx="1612">
                  <c:v>40837</c:v>
                </c:pt>
                <c:pt idx="1613">
                  <c:v>40838</c:v>
                </c:pt>
                <c:pt idx="1614">
                  <c:v>40841</c:v>
                </c:pt>
                <c:pt idx="1615">
                  <c:v>40842</c:v>
                </c:pt>
                <c:pt idx="1616">
                  <c:v>40843</c:v>
                </c:pt>
                <c:pt idx="1617">
                  <c:v>40844</c:v>
                </c:pt>
                <c:pt idx="1618">
                  <c:v>40845</c:v>
                </c:pt>
                <c:pt idx="1619">
                  <c:v>40848</c:v>
                </c:pt>
                <c:pt idx="1620">
                  <c:v>40849</c:v>
                </c:pt>
                <c:pt idx="1621">
                  <c:v>40850</c:v>
                </c:pt>
                <c:pt idx="1622">
                  <c:v>40851</c:v>
                </c:pt>
                <c:pt idx="1623">
                  <c:v>40855</c:v>
                </c:pt>
                <c:pt idx="1624">
                  <c:v>40856</c:v>
                </c:pt>
                <c:pt idx="1625">
                  <c:v>40857</c:v>
                </c:pt>
                <c:pt idx="1626">
                  <c:v>40858</c:v>
                </c:pt>
                <c:pt idx="1627">
                  <c:v>40859</c:v>
                </c:pt>
                <c:pt idx="1628">
                  <c:v>40862</c:v>
                </c:pt>
                <c:pt idx="1629">
                  <c:v>40863</c:v>
                </c:pt>
                <c:pt idx="1630">
                  <c:v>40864</c:v>
                </c:pt>
                <c:pt idx="1631">
                  <c:v>40865</c:v>
                </c:pt>
                <c:pt idx="1632">
                  <c:v>40866</c:v>
                </c:pt>
                <c:pt idx="1633">
                  <c:v>40869</c:v>
                </c:pt>
                <c:pt idx="1634">
                  <c:v>40870</c:v>
                </c:pt>
                <c:pt idx="1635">
                  <c:v>40871</c:v>
                </c:pt>
                <c:pt idx="1636">
                  <c:v>40872</c:v>
                </c:pt>
                <c:pt idx="1637">
                  <c:v>40873</c:v>
                </c:pt>
                <c:pt idx="1638">
                  <c:v>40876</c:v>
                </c:pt>
                <c:pt idx="1639">
                  <c:v>40877</c:v>
                </c:pt>
                <c:pt idx="1640">
                  <c:v>40878</c:v>
                </c:pt>
                <c:pt idx="1641">
                  <c:v>40879</c:v>
                </c:pt>
                <c:pt idx="1642">
                  <c:v>40880</c:v>
                </c:pt>
                <c:pt idx="1643">
                  <c:v>40883</c:v>
                </c:pt>
                <c:pt idx="1644">
                  <c:v>40884</c:v>
                </c:pt>
                <c:pt idx="1645">
                  <c:v>40885</c:v>
                </c:pt>
                <c:pt idx="1646">
                  <c:v>40886</c:v>
                </c:pt>
                <c:pt idx="1647">
                  <c:v>40887</c:v>
                </c:pt>
                <c:pt idx="1648">
                  <c:v>40890</c:v>
                </c:pt>
                <c:pt idx="1649">
                  <c:v>40891</c:v>
                </c:pt>
                <c:pt idx="1650">
                  <c:v>40892</c:v>
                </c:pt>
                <c:pt idx="1651">
                  <c:v>40893</c:v>
                </c:pt>
                <c:pt idx="1652">
                  <c:v>40894</c:v>
                </c:pt>
                <c:pt idx="1653">
                  <c:v>40897</c:v>
                </c:pt>
                <c:pt idx="1654">
                  <c:v>40898</c:v>
                </c:pt>
                <c:pt idx="1655">
                  <c:v>40899</c:v>
                </c:pt>
                <c:pt idx="1656">
                  <c:v>40900</c:v>
                </c:pt>
                <c:pt idx="1657">
                  <c:v>40901</c:v>
                </c:pt>
                <c:pt idx="1658">
                  <c:v>40904</c:v>
                </c:pt>
                <c:pt idx="1659">
                  <c:v>40905</c:v>
                </c:pt>
                <c:pt idx="1660">
                  <c:v>40906</c:v>
                </c:pt>
                <c:pt idx="1661">
                  <c:v>40907</c:v>
                </c:pt>
                <c:pt idx="1662">
                  <c:v>40908</c:v>
                </c:pt>
                <c:pt idx="1663">
                  <c:v>40919</c:v>
                </c:pt>
                <c:pt idx="1664">
                  <c:v>40920</c:v>
                </c:pt>
                <c:pt idx="1665">
                  <c:v>40921</c:v>
                </c:pt>
                <c:pt idx="1666">
                  <c:v>40922</c:v>
                </c:pt>
                <c:pt idx="1667">
                  <c:v>40925</c:v>
                </c:pt>
                <c:pt idx="1668">
                  <c:v>40926</c:v>
                </c:pt>
                <c:pt idx="1669">
                  <c:v>40927</c:v>
                </c:pt>
                <c:pt idx="1670">
                  <c:v>40928</c:v>
                </c:pt>
                <c:pt idx="1671">
                  <c:v>40929</c:v>
                </c:pt>
                <c:pt idx="1672">
                  <c:v>40932</c:v>
                </c:pt>
                <c:pt idx="1673">
                  <c:v>40933</c:v>
                </c:pt>
                <c:pt idx="1674">
                  <c:v>40934</c:v>
                </c:pt>
                <c:pt idx="1675">
                  <c:v>40935</c:v>
                </c:pt>
                <c:pt idx="1676">
                  <c:v>40936</c:v>
                </c:pt>
                <c:pt idx="1677">
                  <c:v>40939</c:v>
                </c:pt>
                <c:pt idx="1678">
                  <c:v>40940</c:v>
                </c:pt>
                <c:pt idx="1679">
                  <c:v>40941</c:v>
                </c:pt>
                <c:pt idx="1680">
                  <c:v>40942</c:v>
                </c:pt>
                <c:pt idx="1681">
                  <c:v>40943</c:v>
                </c:pt>
                <c:pt idx="1682">
                  <c:v>40946</c:v>
                </c:pt>
                <c:pt idx="1683">
                  <c:v>40947</c:v>
                </c:pt>
                <c:pt idx="1684">
                  <c:v>40948</c:v>
                </c:pt>
                <c:pt idx="1685">
                  <c:v>40949</c:v>
                </c:pt>
                <c:pt idx="1686">
                  <c:v>40950</c:v>
                </c:pt>
                <c:pt idx="1687">
                  <c:v>40953</c:v>
                </c:pt>
                <c:pt idx="1688">
                  <c:v>40954</c:v>
                </c:pt>
                <c:pt idx="1689">
                  <c:v>40955</c:v>
                </c:pt>
                <c:pt idx="1690">
                  <c:v>40956</c:v>
                </c:pt>
                <c:pt idx="1691">
                  <c:v>40957</c:v>
                </c:pt>
                <c:pt idx="1692">
                  <c:v>40960</c:v>
                </c:pt>
                <c:pt idx="1693">
                  <c:v>40961</c:v>
                </c:pt>
                <c:pt idx="1694">
                  <c:v>40962</c:v>
                </c:pt>
                <c:pt idx="1695">
                  <c:v>40964</c:v>
                </c:pt>
                <c:pt idx="1696">
                  <c:v>40967</c:v>
                </c:pt>
                <c:pt idx="1697">
                  <c:v>40968</c:v>
                </c:pt>
                <c:pt idx="1698">
                  <c:v>40969</c:v>
                </c:pt>
                <c:pt idx="1699">
                  <c:v>40970</c:v>
                </c:pt>
                <c:pt idx="1700">
                  <c:v>40971</c:v>
                </c:pt>
                <c:pt idx="1701">
                  <c:v>40974</c:v>
                </c:pt>
                <c:pt idx="1702">
                  <c:v>40975</c:v>
                </c:pt>
                <c:pt idx="1703">
                  <c:v>40976</c:v>
                </c:pt>
                <c:pt idx="1704">
                  <c:v>40980</c:v>
                </c:pt>
                <c:pt idx="1705">
                  <c:v>40981</c:v>
                </c:pt>
                <c:pt idx="1706">
                  <c:v>40982</c:v>
                </c:pt>
                <c:pt idx="1707">
                  <c:v>40983</c:v>
                </c:pt>
                <c:pt idx="1708">
                  <c:v>40984</c:v>
                </c:pt>
                <c:pt idx="1709">
                  <c:v>40985</c:v>
                </c:pt>
                <c:pt idx="1710">
                  <c:v>40988</c:v>
                </c:pt>
                <c:pt idx="1711">
                  <c:v>40989</c:v>
                </c:pt>
                <c:pt idx="1712">
                  <c:v>40990</c:v>
                </c:pt>
                <c:pt idx="1713">
                  <c:v>40991</c:v>
                </c:pt>
                <c:pt idx="1714">
                  <c:v>40992</c:v>
                </c:pt>
                <c:pt idx="1715">
                  <c:v>40995</c:v>
                </c:pt>
                <c:pt idx="1716">
                  <c:v>40996</c:v>
                </c:pt>
                <c:pt idx="1717">
                  <c:v>40997</c:v>
                </c:pt>
                <c:pt idx="1718">
                  <c:v>40998</c:v>
                </c:pt>
                <c:pt idx="1719">
                  <c:v>40999</c:v>
                </c:pt>
                <c:pt idx="1720">
                  <c:v>41002</c:v>
                </c:pt>
                <c:pt idx="1721">
                  <c:v>41003</c:v>
                </c:pt>
                <c:pt idx="1722">
                  <c:v>41004</c:v>
                </c:pt>
                <c:pt idx="1723">
                  <c:v>41005</c:v>
                </c:pt>
                <c:pt idx="1724">
                  <c:v>41006</c:v>
                </c:pt>
                <c:pt idx="1725">
                  <c:v>41009</c:v>
                </c:pt>
                <c:pt idx="1726">
                  <c:v>41010</c:v>
                </c:pt>
                <c:pt idx="1727">
                  <c:v>41011</c:v>
                </c:pt>
                <c:pt idx="1728">
                  <c:v>41012</c:v>
                </c:pt>
                <c:pt idx="1729">
                  <c:v>41013</c:v>
                </c:pt>
                <c:pt idx="1730">
                  <c:v>41016</c:v>
                </c:pt>
                <c:pt idx="1731">
                  <c:v>41017</c:v>
                </c:pt>
                <c:pt idx="1732">
                  <c:v>41018</c:v>
                </c:pt>
                <c:pt idx="1733">
                  <c:v>41019</c:v>
                </c:pt>
                <c:pt idx="1734">
                  <c:v>41020</c:v>
                </c:pt>
                <c:pt idx="1735">
                  <c:v>41023</c:v>
                </c:pt>
                <c:pt idx="1736">
                  <c:v>41024</c:v>
                </c:pt>
                <c:pt idx="1737">
                  <c:v>41025</c:v>
                </c:pt>
                <c:pt idx="1738">
                  <c:v>41026</c:v>
                </c:pt>
                <c:pt idx="1739">
                  <c:v>41027</c:v>
                </c:pt>
                <c:pt idx="1740">
                  <c:v>41028</c:v>
                </c:pt>
              </c:numCache>
            </c:numRef>
          </c:cat>
          <c:val>
            <c:numRef>
              <c:f>месяц!$G$2:$G$1722</c:f>
              <c:numCache>
                <c:formatCode>General</c:formatCode>
                <c:ptCount val="1721"/>
                <c:pt idx="0">
                  <c:v>27.999185714285712</c:v>
                </c:pt>
                <c:pt idx="1">
                  <c:v>28.024885714285709</c:v>
                </c:pt>
                <c:pt idx="2">
                  <c:v>28.05533333333333</c:v>
                </c:pt>
                <c:pt idx="3">
                  <c:v>28.08527619047619</c:v>
                </c:pt>
                <c:pt idx="4">
                  <c:v>28.113438095238102</c:v>
                </c:pt>
                <c:pt idx="5">
                  <c:v>28.143423809523814</c:v>
                </c:pt>
                <c:pt idx="6">
                  <c:v>28.171966666666663</c:v>
                </c:pt>
                <c:pt idx="7">
                  <c:v>28.202542857142856</c:v>
                </c:pt>
                <c:pt idx="8">
                  <c:v>28.231180952380949</c:v>
                </c:pt>
                <c:pt idx="9">
                  <c:v>28.26020476190476</c:v>
                </c:pt>
                <c:pt idx="10">
                  <c:v>28.287757142857146</c:v>
                </c:pt>
                <c:pt idx="11">
                  <c:v>28.31231428571429</c:v>
                </c:pt>
                <c:pt idx="12">
                  <c:v>28.339828571428569</c:v>
                </c:pt>
                <c:pt idx="13">
                  <c:v>28.363204761904768</c:v>
                </c:pt>
                <c:pt idx="14">
                  <c:v>28.391138095238095</c:v>
                </c:pt>
                <c:pt idx="15">
                  <c:v>28.421709523809525</c:v>
                </c:pt>
                <c:pt idx="16">
                  <c:v>28.446300000000001</c:v>
                </c:pt>
                <c:pt idx="17">
                  <c:v>28.470238095238091</c:v>
                </c:pt>
                <c:pt idx="18">
                  <c:v>28.49786666666666</c:v>
                </c:pt>
                <c:pt idx="19">
                  <c:v>28.518514285714282</c:v>
                </c:pt>
                <c:pt idx="20">
                  <c:v>28.537128571428568</c:v>
                </c:pt>
                <c:pt idx="21">
                  <c:v>28.55739047619047</c:v>
                </c:pt>
                <c:pt idx="22">
                  <c:v>28.5791619047619</c:v>
                </c:pt>
                <c:pt idx="23">
                  <c:v>28.597709523809527</c:v>
                </c:pt>
                <c:pt idx="24">
                  <c:v>28.617599999999996</c:v>
                </c:pt>
                <c:pt idx="25">
                  <c:v>28.639542857142857</c:v>
                </c:pt>
                <c:pt idx="26">
                  <c:v>28.652385714285714</c:v>
                </c:pt>
                <c:pt idx="27">
                  <c:v>28.658419047619049</c:v>
                </c:pt>
                <c:pt idx="28">
                  <c:v>28.65851428571429</c:v>
                </c:pt>
                <c:pt idx="29">
                  <c:v>28.660619047619051</c:v>
                </c:pt>
                <c:pt idx="30">
                  <c:v>28.661785714285717</c:v>
                </c:pt>
                <c:pt idx="31">
                  <c:v>28.666</c:v>
                </c:pt>
                <c:pt idx="32">
                  <c:v>28.677842857142856</c:v>
                </c:pt>
                <c:pt idx="33">
                  <c:v>28.68378095238095</c:v>
                </c:pt>
                <c:pt idx="34">
                  <c:v>28.686085714285706</c:v>
                </c:pt>
                <c:pt idx="35">
                  <c:v>28.684176190476187</c:v>
                </c:pt>
                <c:pt idx="36">
                  <c:v>28.684704761904754</c:v>
                </c:pt>
                <c:pt idx="37">
                  <c:v>28.689876190476184</c:v>
                </c:pt>
                <c:pt idx="38">
                  <c:v>28.696847619047617</c:v>
                </c:pt>
                <c:pt idx="39">
                  <c:v>28.697304761904764</c:v>
                </c:pt>
                <c:pt idx="40">
                  <c:v>28.697585714285704</c:v>
                </c:pt>
                <c:pt idx="41">
                  <c:v>28.693566666666666</c:v>
                </c:pt>
                <c:pt idx="42">
                  <c:v>28.683190476190468</c:v>
                </c:pt>
                <c:pt idx="43">
                  <c:v>28.672271428571428</c:v>
                </c:pt>
                <c:pt idx="44">
                  <c:v>28.656409523809522</c:v>
                </c:pt>
                <c:pt idx="45">
                  <c:v>28.636700000000001</c:v>
                </c:pt>
                <c:pt idx="46">
                  <c:v>28.617561904761903</c:v>
                </c:pt>
                <c:pt idx="47">
                  <c:v>28.601547619047622</c:v>
                </c:pt>
                <c:pt idx="48">
                  <c:v>28.591990476190478</c:v>
                </c:pt>
                <c:pt idx="49">
                  <c:v>28.582990476190474</c:v>
                </c:pt>
                <c:pt idx="50">
                  <c:v>28.566052380952378</c:v>
                </c:pt>
                <c:pt idx="51">
                  <c:v>28.554366666666663</c:v>
                </c:pt>
                <c:pt idx="52">
                  <c:v>28.542152380952377</c:v>
                </c:pt>
                <c:pt idx="53">
                  <c:v>28.530142857142852</c:v>
                </c:pt>
                <c:pt idx="54">
                  <c:v>28.521533333333338</c:v>
                </c:pt>
                <c:pt idx="55">
                  <c:v>28.521490476190472</c:v>
                </c:pt>
                <c:pt idx="56">
                  <c:v>28.521776190476185</c:v>
                </c:pt>
                <c:pt idx="57">
                  <c:v>28.515090476190473</c:v>
                </c:pt>
                <c:pt idx="58">
                  <c:v>28.510119047619046</c:v>
                </c:pt>
                <c:pt idx="59">
                  <c:v>28.497109523809524</c:v>
                </c:pt>
                <c:pt idx="60">
                  <c:v>28.486099999999997</c:v>
                </c:pt>
                <c:pt idx="61">
                  <c:v>28.476704761904756</c:v>
                </c:pt>
                <c:pt idx="62">
                  <c:v>28.474323809523806</c:v>
                </c:pt>
                <c:pt idx="63">
                  <c:v>28.473085714285713</c:v>
                </c:pt>
                <c:pt idx="64">
                  <c:v>28.466404761904762</c:v>
                </c:pt>
                <c:pt idx="65">
                  <c:v>28.457752380952382</c:v>
                </c:pt>
                <c:pt idx="66">
                  <c:v>28.447304761904764</c:v>
                </c:pt>
                <c:pt idx="67">
                  <c:v>28.436604761904764</c:v>
                </c:pt>
                <c:pt idx="68">
                  <c:v>28.428147619047621</c:v>
                </c:pt>
                <c:pt idx="69">
                  <c:v>28.42162857142857</c:v>
                </c:pt>
                <c:pt idx="70">
                  <c:v>28.415576190476195</c:v>
                </c:pt>
                <c:pt idx="71">
                  <c:v>28.417690476190479</c:v>
                </c:pt>
                <c:pt idx="72">
                  <c:v>28.41788571428571</c:v>
                </c:pt>
                <c:pt idx="73">
                  <c:v>28.413119047619045</c:v>
                </c:pt>
                <c:pt idx="74">
                  <c:v>28.40820476190477</c:v>
                </c:pt>
                <c:pt idx="75">
                  <c:v>28.399109523809528</c:v>
                </c:pt>
                <c:pt idx="76">
                  <c:v>28.392342857142857</c:v>
                </c:pt>
                <c:pt idx="77">
                  <c:v>28.383833333333335</c:v>
                </c:pt>
                <c:pt idx="78">
                  <c:v>28.375823809523816</c:v>
                </c:pt>
                <c:pt idx="79">
                  <c:v>28.365152380952377</c:v>
                </c:pt>
                <c:pt idx="80">
                  <c:v>28.363952380952384</c:v>
                </c:pt>
                <c:pt idx="81">
                  <c:v>28.368514285714284</c:v>
                </c:pt>
                <c:pt idx="82">
                  <c:v>28.37475238095238</c:v>
                </c:pt>
                <c:pt idx="83">
                  <c:v>28.374352380952381</c:v>
                </c:pt>
                <c:pt idx="84">
                  <c:v>28.371604761904759</c:v>
                </c:pt>
                <c:pt idx="85">
                  <c:v>28.374990476190472</c:v>
                </c:pt>
                <c:pt idx="86">
                  <c:v>28.38972857142857</c:v>
                </c:pt>
                <c:pt idx="87">
                  <c:v>28.410933333333332</c:v>
                </c:pt>
                <c:pt idx="88">
                  <c:v>28.430214285714285</c:v>
                </c:pt>
                <c:pt idx="89">
                  <c:v>28.445414285714286</c:v>
                </c:pt>
                <c:pt idx="90">
                  <c:v>28.455009523809526</c:v>
                </c:pt>
                <c:pt idx="91">
                  <c:v>28.465442857142857</c:v>
                </c:pt>
                <c:pt idx="92">
                  <c:v>28.474947619047622</c:v>
                </c:pt>
                <c:pt idx="93">
                  <c:v>28.486347619047624</c:v>
                </c:pt>
                <c:pt idx="94">
                  <c:v>28.499823809523811</c:v>
                </c:pt>
                <c:pt idx="95">
                  <c:v>28.510123809523812</c:v>
                </c:pt>
                <c:pt idx="96">
                  <c:v>28.520909523809522</c:v>
                </c:pt>
                <c:pt idx="97">
                  <c:v>28.528328571428567</c:v>
                </c:pt>
                <c:pt idx="98">
                  <c:v>28.540947619047621</c:v>
                </c:pt>
                <c:pt idx="99">
                  <c:v>28.552409523809523</c:v>
                </c:pt>
                <c:pt idx="100">
                  <c:v>28.562233333333332</c:v>
                </c:pt>
                <c:pt idx="101">
                  <c:v>28.571414285714283</c:v>
                </c:pt>
                <c:pt idx="102">
                  <c:v>28.574385714285714</c:v>
                </c:pt>
                <c:pt idx="103">
                  <c:v>28.569409523809522</c:v>
                </c:pt>
                <c:pt idx="104">
                  <c:v>28.566680952380949</c:v>
                </c:pt>
                <c:pt idx="105">
                  <c:v>28.563133333333326</c:v>
                </c:pt>
                <c:pt idx="106">
                  <c:v>28.56161904761904</c:v>
                </c:pt>
                <c:pt idx="107">
                  <c:v>28.560085714285712</c:v>
                </c:pt>
                <c:pt idx="108">
                  <c:v>28.557109523809522</c:v>
                </c:pt>
                <c:pt idx="109">
                  <c:v>28.554190476190477</c:v>
                </c:pt>
                <c:pt idx="110">
                  <c:v>28.565552380952383</c:v>
                </c:pt>
                <c:pt idx="111">
                  <c:v>28.583704761904762</c:v>
                </c:pt>
                <c:pt idx="112">
                  <c:v>28.600714285714286</c:v>
                </c:pt>
                <c:pt idx="113">
                  <c:v>28.612966666666665</c:v>
                </c:pt>
                <c:pt idx="114">
                  <c:v>28.625061904761907</c:v>
                </c:pt>
                <c:pt idx="115">
                  <c:v>28.63582380952381</c:v>
                </c:pt>
                <c:pt idx="116">
                  <c:v>28.648404761904761</c:v>
                </c:pt>
                <c:pt idx="117">
                  <c:v>28.663114285714283</c:v>
                </c:pt>
                <c:pt idx="118">
                  <c:v>28.675590476190472</c:v>
                </c:pt>
                <c:pt idx="119">
                  <c:v>28.683785714285712</c:v>
                </c:pt>
                <c:pt idx="120">
                  <c:v>28.691052380952378</c:v>
                </c:pt>
                <c:pt idx="121">
                  <c:v>28.702680952380952</c:v>
                </c:pt>
                <c:pt idx="122">
                  <c:v>28.707533333333334</c:v>
                </c:pt>
                <c:pt idx="123">
                  <c:v>28.713833333333334</c:v>
                </c:pt>
                <c:pt idx="124">
                  <c:v>28.729371428571426</c:v>
                </c:pt>
                <c:pt idx="125">
                  <c:v>28.747966666666667</c:v>
                </c:pt>
                <c:pt idx="126">
                  <c:v>28.762576190476196</c:v>
                </c:pt>
                <c:pt idx="127">
                  <c:v>28.775728571428566</c:v>
                </c:pt>
                <c:pt idx="128">
                  <c:v>28.786919047619048</c:v>
                </c:pt>
                <c:pt idx="129">
                  <c:v>28.80520952380952</c:v>
                </c:pt>
                <c:pt idx="130">
                  <c:v>28.826323809523803</c:v>
                </c:pt>
                <c:pt idx="131">
                  <c:v>28.833609523809521</c:v>
                </c:pt>
                <c:pt idx="132">
                  <c:v>28.837761904761901</c:v>
                </c:pt>
                <c:pt idx="133">
                  <c:v>28.84499523809524</c:v>
                </c:pt>
                <c:pt idx="134">
                  <c:v>28.850342857142859</c:v>
                </c:pt>
                <c:pt idx="135">
                  <c:v>28.849299999999999</c:v>
                </c:pt>
                <c:pt idx="136">
                  <c:v>28.84399047619047</c:v>
                </c:pt>
                <c:pt idx="137">
                  <c:v>28.834976190476191</c:v>
                </c:pt>
                <c:pt idx="138">
                  <c:v>28.827890476190479</c:v>
                </c:pt>
                <c:pt idx="139">
                  <c:v>28.817238095238096</c:v>
                </c:pt>
                <c:pt idx="140">
                  <c:v>28.807542857142856</c:v>
                </c:pt>
                <c:pt idx="141">
                  <c:v>28.802323809523809</c:v>
                </c:pt>
                <c:pt idx="142">
                  <c:v>28.800042857142849</c:v>
                </c:pt>
                <c:pt idx="143">
                  <c:v>28.805438095238099</c:v>
                </c:pt>
                <c:pt idx="144">
                  <c:v>28.807290476190481</c:v>
                </c:pt>
                <c:pt idx="145">
                  <c:v>28.808066666666665</c:v>
                </c:pt>
                <c:pt idx="146">
                  <c:v>28.805585714285712</c:v>
                </c:pt>
                <c:pt idx="147">
                  <c:v>28.806347619047614</c:v>
                </c:pt>
                <c:pt idx="148">
                  <c:v>28.806861904761902</c:v>
                </c:pt>
                <c:pt idx="149">
                  <c:v>28.805266666666668</c:v>
                </c:pt>
                <c:pt idx="150">
                  <c:v>28.782290476190475</c:v>
                </c:pt>
                <c:pt idx="151">
                  <c:v>28.757795238095234</c:v>
                </c:pt>
                <c:pt idx="152">
                  <c:v>28.733238095238089</c:v>
                </c:pt>
                <c:pt idx="153">
                  <c:v>28.711709523809521</c:v>
                </c:pt>
                <c:pt idx="154">
                  <c:v>28.679366666666674</c:v>
                </c:pt>
                <c:pt idx="155">
                  <c:v>28.64812380952382</c:v>
                </c:pt>
                <c:pt idx="156">
                  <c:v>28.621704761904759</c:v>
                </c:pt>
                <c:pt idx="157">
                  <c:v>28.601361904761898</c:v>
                </c:pt>
                <c:pt idx="158">
                  <c:v>28.583738095238097</c:v>
                </c:pt>
                <c:pt idx="159">
                  <c:v>28.553357142857141</c:v>
                </c:pt>
                <c:pt idx="160">
                  <c:v>28.521809523809516</c:v>
                </c:pt>
                <c:pt idx="161">
                  <c:v>28.490404761904756</c:v>
                </c:pt>
                <c:pt idx="162">
                  <c:v>28.457304761904759</c:v>
                </c:pt>
                <c:pt idx="163">
                  <c:v>28.422119047619042</c:v>
                </c:pt>
                <c:pt idx="164">
                  <c:v>28.387866666666664</c:v>
                </c:pt>
                <c:pt idx="165">
                  <c:v>28.356942857142855</c:v>
                </c:pt>
                <c:pt idx="166">
                  <c:v>28.323528571428568</c:v>
                </c:pt>
                <c:pt idx="167">
                  <c:v>28.29364285714286</c:v>
                </c:pt>
                <c:pt idx="168">
                  <c:v>28.266309523809522</c:v>
                </c:pt>
                <c:pt idx="169">
                  <c:v>28.239876190476192</c:v>
                </c:pt>
                <c:pt idx="170">
                  <c:v>28.214633333333332</c:v>
                </c:pt>
                <c:pt idx="171">
                  <c:v>28.204257142857138</c:v>
                </c:pt>
                <c:pt idx="172">
                  <c:v>28.193123809523804</c:v>
                </c:pt>
                <c:pt idx="173">
                  <c:v>28.185719047619045</c:v>
                </c:pt>
                <c:pt idx="174">
                  <c:v>28.174428571428567</c:v>
                </c:pt>
                <c:pt idx="175">
                  <c:v>28.168890476190477</c:v>
                </c:pt>
                <c:pt idx="176">
                  <c:v>28.165542857142857</c:v>
                </c:pt>
                <c:pt idx="177">
                  <c:v>28.161742857142858</c:v>
                </c:pt>
                <c:pt idx="178">
                  <c:v>28.158499999999997</c:v>
                </c:pt>
                <c:pt idx="179">
                  <c:v>28.15155714285714</c:v>
                </c:pt>
                <c:pt idx="180">
                  <c:v>28.158204761904763</c:v>
                </c:pt>
                <c:pt idx="181">
                  <c:v>28.16739047619048</c:v>
                </c:pt>
                <c:pt idx="182">
                  <c:v>28.175699999999999</c:v>
                </c:pt>
                <c:pt idx="183">
                  <c:v>28.182961904761907</c:v>
                </c:pt>
                <c:pt idx="184">
                  <c:v>28.187585714285721</c:v>
                </c:pt>
                <c:pt idx="185">
                  <c:v>28.183004761904765</c:v>
                </c:pt>
                <c:pt idx="186">
                  <c:v>28.178119047619052</c:v>
                </c:pt>
                <c:pt idx="187">
                  <c:v>28.169847619047633</c:v>
                </c:pt>
                <c:pt idx="188">
                  <c:v>28.155128571428577</c:v>
                </c:pt>
                <c:pt idx="189">
                  <c:v>28.146619047619051</c:v>
                </c:pt>
                <c:pt idx="190">
                  <c:v>28.135433333333335</c:v>
                </c:pt>
                <c:pt idx="191">
                  <c:v>28.124380952380957</c:v>
                </c:pt>
                <c:pt idx="192">
                  <c:v>28.112176190476188</c:v>
                </c:pt>
                <c:pt idx="193">
                  <c:v>28.099952380952377</c:v>
                </c:pt>
                <c:pt idx="194">
                  <c:v>28.081004761904762</c:v>
                </c:pt>
                <c:pt idx="195">
                  <c:v>28.06101428571429</c:v>
                </c:pt>
                <c:pt idx="196">
                  <c:v>28.038080952380955</c:v>
                </c:pt>
                <c:pt idx="197">
                  <c:v>28.012466666666672</c:v>
                </c:pt>
                <c:pt idx="198">
                  <c:v>27.987714285714294</c:v>
                </c:pt>
                <c:pt idx="199">
                  <c:v>27.964861904761911</c:v>
                </c:pt>
                <c:pt idx="200">
                  <c:v>27.946904761904769</c:v>
                </c:pt>
                <c:pt idx="201">
                  <c:v>27.930533333333333</c:v>
                </c:pt>
                <c:pt idx="202">
                  <c:v>27.911023809523808</c:v>
                </c:pt>
                <c:pt idx="203">
                  <c:v>27.894209523809526</c:v>
                </c:pt>
                <c:pt idx="204">
                  <c:v>27.87906666666667</c:v>
                </c:pt>
                <c:pt idx="205">
                  <c:v>27.86199523809524</c:v>
                </c:pt>
                <c:pt idx="206">
                  <c:v>27.846523809523806</c:v>
                </c:pt>
                <c:pt idx="207">
                  <c:v>27.834419047619047</c:v>
                </c:pt>
                <c:pt idx="208">
                  <c:v>27.823066666666662</c:v>
                </c:pt>
                <c:pt idx="209">
                  <c:v>27.807790476190473</c:v>
                </c:pt>
                <c:pt idx="210">
                  <c:v>27.785823809523809</c:v>
                </c:pt>
                <c:pt idx="211">
                  <c:v>27.767142857142851</c:v>
                </c:pt>
                <c:pt idx="212">
                  <c:v>27.752295238095236</c:v>
                </c:pt>
                <c:pt idx="213">
                  <c:v>27.736666666666668</c:v>
                </c:pt>
                <c:pt idx="214">
                  <c:v>27.720933333333338</c:v>
                </c:pt>
                <c:pt idx="215">
                  <c:v>27.714042857142857</c:v>
                </c:pt>
                <c:pt idx="216">
                  <c:v>27.708476190476194</c:v>
                </c:pt>
                <c:pt idx="217">
                  <c:v>27.70518095238096</c:v>
                </c:pt>
                <c:pt idx="218">
                  <c:v>27.70070476190477</c:v>
                </c:pt>
                <c:pt idx="219">
                  <c:v>27.689385714285716</c:v>
                </c:pt>
                <c:pt idx="220">
                  <c:v>27.676447619047629</c:v>
                </c:pt>
                <c:pt idx="221">
                  <c:v>27.66462857142858</c:v>
                </c:pt>
                <c:pt idx="222">
                  <c:v>27.644919047619048</c:v>
                </c:pt>
                <c:pt idx="223">
                  <c:v>27.628319047619048</c:v>
                </c:pt>
                <c:pt idx="224">
                  <c:v>27.608804761904768</c:v>
                </c:pt>
                <c:pt idx="225">
                  <c:v>27.587747619047622</c:v>
                </c:pt>
                <c:pt idx="226">
                  <c:v>27.564476190476192</c:v>
                </c:pt>
                <c:pt idx="227">
                  <c:v>27.542704761904766</c:v>
                </c:pt>
                <c:pt idx="228">
                  <c:v>27.513433333333328</c:v>
                </c:pt>
                <c:pt idx="229">
                  <c:v>27.490404761904763</c:v>
                </c:pt>
                <c:pt idx="230">
                  <c:v>27.469719047619048</c:v>
                </c:pt>
                <c:pt idx="231">
                  <c:v>27.448142857142859</c:v>
                </c:pt>
                <c:pt idx="232">
                  <c:v>27.420914285714286</c:v>
                </c:pt>
                <c:pt idx="233">
                  <c:v>27.390771428571433</c:v>
                </c:pt>
                <c:pt idx="234">
                  <c:v>27.35569523809524</c:v>
                </c:pt>
                <c:pt idx="235">
                  <c:v>27.320276190476186</c:v>
                </c:pt>
                <c:pt idx="236">
                  <c:v>27.288009523809521</c:v>
                </c:pt>
                <c:pt idx="237">
                  <c:v>27.252614285714284</c:v>
                </c:pt>
                <c:pt idx="238">
                  <c:v>27.225600000000004</c:v>
                </c:pt>
                <c:pt idx="239">
                  <c:v>27.198514285714289</c:v>
                </c:pt>
                <c:pt idx="240">
                  <c:v>27.180966666666666</c:v>
                </c:pt>
                <c:pt idx="241">
                  <c:v>27.158157142857146</c:v>
                </c:pt>
                <c:pt idx="242">
                  <c:v>27.134204761904762</c:v>
                </c:pt>
                <c:pt idx="243">
                  <c:v>27.115395238095235</c:v>
                </c:pt>
                <c:pt idx="244">
                  <c:v>27.096847619047615</c:v>
                </c:pt>
                <c:pt idx="245">
                  <c:v>27.081280952380954</c:v>
                </c:pt>
                <c:pt idx="246">
                  <c:v>27.063276190476191</c:v>
                </c:pt>
                <c:pt idx="247">
                  <c:v>27.047161904761907</c:v>
                </c:pt>
                <c:pt idx="248">
                  <c:v>27.037876190476194</c:v>
                </c:pt>
                <c:pt idx="249">
                  <c:v>27.024914285714285</c:v>
                </c:pt>
                <c:pt idx="250">
                  <c:v>27.001123809523804</c:v>
                </c:pt>
                <c:pt idx="251">
                  <c:v>26.982423809523805</c:v>
                </c:pt>
                <c:pt idx="252">
                  <c:v>26.971857142857136</c:v>
                </c:pt>
                <c:pt idx="253">
                  <c:v>26.964438095238091</c:v>
                </c:pt>
                <c:pt idx="254">
                  <c:v>26.961219047619039</c:v>
                </c:pt>
                <c:pt idx="255">
                  <c:v>26.967909523809517</c:v>
                </c:pt>
                <c:pt idx="256">
                  <c:v>26.976042857142858</c:v>
                </c:pt>
                <c:pt idx="257">
                  <c:v>26.976804761904759</c:v>
                </c:pt>
                <c:pt idx="258">
                  <c:v>26.978233333333336</c:v>
                </c:pt>
                <c:pt idx="259">
                  <c:v>26.976880952380952</c:v>
                </c:pt>
                <c:pt idx="260">
                  <c:v>26.979085714285713</c:v>
                </c:pt>
                <c:pt idx="261">
                  <c:v>26.975266666666666</c:v>
                </c:pt>
                <c:pt idx="262">
                  <c:v>26.974609523809519</c:v>
                </c:pt>
                <c:pt idx="263">
                  <c:v>26.976147619047612</c:v>
                </c:pt>
                <c:pt idx="264">
                  <c:v>26.97919523809523</c:v>
                </c:pt>
                <c:pt idx="265">
                  <c:v>26.979123809523806</c:v>
                </c:pt>
                <c:pt idx="266">
                  <c:v>26.978928571428572</c:v>
                </c:pt>
                <c:pt idx="267">
                  <c:v>26.983447619047617</c:v>
                </c:pt>
                <c:pt idx="268">
                  <c:v>26.98377142857143</c:v>
                </c:pt>
                <c:pt idx="269">
                  <c:v>26.97549047619048</c:v>
                </c:pt>
                <c:pt idx="270">
                  <c:v>26.973247619047623</c:v>
                </c:pt>
                <c:pt idx="271">
                  <c:v>26.980247619047617</c:v>
                </c:pt>
                <c:pt idx="272">
                  <c:v>26.988723809523808</c:v>
                </c:pt>
                <c:pt idx="273">
                  <c:v>26.989671428571427</c:v>
                </c:pt>
                <c:pt idx="274">
                  <c:v>26.988514285714288</c:v>
                </c:pt>
                <c:pt idx="275">
                  <c:v>26.983971428571429</c:v>
                </c:pt>
                <c:pt idx="276">
                  <c:v>26.973657142857146</c:v>
                </c:pt>
                <c:pt idx="277">
                  <c:v>26.96553333333333</c:v>
                </c:pt>
                <c:pt idx="278">
                  <c:v>26.962019047619048</c:v>
                </c:pt>
                <c:pt idx="279">
                  <c:v>26.959199999999999</c:v>
                </c:pt>
                <c:pt idx="280">
                  <c:v>26.95831904761905</c:v>
                </c:pt>
                <c:pt idx="281">
                  <c:v>26.95881428571429</c:v>
                </c:pt>
                <c:pt idx="282">
                  <c:v>26.956485714285712</c:v>
                </c:pt>
                <c:pt idx="283">
                  <c:v>26.953552380952384</c:v>
                </c:pt>
                <c:pt idx="284">
                  <c:v>26.947514285714288</c:v>
                </c:pt>
                <c:pt idx="285">
                  <c:v>26.938238095238095</c:v>
                </c:pt>
                <c:pt idx="286">
                  <c:v>26.936066666666669</c:v>
                </c:pt>
                <c:pt idx="287">
                  <c:v>26.92568571428572</c:v>
                </c:pt>
                <c:pt idx="288">
                  <c:v>26.915823809523811</c:v>
                </c:pt>
                <c:pt idx="289">
                  <c:v>26.909985714285714</c:v>
                </c:pt>
                <c:pt idx="290">
                  <c:v>26.908466666666669</c:v>
                </c:pt>
                <c:pt idx="291">
                  <c:v>26.90469523809524</c:v>
                </c:pt>
                <c:pt idx="292">
                  <c:v>26.902223809523807</c:v>
                </c:pt>
                <c:pt idx="293">
                  <c:v>26.895552380952374</c:v>
                </c:pt>
                <c:pt idx="294">
                  <c:v>26.886890476190469</c:v>
                </c:pt>
                <c:pt idx="295">
                  <c:v>26.881128571428569</c:v>
                </c:pt>
                <c:pt idx="296">
                  <c:v>26.872871428571425</c:v>
                </c:pt>
                <c:pt idx="297">
                  <c:v>26.863671428571429</c:v>
                </c:pt>
                <c:pt idx="298">
                  <c:v>26.857676190476191</c:v>
                </c:pt>
                <c:pt idx="299">
                  <c:v>26.850809523809524</c:v>
                </c:pt>
                <c:pt idx="300">
                  <c:v>26.846333333333334</c:v>
                </c:pt>
                <c:pt idx="301">
                  <c:v>26.83495238095238</c:v>
                </c:pt>
                <c:pt idx="302">
                  <c:v>26.819099999999995</c:v>
                </c:pt>
                <c:pt idx="303">
                  <c:v>26.8081</c:v>
                </c:pt>
                <c:pt idx="304">
                  <c:v>26.798233333333336</c:v>
                </c:pt>
                <c:pt idx="305">
                  <c:v>26.787476190476191</c:v>
                </c:pt>
                <c:pt idx="306">
                  <c:v>26.780528571428572</c:v>
                </c:pt>
                <c:pt idx="307">
                  <c:v>26.770933333333335</c:v>
                </c:pt>
                <c:pt idx="308">
                  <c:v>26.76887142857143</c:v>
                </c:pt>
                <c:pt idx="309">
                  <c:v>26.763890476190475</c:v>
                </c:pt>
                <c:pt idx="310">
                  <c:v>26.760314285714283</c:v>
                </c:pt>
                <c:pt idx="311">
                  <c:v>26.755376190476188</c:v>
                </c:pt>
                <c:pt idx="312">
                  <c:v>26.753900000000002</c:v>
                </c:pt>
                <c:pt idx="313">
                  <c:v>26.751528571428572</c:v>
                </c:pt>
                <c:pt idx="314">
                  <c:v>26.74920476190476</c:v>
                </c:pt>
                <c:pt idx="315">
                  <c:v>26.746557142857142</c:v>
                </c:pt>
                <c:pt idx="316">
                  <c:v>26.743538095238087</c:v>
                </c:pt>
                <c:pt idx="317">
                  <c:v>26.740285714285715</c:v>
                </c:pt>
                <c:pt idx="318">
                  <c:v>26.744509523809526</c:v>
                </c:pt>
                <c:pt idx="319">
                  <c:v>26.744676190476195</c:v>
                </c:pt>
                <c:pt idx="320">
                  <c:v>26.742652380952379</c:v>
                </c:pt>
                <c:pt idx="321">
                  <c:v>26.740952380952383</c:v>
                </c:pt>
                <c:pt idx="322">
                  <c:v>26.741957142857142</c:v>
                </c:pt>
                <c:pt idx="323">
                  <c:v>26.744061904761907</c:v>
                </c:pt>
                <c:pt idx="324">
                  <c:v>26.747319047619044</c:v>
                </c:pt>
                <c:pt idx="325">
                  <c:v>26.750485714285713</c:v>
                </c:pt>
                <c:pt idx="326">
                  <c:v>26.755295238095236</c:v>
                </c:pt>
                <c:pt idx="327">
                  <c:v>26.755580952380949</c:v>
                </c:pt>
                <c:pt idx="328">
                  <c:v>26.750099999999996</c:v>
                </c:pt>
                <c:pt idx="329">
                  <c:v>26.74375238095238</c:v>
                </c:pt>
                <c:pt idx="330">
                  <c:v>26.741804761904763</c:v>
                </c:pt>
                <c:pt idx="331">
                  <c:v>26.744176190476189</c:v>
                </c:pt>
                <c:pt idx="332">
                  <c:v>26.744742857142857</c:v>
                </c:pt>
                <c:pt idx="333">
                  <c:v>26.747142857142855</c:v>
                </c:pt>
                <c:pt idx="334">
                  <c:v>26.749076190476188</c:v>
                </c:pt>
                <c:pt idx="335">
                  <c:v>26.749614285714284</c:v>
                </c:pt>
                <c:pt idx="336">
                  <c:v>26.755638095238094</c:v>
                </c:pt>
                <c:pt idx="337">
                  <c:v>26.76082380952381</c:v>
                </c:pt>
                <c:pt idx="338">
                  <c:v>26.767461904761902</c:v>
                </c:pt>
                <c:pt idx="339">
                  <c:v>26.773623809523809</c:v>
                </c:pt>
                <c:pt idx="340">
                  <c:v>26.778028571428575</c:v>
                </c:pt>
                <c:pt idx="341">
                  <c:v>26.786471428571428</c:v>
                </c:pt>
                <c:pt idx="342">
                  <c:v>26.793747619047622</c:v>
                </c:pt>
                <c:pt idx="343">
                  <c:v>26.799933333333342</c:v>
                </c:pt>
                <c:pt idx="344">
                  <c:v>26.809566666666676</c:v>
                </c:pt>
                <c:pt idx="345">
                  <c:v>26.816219047619047</c:v>
                </c:pt>
                <c:pt idx="346">
                  <c:v>26.823709523809526</c:v>
                </c:pt>
                <c:pt idx="347">
                  <c:v>26.830266666666674</c:v>
                </c:pt>
                <c:pt idx="348">
                  <c:v>26.834247619047623</c:v>
                </c:pt>
                <c:pt idx="349">
                  <c:v>26.844209523809528</c:v>
                </c:pt>
                <c:pt idx="350">
                  <c:v>26.856790476190479</c:v>
                </c:pt>
                <c:pt idx="351">
                  <c:v>26.865180952380953</c:v>
                </c:pt>
                <c:pt idx="352">
                  <c:v>26.866900000000005</c:v>
                </c:pt>
                <c:pt idx="353">
                  <c:v>26.868738095238097</c:v>
                </c:pt>
                <c:pt idx="354">
                  <c:v>26.867204761904766</c:v>
                </c:pt>
                <c:pt idx="355">
                  <c:v>26.866552380952385</c:v>
                </c:pt>
                <c:pt idx="356">
                  <c:v>26.866314285714289</c:v>
                </c:pt>
                <c:pt idx="357">
                  <c:v>26.864438095238093</c:v>
                </c:pt>
                <c:pt idx="358">
                  <c:v>26.860647619047615</c:v>
                </c:pt>
                <c:pt idx="359">
                  <c:v>26.856438095238097</c:v>
                </c:pt>
                <c:pt idx="360">
                  <c:v>26.847509523809521</c:v>
                </c:pt>
                <c:pt idx="361">
                  <c:v>26.83842380952381</c:v>
                </c:pt>
                <c:pt idx="362">
                  <c:v>26.822509523809529</c:v>
                </c:pt>
                <c:pt idx="363">
                  <c:v>26.806728571428575</c:v>
                </c:pt>
                <c:pt idx="364">
                  <c:v>26.793371428571433</c:v>
                </c:pt>
                <c:pt idx="365">
                  <c:v>26.778409523809529</c:v>
                </c:pt>
                <c:pt idx="366">
                  <c:v>26.76462857142857</c:v>
                </c:pt>
                <c:pt idx="367">
                  <c:v>26.753200000000003</c:v>
                </c:pt>
                <c:pt idx="368">
                  <c:v>26.739157142857145</c:v>
                </c:pt>
                <c:pt idx="369">
                  <c:v>26.729814285714291</c:v>
                </c:pt>
                <c:pt idx="370">
                  <c:v>26.717042857142857</c:v>
                </c:pt>
                <c:pt idx="371">
                  <c:v>26.699200000000001</c:v>
                </c:pt>
                <c:pt idx="372">
                  <c:v>26.680980952380953</c:v>
                </c:pt>
                <c:pt idx="373">
                  <c:v>26.658890476190475</c:v>
                </c:pt>
                <c:pt idx="374">
                  <c:v>26.638028571428571</c:v>
                </c:pt>
                <c:pt idx="375">
                  <c:v>26.617409523809524</c:v>
                </c:pt>
                <c:pt idx="376">
                  <c:v>26.594885714285709</c:v>
                </c:pt>
                <c:pt idx="377">
                  <c:v>26.571933333333337</c:v>
                </c:pt>
                <c:pt idx="378">
                  <c:v>26.547071428571432</c:v>
                </c:pt>
                <c:pt idx="379">
                  <c:v>26.522466666666666</c:v>
                </c:pt>
                <c:pt idx="380">
                  <c:v>26.49706190476191</c:v>
                </c:pt>
                <c:pt idx="381">
                  <c:v>26.472647619047621</c:v>
                </c:pt>
                <c:pt idx="382">
                  <c:v>26.45061904761905</c:v>
                </c:pt>
                <c:pt idx="383">
                  <c:v>26.435295238095243</c:v>
                </c:pt>
                <c:pt idx="384">
                  <c:v>26.418223809523813</c:v>
                </c:pt>
                <c:pt idx="385">
                  <c:v>26.398333333333344</c:v>
                </c:pt>
                <c:pt idx="386">
                  <c:v>26.379747619047624</c:v>
                </c:pt>
                <c:pt idx="387">
                  <c:v>26.364257142857149</c:v>
                </c:pt>
                <c:pt idx="388">
                  <c:v>26.349952380952388</c:v>
                </c:pt>
                <c:pt idx="389">
                  <c:v>26.337704761904767</c:v>
                </c:pt>
                <c:pt idx="390">
                  <c:v>26.319661904761904</c:v>
                </c:pt>
                <c:pt idx="391">
                  <c:v>26.304452380952377</c:v>
                </c:pt>
                <c:pt idx="392">
                  <c:v>26.291980952380943</c:v>
                </c:pt>
                <c:pt idx="393">
                  <c:v>26.284023809523806</c:v>
                </c:pt>
                <c:pt idx="394">
                  <c:v>26.283709523809517</c:v>
                </c:pt>
                <c:pt idx="395">
                  <c:v>26.283052380952377</c:v>
                </c:pt>
                <c:pt idx="396">
                  <c:v>26.286109523809522</c:v>
                </c:pt>
                <c:pt idx="397">
                  <c:v>26.287204761904761</c:v>
                </c:pt>
                <c:pt idx="398">
                  <c:v>26.296728571428574</c:v>
                </c:pt>
                <c:pt idx="399">
                  <c:v>26.310261904761905</c:v>
                </c:pt>
                <c:pt idx="400">
                  <c:v>26.326833333333337</c:v>
                </c:pt>
                <c:pt idx="401">
                  <c:v>26.345342857142857</c:v>
                </c:pt>
                <c:pt idx="402">
                  <c:v>26.363095238095237</c:v>
                </c:pt>
                <c:pt idx="403">
                  <c:v>26.37797619047619</c:v>
                </c:pt>
                <c:pt idx="404">
                  <c:v>26.390685714285716</c:v>
                </c:pt>
                <c:pt idx="405">
                  <c:v>26.403704761904763</c:v>
                </c:pt>
                <c:pt idx="406">
                  <c:v>26.416766666666668</c:v>
                </c:pt>
                <c:pt idx="407">
                  <c:v>26.429000000000002</c:v>
                </c:pt>
                <c:pt idx="408">
                  <c:v>26.438247619047623</c:v>
                </c:pt>
                <c:pt idx="409">
                  <c:v>26.442985714285712</c:v>
                </c:pt>
                <c:pt idx="410">
                  <c:v>26.448642857142854</c:v>
                </c:pt>
                <c:pt idx="411">
                  <c:v>26.462052380952379</c:v>
                </c:pt>
                <c:pt idx="412">
                  <c:v>26.47547619047619</c:v>
                </c:pt>
                <c:pt idx="413">
                  <c:v>26.48685714285714</c:v>
                </c:pt>
                <c:pt idx="414">
                  <c:v>26.496171428571436</c:v>
                </c:pt>
                <c:pt idx="415">
                  <c:v>26.502276190476191</c:v>
                </c:pt>
                <c:pt idx="416">
                  <c:v>26.509109523809528</c:v>
                </c:pt>
                <c:pt idx="417">
                  <c:v>26.516247619047622</c:v>
                </c:pt>
                <c:pt idx="418">
                  <c:v>26.526876190476194</c:v>
                </c:pt>
                <c:pt idx="419">
                  <c:v>26.529614285714292</c:v>
                </c:pt>
                <c:pt idx="420">
                  <c:v>26.525076190476192</c:v>
                </c:pt>
                <c:pt idx="421">
                  <c:v>26.51628095238096</c:v>
                </c:pt>
                <c:pt idx="422">
                  <c:v>26.505061904761906</c:v>
                </c:pt>
                <c:pt idx="423">
                  <c:v>26.496080952380957</c:v>
                </c:pt>
                <c:pt idx="424">
                  <c:v>26.484552380952387</c:v>
                </c:pt>
                <c:pt idx="425">
                  <c:v>26.468685714285719</c:v>
                </c:pt>
                <c:pt idx="426">
                  <c:v>26.454471428571434</c:v>
                </c:pt>
                <c:pt idx="427">
                  <c:v>26.440452380952387</c:v>
                </c:pt>
                <c:pt idx="428">
                  <c:v>26.424976190476194</c:v>
                </c:pt>
                <c:pt idx="429">
                  <c:v>26.409390476190474</c:v>
                </c:pt>
                <c:pt idx="430">
                  <c:v>26.397938095238093</c:v>
                </c:pt>
                <c:pt idx="431">
                  <c:v>26.382280952380956</c:v>
                </c:pt>
                <c:pt idx="432">
                  <c:v>26.363347619047616</c:v>
                </c:pt>
                <c:pt idx="433">
                  <c:v>26.343033333333334</c:v>
                </c:pt>
                <c:pt idx="434">
                  <c:v>26.324152380952381</c:v>
                </c:pt>
                <c:pt idx="435">
                  <c:v>26.306323809523807</c:v>
                </c:pt>
                <c:pt idx="436">
                  <c:v>26.293300000000002</c:v>
                </c:pt>
                <c:pt idx="437">
                  <c:v>26.28202380952381</c:v>
                </c:pt>
                <c:pt idx="438">
                  <c:v>26.268042857142859</c:v>
                </c:pt>
                <c:pt idx="439">
                  <c:v>26.251580952380955</c:v>
                </c:pt>
                <c:pt idx="440">
                  <c:v>26.238428571428575</c:v>
                </c:pt>
                <c:pt idx="441">
                  <c:v>26.228561904761904</c:v>
                </c:pt>
                <c:pt idx="442">
                  <c:v>26.219123809523808</c:v>
                </c:pt>
                <c:pt idx="443">
                  <c:v>26.209057142857141</c:v>
                </c:pt>
                <c:pt idx="444">
                  <c:v>26.193423809523807</c:v>
                </c:pt>
                <c:pt idx="445">
                  <c:v>26.180847619047622</c:v>
                </c:pt>
                <c:pt idx="446">
                  <c:v>26.171799999999994</c:v>
                </c:pt>
                <c:pt idx="447">
                  <c:v>26.162166666666664</c:v>
                </c:pt>
                <c:pt idx="448">
                  <c:v>26.150633333333332</c:v>
                </c:pt>
                <c:pt idx="449">
                  <c:v>26.141799999999996</c:v>
                </c:pt>
                <c:pt idx="450">
                  <c:v>26.136099999999995</c:v>
                </c:pt>
                <c:pt idx="451">
                  <c:v>26.125176190476189</c:v>
                </c:pt>
                <c:pt idx="452">
                  <c:v>26.11672857142857</c:v>
                </c:pt>
                <c:pt idx="453">
                  <c:v>26.110085714285713</c:v>
                </c:pt>
                <c:pt idx="454">
                  <c:v>26.103571428571431</c:v>
                </c:pt>
                <c:pt idx="455">
                  <c:v>26.096814285714284</c:v>
                </c:pt>
                <c:pt idx="456">
                  <c:v>26.087761904761901</c:v>
                </c:pt>
                <c:pt idx="457">
                  <c:v>26.077985714285713</c:v>
                </c:pt>
                <c:pt idx="458">
                  <c:v>26.065790476190479</c:v>
                </c:pt>
                <c:pt idx="459">
                  <c:v>26.051028571428578</c:v>
                </c:pt>
                <c:pt idx="460">
                  <c:v>26.040361904761902</c:v>
                </c:pt>
                <c:pt idx="461">
                  <c:v>26.02575238095239</c:v>
                </c:pt>
                <c:pt idx="462">
                  <c:v>26.012933333333336</c:v>
                </c:pt>
                <c:pt idx="463">
                  <c:v>25.999390476190477</c:v>
                </c:pt>
                <c:pt idx="464">
                  <c:v>25.985038095238099</c:v>
                </c:pt>
                <c:pt idx="465">
                  <c:v>25.973085714285713</c:v>
                </c:pt>
                <c:pt idx="466">
                  <c:v>25.96153809523809</c:v>
                </c:pt>
                <c:pt idx="467">
                  <c:v>25.947514285714284</c:v>
                </c:pt>
                <c:pt idx="468">
                  <c:v>25.93476190476191</c:v>
                </c:pt>
                <c:pt idx="469">
                  <c:v>25.923004761904764</c:v>
                </c:pt>
                <c:pt idx="470">
                  <c:v>25.911138095238098</c:v>
                </c:pt>
                <c:pt idx="471">
                  <c:v>25.896804761904757</c:v>
                </c:pt>
                <c:pt idx="472">
                  <c:v>25.881414285714282</c:v>
                </c:pt>
                <c:pt idx="473">
                  <c:v>25.867023809523808</c:v>
                </c:pt>
                <c:pt idx="474">
                  <c:v>25.853890476190475</c:v>
                </c:pt>
                <c:pt idx="475">
                  <c:v>25.838357142857141</c:v>
                </c:pt>
                <c:pt idx="476">
                  <c:v>25.827009523809519</c:v>
                </c:pt>
                <c:pt idx="477">
                  <c:v>25.814861904761901</c:v>
                </c:pt>
                <c:pt idx="478">
                  <c:v>25.803419047619041</c:v>
                </c:pt>
                <c:pt idx="479">
                  <c:v>25.791419047619044</c:v>
                </c:pt>
                <c:pt idx="480">
                  <c:v>25.78228571428571</c:v>
                </c:pt>
                <c:pt idx="481">
                  <c:v>25.772404761904756</c:v>
                </c:pt>
                <c:pt idx="482">
                  <c:v>25.769471428571425</c:v>
                </c:pt>
                <c:pt idx="483">
                  <c:v>25.764166666666661</c:v>
                </c:pt>
                <c:pt idx="484">
                  <c:v>25.760738095238089</c:v>
                </c:pt>
                <c:pt idx="485">
                  <c:v>25.756404761904758</c:v>
                </c:pt>
                <c:pt idx="486">
                  <c:v>25.75691904761905</c:v>
                </c:pt>
                <c:pt idx="487">
                  <c:v>25.759290476190479</c:v>
                </c:pt>
                <c:pt idx="488">
                  <c:v>25.763666666666662</c:v>
                </c:pt>
                <c:pt idx="489">
                  <c:v>25.769257142857143</c:v>
                </c:pt>
                <c:pt idx="490">
                  <c:v>25.777466666666669</c:v>
                </c:pt>
                <c:pt idx="491">
                  <c:v>25.784061904761909</c:v>
                </c:pt>
                <c:pt idx="492">
                  <c:v>25.790690476190477</c:v>
                </c:pt>
                <c:pt idx="493">
                  <c:v>25.799909523809522</c:v>
                </c:pt>
                <c:pt idx="494">
                  <c:v>25.809885714285716</c:v>
                </c:pt>
                <c:pt idx="495">
                  <c:v>25.81743333333333</c:v>
                </c:pt>
                <c:pt idx="496">
                  <c:v>25.827871428571424</c:v>
                </c:pt>
                <c:pt idx="497">
                  <c:v>25.834628571428567</c:v>
                </c:pt>
                <c:pt idx="498">
                  <c:v>25.842438095238087</c:v>
                </c:pt>
                <c:pt idx="499">
                  <c:v>25.846257142857137</c:v>
                </c:pt>
                <c:pt idx="500">
                  <c:v>25.850204761904759</c:v>
                </c:pt>
                <c:pt idx="501">
                  <c:v>25.855414285714282</c:v>
                </c:pt>
                <c:pt idx="502">
                  <c:v>25.86244285714286</c:v>
                </c:pt>
                <c:pt idx="503">
                  <c:v>25.868238095238098</c:v>
                </c:pt>
                <c:pt idx="504">
                  <c:v>25.879442857142855</c:v>
                </c:pt>
                <c:pt idx="505">
                  <c:v>25.891528571428573</c:v>
                </c:pt>
                <c:pt idx="506">
                  <c:v>25.905561904761903</c:v>
                </c:pt>
                <c:pt idx="507">
                  <c:v>25.912628571428574</c:v>
                </c:pt>
                <c:pt idx="508">
                  <c:v>25.916323809523803</c:v>
                </c:pt>
                <c:pt idx="509">
                  <c:v>25.921009523809524</c:v>
                </c:pt>
                <c:pt idx="510">
                  <c:v>25.925109523809521</c:v>
                </c:pt>
                <c:pt idx="511">
                  <c:v>25.926976190476189</c:v>
                </c:pt>
                <c:pt idx="512">
                  <c:v>25.927014285714286</c:v>
                </c:pt>
                <c:pt idx="513">
                  <c:v>25.920485714285718</c:v>
                </c:pt>
                <c:pt idx="514">
                  <c:v>25.918504761904767</c:v>
                </c:pt>
                <c:pt idx="515">
                  <c:v>25.913438095238103</c:v>
                </c:pt>
                <c:pt idx="516">
                  <c:v>25.909300000000009</c:v>
                </c:pt>
                <c:pt idx="517">
                  <c:v>25.900942857142862</c:v>
                </c:pt>
                <c:pt idx="518">
                  <c:v>25.889471428571433</c:v>
                </c:pt>
                <c:pt idx="519">
                  <c:v>25.878523809523813</c:v>
                </c:pt>
                <c:pt idx="520">
                  <c:v>25.870185714285714</c:v>
                </c:pt>
                <c:pt idx="521">
                  <c:v>25.866019047619044</c:v>
                </c:pt>
                <c:pt idx="522">
                  <c:v>25.859295238095235</c:v>
                </c:pt>
                <c:pt idx="523">
                  <c:v>25.846623809523802</c:v>
                </c:pt>
                <c:pt idx="524">
                  <c:v>25.82544285714285</c:v>
                </c:pt>
                <c:pt idx="525">
                  <c:v>25.800428571428565</c:v>
                </c:pt>
                <c:pt idx="526">
                  <c:v>25.774099999999994</c:v>
                </c:pt>
                <c:pt idx="527">
                  <c:v>25.747457142857137</c:v>
                </c:pt>
                <c:pt idx="528">
                  <c:v>25.723671428571421</c:v>
                </c:pt>
                <c:pt idx="529">
                  <c:v>25.70049523809524</c:v>
                </c:pt>
                <c:pt idx="530">
                  <c:v>25.675942857142857</c:v>
                </c:pt>
                <c:pt idx="531">
                  <c:v>25.64952380952381</c:v>
                </c:pt>
                <c:pt idx="532">
                  <c:v>25.623319047619052</c:v>
                </c:pt>
                <c:pt idx="533">
                  <c:v>25.599290476190475</c:v>
                </c:pt>
                <c:pt idx="534">
                  <c:v>25.581914285714284</c:v>
                </c:pt>
                <c:pt idx="535">
                  <c:v>25.565347619047625</c:v>
                </c:pt>
                <c:pt idx="536">
                  <c:v>25.551052380952385</c:v>
                </c:pt>
                <c:pt idx="537">
                  <c:v>25.540752380952387</c:v>
                </c:pt>
                <c:pt idx="538">
                  <c:v>25.531990476190479</c:v>
                </c:pt>
                <c:pt idx="539">
                  <c:v>25.529295238095241</c:v>
                </c:pt>
                <c:pt idx="540">
                  <c:v>25.5260380952381</c:v>
                </c:pt>
                <c:pt idx="541">
                  <c:v>25.520380952380954</c:v>
                </c:pt>
                <c:pt idx="542">
                  <c:v>25.507119047619046</c:v>
                </c:pt>
                <c:pt idx="543">
                  <c:v>25.496099999999998</c:v>
                </c:pt>
                <c:pt idx="544">
                  <c:v>25.487771428571428</c:v>
                </c:pt>
                <c:pt idx="545">
                  <c:v>25.478633333333331</c:v>
                </c:pt>
                <c:pt idx="546">
                  <c:v>25.478171428571425</c:v>
                </c:pt>
                <c:pt idx="547">
                  <c:v>25.476861904761904</c:v>
                </c:pt>
                <c:pt idx="548">
                  <c:v>25.479676190476187</c:v>
                </c:pt>
                <c:pt idx="549">
                  <c:v>25.488266666666668</c:v>
                </c:pt>
                <c:pt idx="550">
                  <c:v>25.502447619047615</c:v>
                </c:pt>
                <c:pt idx="551">
                  <c:v>25.519600000000001</c:v>
                </c:pt>
                <c:pt idx="552">
                  <c:v>25.535142857142858</c:v>
                </c:pt>
                <c:pt idx="553">
                  <c:v>25.556933333333333</c:v>
                </c:pt>
                <c:pt idx="554">
                  <c:v>25.578080952380951</c:v>
                </c:pt>
                <c:pt idx="555">
                  <c:v>25.592238095238095</c:v>
                </c:pt>
                <c:pt idx="556">
                  <c:v>25.604714285714287</c:v>
                </c:pt>
                <c:pt idx="557">
                  <c:v>25.61224285714286</c:v>
                </c:pt>
                <c:pt idx="558">
                  <c:v>25.615833333333335</c:v>
                </c:pt>
                <c:pt idx="559">
                  <c:v>25.626223809523815</c:v>
                </c:pt>
                <c:pt idx="560">
                  <c:v>25.628538095238095</c:v>
                </c:pt>
                <c:pt idx="561">
                  <c:v>25.63004761904762</c:v>
                </c:pt>
                <c:pt idx="562">
                  <c:v>25.631676190476192</c:v>
                </c:pt>
                <c:pt idx="563">
                  <c:v>25.6386380952381</c:v>
                </c:pt>
                <c:pt idx="564">
                  <c:v>25.649566666666665</c:v>
                </c:pt>
                <c:pt idx="565">
                  <c:v>25.658147619047625</c:v>
                </c:pt>
                <c:pt idx="566">
                  <c:v>25.673261904761901</c:v>
                </c:pt>
                <c:pt idx="567">
                  <c:v>25.676300000000001</c:v>
                </c:pt>
                <c:pt idx="568">
                  <c:v>25.678647619047617</c:v>
                </c:pt>
                <c:pt idx="569">
                  <c:v>25.672633333333341</c:v>
                </c:pt>
                <c:pt idx="570">
                  <c:v>25.659833333333331</c:v>
                </c:pt>
                <c:pt idx="571">
                  <c:v>25.640990476190478</c:v>
                </c:pt>
                <c:pt idx="572">
                  <c:v>25.61940952380953</c:v>
                </c:pt>
                <c:pt idx="573">
                  <c:v>25.601023809523813</c:v>
                </c:pt>
                <c:pt idx="574">
                  <c:v>25.569776190476194</c:v>
                </c:pt>
                <c:pt idx="575">
                  <c:v>25.535742857142857</c:v>
                </c:pt>
                <c:pt idx="576">
                  <c:v>25.504480952380952</c:v>
                </c:pt>
                <c:pt idx="577">
                  <c:v>25.468542857142854</c:v>
                </c:pt>
                <c:pt idx="578">
                  <c:v>25.438880952380952</c:v>
                </c:pt>
                <c:pt idx="579">
                  <c:v>25.405557142857138</c:v>
                </c:pt>
                <c:pt idx="580">
                  <c:v>25.367409523809517</c:v>
                </c:pt>
                <c:pt idx="581">
                  <c:v>25.334071428571427</c:v>
                </c:pt>
                <c:pt idx="582">
                  <c:v>25.298461904761901</c:v>
                </c:pt>
                <c:pt idx="583">
                  <c:v>25.26606666666666</c:v>
                </c:pt>
                <c:pt idx="584">
                  <c:v>25.234233333333332</c:v>
                </c:pt>
                <c:pt idx="585">
                  <c:v>25.201442857142855</c:v>
                </c:pt>
                <c:pt idx="586">
                  <c:v>25.168942857142856</c:v>
                </c:pt>
                <c:pt idx="587">
                  <c:v>25.136476190476191</c:v>
                </c:pt>
                <c:pt idx="588">
                  <c:v>25.112138095238098</c:v>
                </c:pt>
                <c:pt idx="589">
                  <c:v>25.086842857142862</c:v>
                </c:pt>
                <c:pt idx="590">
                  <c:v>25.06371428571429</c:v>
                </c:pt>
                <c:pt idx="591">
                  <c:v>25.042461904761904</c:v>
                </c:pt>
                <c:pt idx="592">
                  <c:v>25.022499999999997</c:v>
                </c:pt>
                <c:pt idx="593">
                  <c:v>25.002147619047623</c:v>
                </c:pt>
                <c:pt idx="594">
                  <c:v>24.981804761904765</c:v>
                </c:pt>
                <c:pt idx="595">
                  <c:v>24.966957142857144</c:v>
                </c:pt>
                <c:pt idx="596">
                  <c:v>24.953795238095239</c:v>
                </c:pt>
                <c:pt idx="597">
                  <c:v>24.94201428571429</c:v>
                </c:pt>
                <c:pt idx="598">
                  <c:v>24.938028571428575</c:v>
                </c:pt>
                <c:pt idx="599">
                  <c:v>24.931347619047621</c:v>
                </c:pt>
                <c:pt idx="600">
                  <c:v>24.925409523809527</c:v>
                </c:pt>
                <c:pt idx="601">
                  <c:v>24.916376190476193</c:v>
                </c:pt>
                <c:pt idx="602">
                  <c:v>24.904423809523813</c:v>
                </c:pt>
                <c:pt idx="603">
                  <c:v>24.897061904761909</c:v>
                </c:pt>
                <c:pt idx="604">
                  <c:v>24.885780952380951</c:v>
                </c:pt>
                <c:pt idx="605">
                  <c:v>24.874114285714285</c:v>
                </c:pt>
                <c:pt idx="606">
                  <c:v>24.857747619047618</c:v>
                </c:pt>
                <c:pt idx="607">
                  <c:v>24.840690476190474</c:v>
                </c:pt>
                <c:pt idx="608">
                  <c:v>24.818419047619052</c:v>
                </c:pt>
                <c:pt idx="609">
                  <c:v>24.790957142857142</c:v>
                </c:pt>
                <c:pt idx="610">
                  <c:v>24.765319047619045</c:v>
                </c:pt>
                <c:pt idx="611">
                  <c:v>24.745066666666666</c:v>
                </c:pt>
                <c:pt idx="612">
                  <c:v>24.726352380952378</c:v>
                </c:pt>
                <c:pt idx="613">
                  <c:v>24.705814285714286</c:v>
                </c:pt>
                <c:pt idx="614">
                  <c:v>24.684899999999999</c:v>
                </c:pt>
                <c:pt idx="615">
                  <c:v>24.665271428571426</c:v>
                </c:pt>
                <c:pt idx="616">
                  <c:v>24.647299999999994</c:v>
                </c:pt>
                <c:pt idx="617">
                  <c:v>24.627461904761905</c:v>
                </c:pt>
                <c:pt idx="618">
                  <c:v>24.6052</c:v>
                </c:pt>
                <c:pt idx="619">
                  <c:v>24.57638571428571</c:v>
                </c:pt>
                <c:pt idx="620">
                  <c:v>24.546561904761898</c:v>
                </c:pt>
                <c:pt idx="621">
                  <c:v>24.520828571428567</c:v>
                </c:pt>
                <c:pt idx="622">
                  <c:v>24.49887142857143</c:v>
                </c:pt>
                <c:pt idx="623">
                  <c:v>24.48286666666667</c:v>
                </c:pt>
                <c:pt idx="624">
                  <c:v>24.465095238095241</c:v>
                </c:pt>
                <c:pt idx="625">
                  <c:v>24.452938095238096</c:v>
                </c:pt>
                <c:pt idx="626">
                  <c:v>24.442047619047621</c:v>
                </c:pt>
                <c:pt idx="627">
                  <c:v>24.432804761904766</c:v>
                </c:pt>
                <c:pt idx="628">
                  <c:v>24.423299999999998</c:v>
                </c:pt>
                <c:pt idx="629">
                  <c:v>24.425123809523807</c:v>
                </c:pt>
                <c:pt idx="630">
                  <c:v>24.427338095238095</c:v>
                </c:pt>
                <c:pt idx="631">
                  <c:v>24.429347619047618</c:v>
                </c:pt>
                <c:pt idx="632">
                  <c:v>24.42567142857143</c:v>
                </c:pt>
                <c:pt idx="633">
                  <c:v>24.421604761904764</c:v>
                </c:pt>
                <c:pt idx="634">
                  <c:v>24.418600000000001</c:v>
                </c:pt>
                <c:pt idx="635">
                  <c:v>24.42084761904762</c:v>
                </c:pt>
                <c:pt idx="636">
                  <c:v>24.429928571428572</c:v>
                </c:pt>
                <c:pt idx="637">
                  <c:v>24.440695238095241</c:v>
                </c:pt>
                <c:pt idx="638">
                  <c:v>24.45475714285714</c:v>
                </c:pt>
                <c:pt idx="639">
                  <c:v>24.474461904761899</c:v>
                </c:pt>
                <c:pt idx="640">
                  <c:v>24.493799999999997</c:v>
                </c:pt>
                <c:pt idx="641">
                  <c:v>24.515980952380954</c:v>
                </c:pt>
                <c:pt idx="642">
                  <c:v>24.535466666666668</c:v>
                </c:pt>
                <c:pt idx="643">
                  <c:v>24.554076190476195</c:v>
                </c:pt>
                <c:pt idx="644">
                  <c:v>24.567242857142858</c:v>
                </c:pt>
                <c:pt idx="645">
                  <c:v>24.576252380952383</c:v>
                </c:pt>
                <c:pt idx="646">
                  <c:v>24.5824</c:v>
                </c:pt>
                <c:pt idx="647">
                  <c:v>24.581576190476191</c:v>
                </c:pt>
                <c:pt idx="648">
                  <c:v>24.581876190476187</c:v>
                </c:pt>
                <c:pt idx="649">
                  <c:v>24.579185714285718</c:v>
                </c:pt>
                <c:pt idx="650">
                  <c:v>24.566838095238101</c:v>
                </c:pt>
                <c:pt idx="651">
                  <c:v>24.555233333333334</c:v>
                </c:pt>
                <c:pt idx="652">
                  <c:v>24.548028571428571</c:v>
                </c:pt>
                <c:pt idx="653">
                  <c:v>24.552166666666668</c:v>
                </c:pt>
                <c:pt idx="654">
                  <c:v>24.555233333333334</c:v>
                </c:pt>
                <c:pt idx="655">
                  <c:v>24.565566666666665</c:v>
                </c:pt>
                <c:pt idx="656">
                  <c:v>24.583780952380955</c:v>
                </c:pt>
                <c:pt idx="657">
                  <c:v>24.580280952380956</c:v>
                </c:pt>
                <c:pt idx="658">
                  <c:v>24.576057142857138</c:v>
                </c:pt>
                <c:pt idx="659">
                  <c:v>24.562271428571432</c:v>
                </c:pt>
                <c:pt idx="660">
                  <c:v>24.554761904761911</c:v>
                </c:pt>
                <c:pt idx="661">
                  <c:v>24.542928571428575</c:v>
                </c:pt>
                <c:pt idx="662">
                  <c:v>24.530819047619048</c:v>
                </c:pt>
                <c:pt idx="663">
                  <c:v>24.516847619047624</c:v>
                </c:pt>
                <c:pt idx="664">
                  <c:v>24.503428571428579</c:v>
                </c:pt>
                <c:pt idx="665">
                  <c:v>24.494647619047619</c:v>
                </c:pt>
                <c:pt idx="666">
                  <c:v>24.493757142857145</c:v>
                </c:pt>
                <c:pt idx="667">
                  <c:v>24.499680952380952</c:v>
                </c:pt>
                <c:pt idx="668">
                  <c:v>24.509580952380951</c:v>
                </c:pt>
                <c:pt idx="669">
                  <c:v>24.523947619047618</c:v>
                </c:pt>
                <c:pt idx="670">
                  <c:v>24.538442857142854</c:v>
                </c:pt>
                <c:pt idx="671">
                  <c:v>24.555699999999995</c:v>
                </c:pt>
                <c:pt idx="672">
                  <c:v>24.573780952380947</c:v>
                </c:pt>
                <c:pt idx="673">
                  <c:v>24.588185714285707</c:v>
                </c:pt>
                <c:pt idx="674">
                  <c:v>24.59208095238095</c:v>
                </c:pt>
                <c:pt idx="675">
                  <c:v>24.595371428571429</c:v>
                </c:pt>
                <c:pt idx="676">
                  <c:v>24.589419047619046</c:v>
                </c:pt>
                <c:pt idx="677">
                  <c:v>24.573080952380948</c:v>
                </c:pt>
                <c:pt idx="678">
                  <c:v>24.568195238095239</c:v>
                </c:pt>
                <c:pt idx="679">
                  <c:v>24.560166666666667</c:v>
                </c:pt>
                <c:pt idx="680">
                  <c:v>24.560985714285714</c:v>
                </c:pt>
                <c:pt idx="681">
                  <c:v>24.542004761904764</c:v>
                </c:pt>
                <c:pt idx="682">
                  <c:v>24.524904761904764</c:v>
                </c:pt>
                <c:pt idx="683">
                  <c:v>24.502328571428578</c:v>
                </c:pt>
                <c:pt idx="684">
                  <c:v>24.482523809523812</c:v>
                </c:pt>
                <c:pt idx="685">
                  <c:v>24.464804761904762</c:v>
                </c:pt>
                <c:pt idx="686">
                  <c:v>24.445423809523806</c:v>
                </c:pt>
                <c:pt idx="687">
                  <c:v>24.417509523809525</c:v>
                </c:pt>
                <c:pt idx="688">
                  <c:v>24.377733333333332</c:v>
                </c:pt>
                <c:pt idx="689">
                  <c:v>24.340214285714289</c:v>
                </c:pt>
                <c:pt idx="690">
                  <c:v>24.295680952380955</c:v>
                </c:pt>
                <c:pt idx="691">
                  <c:v>24.249057142857144</c:v>
                </c:pt>
                <c:pt idx="692">
                  <c:v>24.20121428571429</c:v>
                </c:pt>
                <c:pt idx="693">
                  <c:v>24.146314285714286</c:v>
                </c:pt>
                <c:pt idx="694">
                  <c:v>24.093614285714288</c:v>
                </c:pt>
                <c:pt idx="695">
                  <c:v>24.044661904761909</c:v>
                </c:pt>
                <c:pt idx="696">
                  <c:v>24.00187142857143</c:v>
                </c:pt>
                <c:pt idx="697">
                  <c:v>23.966476190476197</c:v>
                </c:pt>
                <c:pt idx="698">
                  <c:v>23.932500000000008</c:v>
                </c:pt>
                <c:pt idx="699">
                  <c:v>23.89302857142858</c:v>
                </c:pt>
                <c:pt idx="700">
                  <c:v>23.854438095238102</c:v>
                </c:pt>
                <c:pt idx="701">
                  <c:v>23.809738095238099</c:v>
                </c:pt>
                <c:pt idx="702">
                  <c:v>23.777309523809532</c:v>
                </c:pt>
                <c:pt idx="703">
                  <c:v>23.748109523809525</c:v>
                </c:pt>
                <c:pt idx="704">
                  <c:v>23.727995238095239</c:v>
                </c:pt>
                <c:pt idx="705">
                  <c:v>23.711819047619048</c:v>
                </c:pt>
                <c:pt idx="706">
                  <c:v>23.691214285714285</c:v>
                </c:pt>
                <c:pt idx="707">
                  <c:v>23.669828571428575</c:v>
                </c:pt>
                <c:pt idx="708">
                  <c:v>23.654014285714283</c:v>
                </c:pt>
                <c:pt idx="709">
                  <c:v>23.63961904761905</c:v>
                </c:pt>
                <c:pt idx="710">
                  <c:v>23.624619047619049</c:v>
                </c:pt>
                <c:pt idx="711">
                  <c:v>23.60636666666667</c:v>
                </c:pt>
                <c:pt idx="712">
                  <c:v>23.59637142857143</c:v>
                </c:pt>
                <c:pt idx="713">
                  <c:v>23.589938095238097</c:v>
                </c:pt>
                <c:pt idx="714">
                  <c:v>23.587190476190479</c:v>
                </c:pt>
                <c:pt idx="715">
                  <c:v>23.583176190476191</c:v>
                </c:pt>
                <c:pt idx="716">
                  <c:v>23.574233333333336</c:v>
                </c:pt>
                <c:pt idx="717">
                  <c:v>23.559542857142858</c:v>
                </c:pt>
                <c:pt idx="718">
                  <c:v>23.544928571428571</c:v>
                </c:pt>
                <c:pt idx="719">
                  <c:v>23.525633333333332</c:v>
                </c:pt>
                <c:pt idx="720">
                  <c:v>23.508671428571425</c:v>
                </c:pt>
                <c:pt idx="721">
                  <c:v>23.498347619047617</c:v>
                </c:pt>
                <c:pt idx="722">
                  <c:v>23.502328571428571</c:v>
                </c:pt>
                <c:pt idx="723">
                  <c:v>23.506523809523809</c:v>
                </c:pt>
                <c:pt idx="724">
                  <c:v>23.513400000000001</c:v>
                </c:pt>
                <c:pt idx="725">
                  <c:v>23.517157142857144</c:v>
                </c:pt>
                <c:pt idx="726">
                  <c:v>23.523028571428572</c:v>
                </c:pt>
                <c:pt idx="727">
                  <c:v>23.530076190476194</c:v>
                </c:pt>
                <c:pt idx="728">
                  <c:v>23.53709523809524</c:v>
                </c:pt>
                <c:pt idx="729">
                  <c:v>23.54421428571429</c:v>
                </c:pt>
                <c:pt idx="730">
                  <c:v>23.560895238095242</c:v>
                </c:pt>
                <c:pt idx="731">
                  <c:v>23.574661904761911</c:v>
                </c:pt>
                <c:pt idx="732">
                  <c:v>23.586904761904766</c:v>
                </c:pt>
                <c:pt idx="733">
                  <c:v>23.604504761904767</c:v>
                </c:pt>
                <c:pt idx="734">
                  <c:v>23.620423809523814</c:v>
                </c:pt>
                <c:pt idx="735">
                  <c:v>23.638719047619048</c:v>
                </c:pt>
                <c:pt idx="736">
                  <c:v>23.65184285714286</c:v>
                </c:pt>
                <c:pt idx="737">
                  <c:v>23.669742857142857</c:v>
                </c:pt>
                <c:pt idx="738">
                  <c:v>23.684876190476196</c:v>
                </c:pt>
                <c:pt idx="739">
                  <c:v>23.689895238095243</c:v>
                </c:pt>
                <c:pt idx="740">
                  <c:v>23.698028571428573</c:v>
                </c:pt>
                <c:pt idx="741">
                  <c:v>23.707719047619047</c:v>
                </c:pt>
                <c:pt idx="742">
                  <c:v>23.713061904761908</c:v>
                </c:pt>
                <c:pt idx="743">
                  <c:v>23.712299999999999</c:v>
                </c:pt>
                <c:pt idx="744">
                  <c:v>23.715261904761906</c:v>
                </c:pt>
                <c:pt idx="745">
                  <c:v>23.719609523809527</c:v>
                </c:pt>
                <c:pt idx="746">
                  <c:v>23.723823809523815</c:v>
                </c:pt>
                <c:pt idx="747">
                  <c:v>23.719200000000004</c:v>
                </c:pt>
                <c:pt idx="748">
                  <c:v>23.7210380952381</c:v>
                </c:pt>
                <c:pt idx="749">
                  <c:v>23.724180952380955</c:v>
                </c:pt>
                <c:pt idx="750">
                  <c:v>23.720780952380956</c:v>
                </c:pt>
                <c:pt idx="751">
                  <c:v>23.705628571428573</c:v>
                </c:pt>
                <c:pt idx="752">
                  <c:v>23.690780952380955</c:v>
                </c:pt>
                <c:pt idx="753">
                  <c:v>23.68559047619048</c:v>
                </c:pt>
                <c:pt idx="754">
                  <c:v>23.677147619047624</c:v>
                </c:pt>
                <c:pt idx="755">
                  <c:v>23.673876190476193</c:v>
                </c:pt>
                <c:pt idx="756">
                  <c:v>23.664404761904763</c:v>
                </c:pt>
                <c:pt idx="757">
                  <c:v>23.661300000000001</c:v>
                </c:pt>
                <c:pt idx="758">
                  <c:v>23.654238095238092</c:v>
                </c:pt>
                <c:pt idx="759">
                  <c:v>23.651447619047619</c:v>
                </c:pt>
                <c:pt idx="760">
                  <c:v>23.652161904761904</c:v>
                </c:pt>
                <c:pt idx="761">
                  <c:v>23.653190476190474</c:v>
                </c:pt>
                <c:pt idx="762">
                  <c:v>23.656190476190474</c:v>
                </c:pt>
                <c:pt idx="763">
                  <c:v>23.654914285714284</c:v>
                </c:pt>
                <c:pt idx="764">
                  <c:v>23.648847619047618</c:v>
                </c:pt>
                <c:pt idx="765">
                  <c:v>23.636509523809519</c:v>
                </c:pt>
                <c:pt idx="766">
                  <c:v>23.623676190476186</c:v>
                </c:pt>
                <c:pt idx="767">
                  <c:v>23.60783809523809</c:v>
                </c:pt>
                <c:pt idx="768">
                  <c:v>23.592557142857142</c:v>
                </c:pt>
                <c:pt idx="769">
                  <c:v>23.578776190476187</c:v>
                </c:pt>
                <c:pt idx="770">
                  <c:v>23.566742857142852</c:v>
                </c:pt>
                <c:pt idx="771">
                  <c:v>23.558242857142858</c:v>
                </c:pt>
                <c:pt idx="772">
                  <c:v>23.55108095238095</c:v>
                </c:pt>
                <c:pt idx="773">
                  <c:v>23.547047619047618</c:v>
                </c:pt>
                <c:pt idx="774">
                  <c:v>23.535704761904761</c:v>
                </c:pt>
                <c:pt idx="775">
                  <c:v>23.514523809523808</c:v>
                </c:pt>
                <c:pt idx="776">
                  <c:v>23.483380952380951</c:v>
                </c:pt>
                <c:pt idx="777">
                  <c:v>23.460695238095237</c:v>
                </c:pt>
                <c:pt idx="778">
                  <c:v>23.440047619047622</c:v>
                </c:pt>
                <c:pt idx="779">
                  <c:v>23.420800000000003</c:v>
                </c:pt>
                <c:pt idx="780">
                  <c:v>23.400952380952383</c:v>
                </c:pt>
                <c:pt idx="781">
                  <c:v>23.382152380952384</c:v>
                </c:pt>
                <c:pt idx="782">
                  <c:v>23.367852380952382</c:v>
                </c:pt>
                <c:pt idx="783">
                  <c:v>23.356752380952383</c:v>
                </c:pt>
                <c:pt idx="784">
                  <c:v>23.348785714285711</c:v>
                </c:pt>
                <c:pt idx="785">
                  <c:v>23.344199999999997</c:v>
                </c:pt>
                <c:pt idx="786">
                  <c:v>23.340438095238095</c:v>
                </c:pt>
                <c:pt idx="787">
                  <c:v>23.33932857142857</c:v>
                </c:pt>
                <c:pt idx="788">
                  <c:v>23.339514285714287</c:v>
                </c:pt>
                <c:pt idx="789">
                  <c:v>23.343980952380953</c:v>
                </c:pt>
                <c:pt idx="790">
                  <c:v>23.338809523809527</c:v>
                </c:pt>
                <c:pt idx="791">
                  <c:v>23.332928571428575</c:v>
                </c:pt>
                <c:pt idx="792">
                  <c:v>23.33349047619048</c:v>
                </c:pt>
                <c:pt idx="793">
                  <c:v>23.3414380952381</c:v>
                </c:pt>
                <c:pt idx="794">
                  <c:v>23.362480952380956</c:v>
                </c:pt>
                <c:pt idx="795">
                  <c:v>23.419480952380955</c:v>
                </c:pt>
                <c:pt idx="796">
                  <c:v>23.472452380952383</c:v>
                </c:pt>
                <c:pt idx="797">
                  <c:v>23.521519047619048</c:v>
                </c:pt>
                <c:pt idx="798">
                  <c:v>23.575152380952382</c:v>
                </c:pt>
                <c:pt idx="799">
                  <c:v>23.636123809523809</c:v>
                </c:pt>
                <c:pt idx="800">
                  <c:v>23.697842857142856</c:v>
                </c:pt>
                <c:pt idx="801">
                  <c:v>23.76252380952381</c:v>
                </c:pt>
                <c:pt idx="802">
                  <c:v>23.821361904761904</c:v>
                </c:pt>
                <c:pt idx="803">
                  <c:v>23.867995238095236</c:v>
                </c:pt>
                <c:pt idx="804">
                  <c:v>23.910457142857144</c:v>
                </c:pt>
                <c:pt idx="805">
                  <c:v>23.961966666666665</c:v>
                </c:pt>
                <c:pt idx="806">
                  <c:v>24.020028571428572</c:v>
                </c:pt>
                <c:pt idx="807">
                  <c:v>24.0807</c:v>
                </c:pt>
                <c:pt idx="808">
                  <c:v>24.133166666666668</c:v>
                </c:pt>
                <c:pt idx="809">
                  <c:v>24.188323809523812</c:v>
                </c:pt>
                <c:pt idx="810">
                  <c:v>24.245338095238097</c:v>
                </c:pt>
                <c:pt idx="811">
                  <c:v>24.307933333333338</c:v>
                </c:pt>
                <c:pt idx="812">
                  <c:v>24.376433333333335</c:v>
                </c:pt>
                <c:pt idx="813">
                  <c:v>24.457395238095241</c:v>
                </c:pt>
                <c:pt idx="814">
                  <c:v>24.546614285714284</c:v>
                </c:pt>
                <c:pt idx="815">
                  <c:v>24.612538095238094</c:v>
                </c:pt>
                <c:pt idx="816">
                  <c:v>24.660714285714285</c:v>
                </c:pt>
                <c:pt idx="817">
                  <c:v>24.719461904761904</c:v>
                </c:pt>
                <c:pt idx="818">
                  <c:v>24.796999999999997</c:v>
                </c:pt>
                <c:pt idx="819">
                  <c:v>24.864199999999993</c:v>
                </c:pt>
                <c:pt idx="820">
                  <c:v>24.906504761904756</c:v>
                </c:pt>
                <c:pt idx="821">
                  <c:v>24.954914285714288</c:v>
                </c:pt>
                <c:pt idx="822">
                  <c:v>25.000352380952386</c:v>
                </c:pt>
                <c:pt idx="823">
                  <c:v>25.047928571428571</c:v>
                </c:pt>
                <c:pt idx="824">
                  <c:v>25.104357142857143</c:v>
                </c:pt>
                <c:pt idx="825">
                  <c:v>25.151933333333329</c:v>
                </c:pt>
                <c:pt idx="826">
                  <c:v>25.178004761904759</c:v>
                </c:pt>
                <c:pt idx="827">
                  <c:v>25.201338095238093</c:v>
                </c:pt>
                <c:pt idx="828">
                  <c:v>25.215447619047616</c:v>
                </c:pt>
                <c:pt idx="829">
                  <c:v>25.238052380952375</c:v>
                </c:pt>
                <c:pt idx="830">
                  <c:v>25.269933333333331</c:v>
                </c:pt>
                <c:pt idx="831">
                  <c:v>25.303495238095234</c:v>
                </c:pt>
                <c:pt idx="832">
                  <c:v>25.345585714285715</c:v>
                </c:pt>
                <c:pt idx="833">
                  <c:v>25.390699999999995</c:v>
                </c:pt>
                <c:pt idx="834">
                  <c:v>25.423314285714284</c:v>
                </c:pt>
                <c:pt idx="835">
                  <c:v>25.457752380952375</c:v>
                </c:pt>
                <c:pt idx="836">
                  <c:v>25.501395238095235</c:v>
                </c:pt>
                <c:pt idx="837">
                  <c:v>25.529085714285717</c:v>
                </c:pt>
                <c:pt idx="838">
                  <c:v>25.552580952380954</c:v>
                </c:pt>
                <c:pt idx="839">
                  <c:v>25.572761904761904</c:v>
                </c:pt>
                <c:pt idx="840">
                  <c:v>25.592276190476191</c:v>
                </c:pt>
                <c:pt idx="841">
                  <c:v>25.625290476190475</c:v>
                </c:pt>
                <c:pt idx="842">
                  <c:v>25.655209523809525</c:v>
                </c:pt>
                <c:pt idx="843">
                  <c:v>25.695428571428572</c:v>
                </c:pt>
                <c:pt idx="844">
                  <c:v>25.73446666666667</c:v>
                </c:pt>
                <c:pt idx="845">
                  <c:v>25.761600000000005</c:v>
                </c:pt>
                <c:pt idx="846">
                  <c:v>25.817442857142858</c:v>
                </c:pt>
                <c:pt idx="847">
                  <c:v>25.909590476190481</c:v>
                </c:pt>
                <c:pt idx="848">
                  <c:v>26.000495238095244</c:v>
                </c:pt>
                <c:pt idx="849">
                  <c:v>26.103419047619056</c:v>
                </c:pt>
                <c:pt idx="850">
                  <c:v>26.214304761904767</c:v>
                </c:pt>
                <c:pt idx="851">
                  <c:v>26.312180952380952</c:v>
                </c:pt>
                <c:pt idx="852">
                  <c:v>26.394376190476194</c:v>
                </c:pt>
                <c:pt idx="853">
                  <c:v>26.439171428571431</c:v>
                </c:pt>
                <c:pt idx="854">
                  <c:v>26.499971428571431</c:v>
                </c:pt>
                <c:pt idx="855">
                  <c:v>26.556161904761911</c:v>
                </c:pt>
                <c:pt idx="856">
                  <c:v>26.591219047619049</c:v>
                </c:pt>
                <c:pt idx="857">
                  <c:v>26.626090476190473</c:v>
                </c:pt>
                <c:pt idx="858">
                  <c:v>26.666147619047621</c:v>
                </c:pt>
                <c:pt idx="859">
                  <c:v>26.708738095238097</c:v>
                </c:pt>
                <c:pt idx="860">
                  <c:v>26.762638095238096</c:v>
                </c:pt>
                <c:pt idx="861">
                  <c:v>26.82736666666667</c:v>
                </c:pt>
                <c:pt idx="862">
                  <c:v>26.902761904761903</c:v>
                </c:pt>
                <c:pt idx="863">
                  <c:v>26.96009047619048</c:v>
                </c:pt>
                <c:pt idx="864">
                  <c:v>27.01096190476191</c:v>
                </c:pt>
                <c:pt idx="865">
                  <c:v>27.067133333333338</c:v>
                </c:pt>
                <c:pt idx="866">
                  <c:v>27.133095238095237</c:v>
                </c:pt>
                <c:pt idx="867">
                  <c:v>27.186895238095239</c:v>
                </c:pt>
                <c:pt idx="868">
                  <c:v>27.217609523809521</c:v>
                </c:pt>
                <c:pt idx="869">
                  <c:v>27.25008571428571</c:v>
                </c:pt>
                <c:pt idx="870">
                  <c:v>27.26588095238095</c:v>
                </c:pt>
                <c:pt idx="871">
                  <c:v>27.266147619047626</c:v>
                </c:pt>
                <c:pt idx="872">
                  <c:v>27.271852380952385</c:v>
                </c:pt>
                <c:pt idx="873">
                  <c:v>27.29604761904762</c:v>
                </c:pt>
                <c:pt idx="874">
                  <c:v>27.362614285714287</c:v>
                </c:pt>
                <c:pt idx="875">
                  <c:v>27.406352380952388</c:v>
                </c:pt>
                <c:pt idx="876">
                  <c:v>27.446442857142859</c:v>
                </c:pt>
                <c:pt idx="877">
                  <c:v>27.496109523809526</c:v>
                </c:pt>
                <c:pt idx="878">
                  <c:v>27.552309523809519</c:v>
                </c:pt>
                <c:pt idx="879">
                  <c:v>27.599938095238095</c:v>
                </c:pt>
                <c:pt idx="880">
                  <c:v>27.649414285714286</c:v>
                </c:pt>
                <c:pt idx="881">
                  <c:v>27.674519047619054</c:v>
                </c:pt>
                <c:pt idx="882">
                  <c:v>27.696452380952387</c:v>
                </c:pt>
                <c:pt idx="883">
                  <c:v>27.702990476190479</c:v>
                </c:pt>
                <c:pt idx="884">
                  <c:v>27.725723809523807</c:v>
                </c:pt>
                <c:pt idx="885">
                  <c:v>27.733509523809524</c:v>
                </c:pt>
                <c:pt idx="886">
                  <c:v>27.737785714285717</c:v>
                </c:pt>
                <c:pt idx="887">
                  <c:v>27.745795238095244</c:v>
                </c:pt>
                <c:pt idx="888">
                  <c:v>27.75358571428572</c:v>
                </c:pt>
                <c:pt idx="889">
                  <c:v>27.787000000000003</c:v>
                </c:pt>
                <c:pt idx="890">
                  <c:v>27.819123809523813</c:v>
                </c:pt>
                <c:pt idx="891">
                  <c:v>27.877247619047623</c:v>
                </c:pt>
                <c:pt idx="892">
                  <c:v>27.939971428571432</c:v>
                </c:pt>
                <c:pt idx="893">
                  <c:v>28.015409523809527</c:v>
                </c:pt>
                <c:pt idx="894">
                  <c:v>28.092742857142859</c:v>
                </c:pt>
                <c:pt idx="895">
                  <c:v>28.161290476190477</c:v>
                </c:pt>
                <c:pt idx="896">
                  <c:v>28.22676666666667</c:v>
                </c:pt>
                <c:pt idx="897">
                  <c:v>28.351142857142857</c:v>
                </c:pt>
                <c:pt idx="898">
                  <c:v>28.495928571428575</c:v>
                </c:pt>
                <c:pt idx="899">
                  <c:v>28.645023809523806</c:v>
                </c:pt>
                <c:pt idx="900">
                  <c:v>28.814419047619044</c:v>
                </c:pt>
                <c:pt idx="901">
                  <c:v>29.014923809523804</c:v>
                </c:pt>
                <c:pt idx="902">
                  <c:v>29.239095238095235</c:v>
                </c:pt>
                <c:pt idx="903">
                  <c:v>29.476119047619044</c:v>
                </c:pt>
                <c:pt idx="904">
                  <c:v>29.743152380952377</c:v>
                </c:pt>
                <c:pt idx="905">
                  <c:v>29.97300952380952</c:v>
                </c:pt>
                <c:pt idx="906">
                  <c:v>30.220542857142853</c:v>
                </c:pt>
                <c:pt idx="907">
                  <c:v>30.476385714285716</c:v>
                </c:pt>
                <c:pt idx="908">
                  <c:v>30.728399999999997</c:v>
                </c:pt>
                <c:pt idx="909">
                  <c:v>30.97900952380952</c:v>
                </c:pt>
                <c:pt idx="910">
                  <c:v>31.214595238095235</c:v>
                </c:pt>
                <c:pt idx="911">
                  <c:v>31.516919047619044</c:v>
                </c:pt>
                <c:pt idx="912">
                  <c:v>31.840857142857143</c:v>
                </c:pt>
                <c:pt idx="913">
                  <c:v>32.198152380952379</c:v>
                </c:pt>
                <c:pt idx="914">
                  <c:v>32.537352380952385</c:v>
                </c:pt>
                <c:pt idx="915">
                  <c:v>32.860376190476188</c:v>
                </c:pt>
                <c:pt idx="916">
                  <c:v>33.190333333333328</c:v>
                </c:pt>
                <c:pt idx="917">
                  <c:v>33.523104761904769</c:v>
                </c:pt>
                <c:pt idx="918">
                  <c:v>33.789423809523818</c:v>
                </c:pt>
                <c:pt idx="919">
                  <c:v>34.024204761904763</c:v>
                </c:pt>
                <c:pt idx="920">
                  <c:v>34.24371428571429</c:v>
                </c:pt>
                <c:pt idx="921">
                  <c:v>34.397938095238104</c:v>
                </c:pt>
                <c:pt idx="922">
                  <c:v>34.509571428571434</c:v>
                </c:pt>
                <c:pt idx="923">
                  <c:v>34.614571428571438</c:v>
                </c:pt>
                <c:pt idx="924">
                  <c:v>34.744380952380958</c:v>
                </c:pt>
                <c:pt idx="925">
                  <c:v>34.887776190476195</c:v>
                </c:pt>
                <c:pt idx="926">
                  <c:v>35.051966666666672</c:v>
                </c:pt>
                <c:pt idx="927">
                  <c:v>35.20800952380953</c:v>
                </c:pt>
                <c:pt idx="928">
                  <c:v>35.357190476190475</c:v>
                </c:pt>
                <c:pt idx="929">
                  <c:v>35.492542857142858</c:v>
                </c:pt>
                <c:pt idx="930">
                  <c:v>35.622276190476185</c:v>
                </c:pt>
                <c:pt idx="931">
                  <c:v>35.741561904761909</c:v>
                </c:pt>
                <c:pt idx="932">
                  <c:v>35.812023809523808</c:v>
                </c:pt>
                <c:pt idx="933">
                  <c:v>35.84968095238095</c:v>
                </c:pt>
                <c:pt idx="934">
                  <c:v>35.852142857142859</c:v>
                </c:pt>
                <c:pt idx="935">
                  <c:v>35.84075714285715</c:v>
                </c:pt>
                <c:pt idx="936">
                  <c:v>35.827609523809528</c:v>
                </c:pt>
                <c:pt idx="937">
                  <c:v>35.786842857142858</c:v>
                </c:pt>
                <c:pt idx="938">
                  <c:v>35.726680952380953</c:v>
                </c:pt>
                <c:pt idx="939">
                  <c:v>35.687090476190477</c:v>
                </c:pt>
                <c:pt idx="940">
                  <c:v>35.634857142857143</c:v>
                </c:pt>
                <c:pt idx="941">
                  <c:v>35.587547619047619</c:v>
                </c:pt>
                <c:pt idx="942">
                  <c:v>35.574761904761907</c:v>
                </c:pt>
                <c:pt idx="943">
                  <c:v>35.568214285714284</c:v>
                </c:pt>
                <c:pt idx="944">
                  <c:v>35.522619047619038</c:v>
                </c:pt>
                <c:pt idx="945">
                  <c:v>35.417309523809521</c:v>
                </c:pt>
                <c:pt idx="946">
                  <c:v>35.268580952380951</c:v>
                </c:pt>
                <c:pt idx="947">
                  <c:v>35.134371428571427</c:v>
                </c:pt>
                <c:pt idx="948">
                  <c:v>35.022504761904756</c:v>
                </c:pt>
                <c:pt idx="949">
                  <c:v>34.900666666666659</c:v>
                </c:pt>
                <c:pt idx="950">
                  <c:v>34.789671428571431</c:v>
                </c:pt>
                <c:pt idx="951">
                  <c:v>34.708295238095239</c:v>
                </c:pt>
                <c:pt idx="952">
                  <c:v>34.621757142857142</c:v>
                </c:pt>
                <c:pt idx="953">
                  <c:v>34.516100000000002</c:v>
                </c:pt>
                <c:pt idx="954">
                  <c:v>34.399823809523816</c:v>
                </c:pt>
                <c:pt idx="955">
                  <c:v>34.265590476190482</c:v>
                </c:pt>
                <c:pt idx="956">
                  <c:v>34.136276190476188</c:v>
                </c:pt>
                <c:pt idx="957">
                  <c:v>34.024209523809525</c:v>
                </c:pt>
                <c:pt idx="958">
                  <c:v>33.944433333333336</c:v>
                </c:pt>
                <c:pt idx="959">
                  <c:v>33.869052380952382</c:v>
                </c:pt>
                <c:pt idx="960">
                  <c:v>33.789838095238096</c:v>
                </c:pt>
                <c:pt idx="961">
                  <c:v>33.725776190476189</c:v>
                </c:pt>
                <c:pt idx="962">
                  <c:v>33.656723809523811</c:v>
                </c:pt>
                <c:pt idx="963">
                  <c:v>33.605242857142855</c:v>
                </c:pt>
                <c:pt idx="964">
                  <c:v>33.557533333333332</c:v>
                </c:pt>
                <c:pt idx="965">
                  <c:v>33.54065238095238</c:v>
                </c:pt>
                <c:pt idx="966">
                  <c:v>33.546085714285717</c:v>
                </c:pt>
                <c:pt idx="967">
                  <c:v>33.584223809523806</c:v>
                </c:pt>
                <c:pt idx="968">
                  <c:v>33.621704761904759</c:v>
                </c:pt>
                <c:pt idx="969">
                  <c:v>33.62446666666667</c:v>
                </c:pt>
                <c:pt idx="970">
                  <c:v>33.622176190476196</c:v>
                </c:pt>
                <c:pt idx="971">
                  <c:v>33.621085714285712</c:v>
                </c:pt>
                <c:pt idx="972">
                  <c:v>33.5991761904762</c:v>
                </c:pt>
                <c:pt idx="973">
                  <c:v>33.568028571428577</c:v>
                </c:pt>
                <c:pt idx="974">
                  <c:v>33.521761904761917</c:v>
                </c:pt>
                <c:pt idx="975">
                  <c:v>33.483838095238106</c:v>
                </c:pt>
                <c:pt idx="976">
                  <c:v>33.455509523809532</c:v>
                </c:pt>
                <c:pt idx="977">
                  <c:v>33.441890476190487</c:v>
                </c:pt>
                <c:pt idx="978">
                  <c:v>33.413676190476203</c:v>
                </c:pt>
                <c:pt idx="979">
                  <c:v>33.355357142857152</c:v>
                </c:pt>
                <c:pt idx="980">
                  <c:v>33.295752380952386</c:v>
                </c:pt>
                <c:pt idx="981">
                  <c:v>33.217333333333336</c:v>
                </c:pt>
                <c:pt idx="982">
                  <c:v>33.154542857142857</c:v>
                </c:pt>
                <c:pt idx="983">
                  <c:v>33.092209523809522</c:v>
                </c:pt>
                <c:pt idx="984">
                  <c:v>33.037028571428564</c:v>
                </c:pt>
                <c:pt idx="985">
                  <c:v>32.967095238095233</c:v>
                </c:pt>
                <c:pt idx="986">
                  <c:v>32.887723809523806</c:v>
                </c:pt>
                <c:pt idx="987">
                  <c:v>32.788747619047612</c:v>
                </c:pt>
                <c:pt idx="988">
                  <c:v>32.650438095238094</c:v>
                </c:pt>
                <c:pt idx="989">
                  <c:v>32.507195238095235</c:v>
                </c:pt>
                <c:pt idx="990">
                  <c:v>32.381561904761902</c:v>
                </c:pt>
                <c:pt idx="991">
                  <c:v>32.275176190476195</c:v>
                </c:pt>
                <c:pt idx="992">
                  <c:v>32.176866666666669</c:v>
                </c:pt>
                <c:pt idx="993">
                  <c:v>32.054533333333339</c:v>
                </c:pt>
                <c:pt idx="994">
                  <c:v>31.935247619047615</c:v>
                </c:pt>
                <c:pt idx="995">
                  <c:v>31.828490476190474</c:v>
                </c:pt>
                <c:pt idx="996">
                  <c:v>31.711628571428566</c:v>
                </c:pt>
                <c:pt idx="997">
                  <c:v>31.61934761904762</c:v>
                </c:pt>
                <c:pt idx="998">
                  <c:v>31.514757142857142</c:v>
                </c:pt>
                <c:pt idx="999">
                  <c:v>31.433023809523814</c:v>
                </c:pt>
                <c:pt idx="1000">
                  <c:v>31.371609523809525</c:v>
                </c:pt>
                <c:pt idx="1001">
                  <c:v>31.307133333333333</c:v>
                </c:pt>
                <c:pt idx="1002">
                  <c:v>31.2561</c:v>
                </c:pt>
                <c:pt idx="1003">
                  <c:v>31.207866666666664</c:v>
                </c:pt>
                <c:pt idx="1004">
                  <c:v>31.17161904761905</c:v>
                </c:pt>
                <c:pt idx="1005">
                  <c:v>31.116276190476189</c:v>
                </c:pt>
                <c:pt idx="1006">
                  <c:v>31.075799999999997</c:v>
                </c:pt>
                <c:pt idx="1007">
                  <c:v>31.044999999999998</c:v>
                </c:pt>
                <c:pt idx="1008">
                  <c:v>31.034628571428566</c:v>
                </c:pt>
                <c:pt idx="1009">
                  <c:v>31.052566666666664</c:v>
                </c:pt>
                <c:pt idx="1010">
                  <c:v>31.056609523809524</c:v>
                </c:pt>
                <c:pt idx="1011">
                  <c:v>31.059333333333338</c:v>
                </c:pt>
                <c:pt idx="1012">
                  <c:v>31.056180952380952</c:v>
                </c:pt>
                <c:pt idx="1013">
                  <c:v>31.054490476190466</c:v>
                </c:pt>
                <c:pt idx="1014">
                  <c:v>31.057071428571426</c:v>
                </c:pt>
                <c:pt idx="1015">
                  <c:v>31.078323809523805</c:v>
                </c:pt>
                <c:pt idx="1016">
                  <c:v>31.097042857142853</c:v>
                </c:pt>
                <c:pt idx="1017">
                  <c:v>31.13204285714286</c:v>
                </c:pt>
                <c:pt idx="1018">
                  <c:v>31.157642857142854</c:v>
                </c:pt>
                <c:pt idx="1019">
                  <c:v>31.194671428571432</c:v>
                </c:pt>
                <c:pt idx="1020">
                  <c:v>31.22832857142857</c:v>
                </c:pt>
                <c:pt idx="1021">
                  <c:v>31.25804761904762</c:v>
                </c:pt>
                <c:pt idx="1022">
                  <c:v>31.310790476190476</c:v>
                </c:pt>
                <c:pt idx="1023">
                  <c:v>31.413042857142859</c:v>
                </c:pt>
                <c:pt idx="1024">
                  <c:v>31.477442857142858</c:v>
                </c:pt>
                <c:pt idx="1025">
                  <c:v>31.512133333333342</c:v>
                </c:pt>
                <c:pt idx="1026">
                  <c:v>31.539019047619053</c:v>
                </c:pt>
                <c:pt idx="1027">
                  <c:v>31.571585714285717</c:v>
                </c:pt>
                <c:pt idx="1028">
                  <c:v>31.582023809523815</c:v>
                </c:pt>
                <c:pt idx="1029">
                  <c:v>31.579085714285714</c:v>
                </c:pt>
                <c:pt idx="1030">
                  <c:v>31.555371428571426</c:v>
                </c:pt>
                <c:pt idx="1031">
                  <c:v>31.552490476190471</c:v>
                </c:pt>
                <c:pt idx="1032">
                  <c:v>31.549323809523809</c:v>
                </c:pt>
                <c:pt idx="1033">
                  <c:v>31.531576190476191</c:v>
                </c:pt>
                <c:pt idx="1034">
                  <c:v>31.500752380952388</c:v>
                </c:pt>
                <c:pt idx="1035">
                  <c:v>31.518738095238106</c:v>
                </c:pt>
                <c:pt idx="1036">
                  <c:v>31.545647619047621</c:v>
                </c:pt>
                <c:pt idx="1037">
                  <c:v>31.546985714285722</c:v>
                </c:pt>
                <c:pt idx="1038">
                  <c:v>31.54671428571428</c:v>
                </c:pt>
                <c:pt idx="1039">
                  <c:v>31.529290476190475</c:v>
                </c:pt>
                <c:pt idx="1040">
                  <c:v>31.513247619047622</c:v>
                </c:pt>
                <c:pt idx="1041">
                  <c:v>31.48465238095239</c:v>
                </c:pt>
                <c:pt idx="1042">
                  <c:v>31.468438095238099</c:v>
                </c:pt>
                <c:pt idx="1043">
                  <c:v>31.450104761904765</c:v>
                </c:pt>
                <c:pt idx="1044">
                  <c:v>31.387628571428568</c:v>
                </c:pt>
                <c:pt idx="1045">
                  <c:v>31.396457142857138</c:v>
                </c:pt>
                <c:pt idx="1046">
                  <c:v>31.401157142857144</c:v>
                </c:pt>
                <c:pt idx="1047">
                  <c:v>31.402504761904765</c:v>
                </c:pt>
                <c:pt idx="1048">
                  <c:v>31.426490476190484</c:v>
                </c:pt>
                <c:pt idx="1049">
                  <c:v>31.452461904761918</c:v>
                </c:pt>
                <c:pt idx="1050">
                  <c:v>31.487700000000007</c:v>
                </c:pt>
                <c:pt idx="1051">
                  <c:v>31.512585714285716</c:v>
                </c:pt>
                <c:pt idx="1052">
                  <c:v>31.553933333333333</c:v>
                </c:pt>
                <c:pt idx="1053">
                  <c:v>31.573799999999995</c:v>
                </c:pt>
                <c:pt idx="1054">
                  <c:v>31.611799999999988</c:v>
                </c:pt>
                <c:pt idx="1055">
                  <c:v>31.647876190476193</c:v>
                </c:pt>
                <c:pt idx="1056">
                  <c:v>31.658557142857138</c:v>
                </c:pt>
                <c:pt idx="1057">
                  <c:v>31.649661904761913</c:v>
                </c:pt>
                <c:pt idx="1058">
                  <c:v>31.682347619047619</c:v>
                </c:pt>
                <c:pt idx="1059">
                  <c:v>31.707676190476192</c:v>
                </c:pt>
                <c:pt idx="1060">
                  <c:v>31.751704761904762</c:v>
                </c:pt>
                <c:pt idx="1061">
                  <c:v>31.781957142857145</c:v>
                </c:pt>
                <c:pt idx="1062">
                  <c:v>31.802185714285717</c:v>
                </c:pt>
                <c:pt idx="1063">
                  <c:v>31.79659047619047</c:v>
                </c:pt>
                <c:pt idx="1064">
                  <c:v>31.783499999999993</c:v>
                </c:pt>
                <c:pt idx="1065">
                  <c:v>31.754809523809524</c:v>
                </c:pt>
                <c:pt idx="1066">
                  <c:v>31.668738095238091</c:v>
                </c:pt>
                <c:pt idx="1067">
                  <c:v>31.601066666666664</c:v>
                </c:pt>
                <c:pt idx="1068">
                  <c:v>31.560071428571426</c:v>
                </c:pt>
                <c:pt idx="1069">
                  <c:v>31.49826666666667</c:v>
                </c:pt>
                <c:pt idx="1070">
                  <c:v>31.435790476190483</c:v>
                </c:pt>
                <c:pt idx="1071">
                  <c:v>31.362885714285717</c:v>
                </c:pt>
                <c:pt idx="1072">
                  <c:v>31.304471428571436</c:v>
                </c:pt>
                <c:pt idx="1073">
                  <c:v>31.229557142857146</c:v>
                </c:pt>
                <c:pt idx="1074">
                  <c:v>31.166895238095247</c:v>
                </c:pt>
                <c:pt idx="1075">
                  <c:v>31.093404761904768</c:v>
                </c:pt>
                <c:pt idx="1076">
                  <c:v>31.029933333333339</c:v>
                </c:pt>
                <c:pt idx="1077">
                  <c:v>30.958338095238094</c:v>
                </c:pt>
                <c:pt idx="1078">
                  <c:v>30.893090476190483</c:v>
                </c:pt>
                <c:pt idx="1079">
                  <c:v>30.809876190476189</c:v>
                </c:pt>
                <c:pt idx="1080">
                  <c:v>30.725799999999996</c:v>
                </c:pt>
                <c:pt idx="1081">
                  <c:v>30.634804761904757</c:v>
                </c:pt>
                <c:pt idx="1082">
                  <c:v>30.55652380952381</c:v>
                </c:pt>
                <c:pt idx="1083">
                  <c:v>30.483776190476185</c:v>
                </c:pt>
                <c:pt idx="1084">
                  <c:v>30.407699999999998</c:v>
                </c:pt>
                <c:pt idx="1085">
                  <c:v>30.331819047619049</c:v>
                </c:pt>
                <c:pt idx="1086">
                  <c:v>30.260123809523801</c:v>
                </c:pt>
                <c:pt idx="1087">
                  <c:v>30.199357142857139</c:v>
                </c:pt>
                <c:pt idx="1088">
                  <c:v>30.145542857142853</c:v>
                </c:pt>
                <c:pt idx="1089">
                  <c:v>30.080904761904765</c:v>
                </c:pt>
                <c:pt idx="1090">
                  <c:v>30.008314285714295</c:v>
                </c:pt>
                <c:pt idx="1091">
                  <c:v>29.947071428571423</c:v>
                </c:pt>
                <c:pt idx="1092">
                  <c:v>29.896595238095237</c:v>
                </c:pt>
                <c:pt idx="1093">
                  <c:v>29.848066666666661</c:v>
                </c:pt>
                <c:pt idx="1094">
                  <c:v>29.791876190476192</c:v>
                </c:pt>
                <c:pt idx="1095">
                  <c:v>29.740714285714279</c:v>
                </c:pt>
                <c:pt idx="1096">
                  <c:v>29.697161904761899</c:v>
                </c:pt>
                <c:pt idx="1097">
                  <c:v>29.646328571428565</c:v>
                </c:pt>
                <c:pt idx="1098">
                  <c:v>29.589342857142853</c:v>
                </c:pt>
                <c:pt idx="1099">
                  <c:v>29.533147619047625</c:v>
                </c:pt>
                <c:pt idx="1100">
                  <c:v>29.489466666666669</c:v>
                </c:pt>
                <c:pt idx="1101">
                  <c:v>29.457819047619051</c:v>
                </c:pt>
                <c:pt idx="1102">
                  <c:v>29.409566666666667</c:v>
                </c:pt>
                <c:pt idx="1103">
                  <c:v>29.365300000000005</c:v>
                </c:pt>
                <c:pt idx="1104">
                  <c:v>29.32507142857143</c:v>
                </c:pt>
                <c:pt idx="1105">
                  <c:v>29.291776190476192</c:v>
                </c:pt>
                <c:pt idx="1106">
                  <c:v>29.255285714285712</c:v>
                </c:pt>
                <c:pt idx="1107">
                  <c:v>29.217671428571425</c:v>
                </c:pt>
                <c:pt idx="1108">
                  <c:v>29.176247619047611</c:v>
                </c:pt>
                <c:pt idx="1109">
                  <c:v>29.133685714285711</c:v>
                </c:pt>
                <c:pt idx="1110">
                  <c:v>29.093961904761905</c:v>
                </c:pt>
                <c:pt idx="1111">
                  <c:v>29.063933333333335</c:v>
                </c:pt>
                <c:pt idx="1112">
                  <c:v>29.032976190476191</c:v>
                </c:pt>
                <c:pt idx="1113">
                  <c:v>29.001961904761906</c:v>
                </c:pt>
                <c:pt idx="1114">
                  <c:v>28.971533333333326</c:v>
                </c:pt>
                <c:pt idx="1115">
                  <c:v>28.950333333333326</c:v>
                </c:pt>
                <c:pt idx="1116">
                  <c:v>28.935633333333335</c:v>
                </c:pt>
                <c:pt idx="1117">
                  <c:v>28.921957142857142</c:v>
                </c:pt>
                <c:pt idx="1118">
                  <c:v>28.914709523809524</c:v>
                </c:pt>
                <c:pt idx="1119">
                  <c:v>28.907595238095237</c:v>
                </c:pt>
                <c:pt idx="1120">
                  <c:v>28.900771428571428</c:v>
                </c:pt>
                <c:pt idx="1121">
                  <c:v>28.931390476190472</c:v>
                </c:pt>
                <c:pt idx="1122">
                  <c:v>28.918276190476192</c:v>
                </c:pt>
                <c:pt idx="1123">
                  <c:v>28.924385714285719</c:v>
                </c:pt>
                <c:pt idx="1124">
                  <c:v>28.917795238095238</c:v>
                </c:pt>
                <c:pt idx="1125">
                  <c:v>28.918223809523813</c:v>
                </c:pt>
                <c:pt idx="1126">
                  <c:v>28.921314285714288</c:v>
                </c:pt>
                <c:pt idx="1127">
                  <c:v>28.945433333333334</c:v>
                </c:pt>
                <c:pt idx="1128">
                  <c:v>29.008966666666662</c:v>
                </c:pt>
                <c:pt idx="1129">
                  <c:v>29.105019047619045</c:v>
                </c:pt>
                <c:pt idx="1130">
                  <c:v>29.196738095238093</c:v>
                </c:pt>
                <c:pt idx="1131">
                  <c:v>29.270099999999999</c:v>
                </c:pt>
                <c:pt idx="1132">
                  <c:v>29.327890476190472</c:v>
                </c:pt>
                <c:pt idx="1133">
                  <c:v>29.394428571428566</c:v>
                </c:pt>
                <c:pt idx="1134">
                  <c:v>29.46685714285714</c:v>
                </c:pt>
                <c:pt idx="1135">
                  <c:v>29.548900000000003</c:v>
                </c:pt>
                <c:pt idx="1136">
                  <c:v>29.64284285714286</c:v>
                </c:pt>
                <c:pt idx="1137">
                  <c:v>29.723676190476194</c:v>
                </c:pt>
                <c:pt idx="1138">
                  <c:v>29.80202380952381</c:v>
                </c:pt>
                <c:pt idx="1139">
                  <c:v>29.880719047619053</c:v>
                </c:pt>
                <c:pt idx="1140">
                  <c:v>29.934923809523813</c:v>
                </c:pt>
                <c:pt idx="1141">
                  <c:v>29.961185714285719</c:v>
                </c:pt>
                <c:pt idx="1142">
                  <c:v>29.950580952380953</c:v>
                </c:pt>
                <c:pt idx="1143">
                  <c:v>29.987742857142855</c:v>
                </c:pt>
                <c:pt idx="1144">
                  <c:v>30.038557142857144</c:v>
                </c:pt>
                <c:pt idx="1145">
                  <c:v>30.092323809523812</c:v>
                </c:pt>
                <c:pt idx="1146">
                  <c:v>30.101161904761906</c:v>
                </c:pt>
                <c:pt idx="1147">
                  <c:v>30.109709523809524</c:v>
                </c:pt>
                <c:pt idx="1148">
                  <c:v>30.11536666666667</c:v>
                </c:pt>
                <c:pt idx="1149">
                  <c:v>30.079461904761903</c:v>
                </c:pt>
                <c:pt idx="1150">
                  <c:v>30.02251428571428</c:v>
                </c:pt>
                <c:pt idx="1151">
                  <c:v>29.973442857142853</c:v>
                </c:pt>
                <c:pt idx="1152">
                  <c:v>29.94047619047619</c:v>
                </c:pt>
                <c:pt idx="1153">
                  <c:v>29.923619047619052</c:v>
                </c:pt>
                <c:pt idx="1154">
                  <c:v>29.908419047619049</c:v>
                </c:pt>
                <c:pt idx="1155">
                  <c:v>29.886895238095242</c:v>
                </c:pt>
                <c:pt idx="1156">
                  <c:v>29.87048571428571</c:v>
                </c:pt>
                <c:pt idx="1157">
                  <c:v>29.851195238095233</c:v>
                </c:pt>
                <c:pt idx="1158">
                  <c:v>29.838776190476189</c:v>
                </c:pt>
                <c:pt idx="1159">
                  <c:v>29.834928571428566</c:v>
                </c:pt>
                <c:pt idx="1160">
                  <c:v>29.831619047619046</c:v>
                </c:pt>
                <c:pt idx="1161">
                  <c:v>29.85401904761904</c:v>
                </c:pt>
                <c:pt idx="1162">
                  <c:v>29.890038095238094</c:v>
                </c:pt>
                <c:pt idx="1163">
                  <c:v>29.903499999999998</c:v>
                </c:pt>
                <c:pt idx="1164">
                  <c:v>29.910942857142853</c:v>
                </c:pt>
                <c:pt idx="1165">
                  <c:v>29.921533333333329</c:v>
                </c:pt>
                <c:pt idx="1166">
                  <c:v>29.937280952380949</c:v>
                </c:pt>
                <c:pt idx="1167">
                  <c:v>29.982290476190478</c:v>
                </c:pt>
                <c:pt idx="1168">
                  <c:v>30.023661904761909</c:v>
                </c:pt>
                <c:pt idx="1169">
                  <c:v>30.046690476190481</c:v>
                </c:pt>
                <c:pt idx="1170">
                  <c:v>30.08143333333334</c:v>
                </c:pt>
                <c:pt idx="1171">
                  <c:v>30.112880952380948</c:v>
                </c:pt>
                <c:pt idx="1172">
                  <c:v>30.137704761904761</c:v>
                </c:pt>
                <c:pt idx="1173">
                  <c:v>30.159499999999998</c:v>
                </c:pt>
                <c:pt idx="1174">
                  <c:v>30.179485714285711</c:v>
                </c:pt>
                <c:pt idx="1175">
                  <c:v>30.198647619047613</c:v>
                </c:pt>
                <c:pt idx="1176">
                  <c:v>30.212223809523802</c:v>
                </c:pt>
                <c:pt idx="1177">
                  <c:v>30.210199999999993</c:v>
                </c:pt>
                <c:pt idx="1178">
                  <c:v>30.197114285714282</c:v>
                </c:pt>
                <c:pt idx="1179">
                  <c:v>30.180747619047619</c:v>
                </c:pt>
                <c:pt idx="1180">
                  <c:v>30.16012380952381</c:v>
                </c:pt>
                <c:pt idx="1181">
                  <c:v>30.138538095238097</c:v>
                </c:pt>
                <c:pt idx="1182">
                  <c:v>30.110652380952377</c:v>
                </c:pt>
                <c:pt idx="1183">
                  <c:v>30.093447619047613</c:v>
                </c:pt>
                <c:pt idx="1184">
                  <c:v>30.091480952380941</c:v>
                </c:pt>
                <c:pt idx="1185">
                  <c:v>30.079314285714283</c:v>
                </c:pt>
                <c:pt idx="1186">
                  <c:v>30.043995238095238</c:v>
                </c:pt>
                <c:pt idx="1187">
                  <c:v>29.996552380952387</c:v>
                </c:pt>
                <c:pt idx="1188">
                  <c:v>29.949704761904762</c:v>
                </c:pt>
                <c:pt idx="1189">
                  <c:v>29.906328571428567</c:v>
                </c:pt>
                <c:pt idx="1190">
                  <c:v>29.872980952380949</c:v>
                </c:pt>
                <c:pt idx="1191">
                  <c:v>29.826942857142853</c:v>
                </c:pt>
                <c:pt idx="1192">
                  <c:v>29.779399999999999</c:v>
                </c:pt>
                <c:pt idx="1193">
                  <c:v>29.73839523809524</c:v>
                </c:pt>
                <c:pt idx="1194">
                  <c:v>29.708052380952374</c:v>
                </c:pt>
                <c:pt idx="1195">
                  <c:v>29.677428571428567</c:v>
                </c:pt>
                <c:pt idx="1196">
                  <c:v>29.650066666666664</c:v>
                </c:pt>
                <c:pt idx="1197">
                  <c:v>29.632271428571428</c:v>
                </c:pt>
                <c:pt idx="1198">
                  <c:v>29.606657142857145</c:v>
                </c:pt>
                <c:pt idx="1199">
                  <c:v>29.587233333333334</c:v>
                </c:pt>
                <c:pt idx="1200">
                  <c:v>29.559395238095238</c:v>
                </c:pt>
                <c:pt idx="1201">
                  <c:v>29.538709523809519</c:v>
                </c:pt>
                <c:pt idx="1202">
                  <c:v>29.513066666666667</c:v>
                </c:pt>
                <c:pt idx="1203">
                  <c:v>29.484752380952379</c:v>
                </c:pt>
                <c:pt idx="1204">
                  <c:v>29.455609523809525</c:v>
                </c:pt>
                <c:pt idx="1205">
                  <c:v>29.427276190476192</c:v>
                </c:pt>
                <c:pt idx="1206">
                  <c:v>29.405566666666665</c:v>
                </c:pt>
                <c:pt idx="1207">
                  <c:v>29.390109523809521</c:v>
                </c:pt>
                <c:pt idx="1208">
                  <c:v>29.380761904761904</c:v>
                </c:pt>
                <c:pt idx="1209">
                  <c:v>29.359480952380959</c:v>
                </c:pt>
                <c:pt idx="1210">
                  <c:v>29.344914285714292</c:v>
                </c:pt>
                <c:pt idx="1211">
                  <c:v>29.326828571428575</c:v>
                </c:pt>
                <c:pt idx="1212">
                  <c:v>29.314366666666668</c:v>
                </c:pt>
                <c:pt idx="1213">
                  <c:v>29.305328571428568</c:v>
                </c:pt>
                <c:pt idx="1214">
                  <c:v>29.302490476190481</c:v>
                </c:pt>
                <c:pt idx="1215">
                  <c:v>29.292928571428575</c:v>
                </c:pt>
                <c:pt idx="1216">
                  <c:v>29.274828571428571</c:v>
                </c:pt>
                <c:pt idx="1217">
                  <c:v>29.253514285714282</c:v>
                </c:pt>
                <c:pt idx="1218">
                  <c:v>29.23528095238095</c:v>
                </c:pt>
                <c:pt idx="1219">
                  <c:v>29.214995238095238</c:v>
                </c:pt>
                <c:pt idx="1220">
                  <c:v>29.187919047619051</c:v>
                </c:pt>
                <c:pt idx="1221">
                  <c:v>29.188695238095242</c:v>
                </c:pt>
                <c:pt idx="1222">
                  <c:v>29.178838095238092</c:v>
                </c:pt>
                <c:pt idx="1223">
                  <c:v>29.165233333333337</c:v>
                </c:pt>
                <c:pt idx="1224">
                  <c:v>29.168985714285711</c:v>
                </c:pt>
                <c:pt idx="1225">
                  <c:v>29.191438095238091</c:v>
                </c:pt>
                <c:pt idx="1226">
                  <c:v>29.241699999999994</c:v>
                </c:pt>
                <c:pt idx="1227">
                  <c:v>29.309571428571427</c:v>
                </c:pt>
                <c:pt idx="1228">
                  <c:v>29.355314285714286</c:v>
                </c:pt>
                <c:pt idx="1229">
                  <c:v>29.397295238095232</c:v>
                </c:pt>
                <c:pt idx="1230">
                  <c:v>29.44095714285714</c:v>
                </c:pt>
                <c:pt idx="1231">
                  <c:v>29.489914285714285</c:v>
                </c:pt>
                <c:pt idx="1232">
                  <c:v>29.56868571428571</c:v>
                </c:pt>
                <c:pt idx="1233">
                  <c:v>29.638380952380945</c:v>
                </c:pt>
                <c:pt idx="1234">
                  <c:v>29.717561904761894</c:v>
                </c:pt>
                <c:pt idx="1235">
                  <c:v>29.791628571428564</c:v>
                </c:pt>
                <c:pt idx="1236">
                  <c:v>29.883033333333326</c:v>
                </c:pt>
                <c:pt idx="1237">
                  <c:v>29.968023809523807</c:v>
                </c:pt>
                <c:pt idx="1238">
                  <c:v>30.077571428571428</c:v>
                </c:pt>
                <c:pt idx="1239">
                  <c:v>30.176595238095235</c:v>
                </c:pt>
                <c:pt idx="1240">
                  <c:v>30.261852380952377</c:v>
                </c:pt>
                <c:pt idx="1241">
                  <c:v>30.330104761904757</c:v>
                </c:pt>
                <c:pt idx="1242">
                  <c:v>30.3948619047619</c:v>
                </c:pt>
                <c:pt idx="1243">
                  <c:v>30.479700000000001</c:v>
                </c:pt>
                <c:pt idx="1244">
                  <c:v>30.576666666666668</c:v>
                </c:pt>
                <c:pt idx="1245">
                  <c:v>30.65264761904762</c:v>
                </c:pt>
                <c:pt idx="1246">
                  <c:v>30.718709523809522</c:v>
                </c:pt>
                <c:pt idx="1247">
                  <c:v>30.789314285714287</c:v>
                </c:pt>
                <c:pt idx="1248">
                  <c:v>30.832204761904762</c:v>
                </c:pt>
                <c:pt idx="1249">
                  <c:v>30.897409523809522</c:v>
                </c:pt>
                <c:pt idx="1250">
                  <c:v>30.96261904761905</c:v>
                </c:pt>
                <c:pt idx="1251">
                  <c:v>31.038209523809524</c:v>
                </c:pt>
                <c:pt idx="1252">
                  <c:v>31.104971428571432</c:v>
                </c:pt>
                <c:pt idx="1253">
                  <c:v>31.126780952380955</c:v>
                </c:pt>
                <c:pt idx="1254">
                  <c:v>31.164438095238097</c:v>
                </c:pt>
                <c:pt idx="1255">
                  <c:v>31.173423809523818</c:v>
                </c:pt>
                <c:pt idx="1256">
                  <c:v>31.172204761904769</c:v>
                </c:pt>
                <c:pt idx="1257">
                  <c:v>31.164509523809524</c:v>
                </c:pt>
                <c:pt idx="1258">
                  <c:v>31.168985714285718</c:v>
                </c:pt>
                <c:pt idx="1259">
                  <c:v>31.149252380952383</c:v>
                </c:pt>
                <c:pt idx="1260">
                  <c:v>31.136028571428568</c:v>
                </c:pt>
                <c:pt idx="1261">
                  <c:v>31.141014285714284</c:v>
                </c:pt>
                <c:pt idx="1262">
                  <c:v>31.174338095238092</c:v>
                </c:pt>
                <c:pt idx="1263">
                  <c:v>31.19888095238095</c:v>
                </c:pt>
                <c:pt idx="1264">
                  <c:v>31.213171428571432</c:v>
                </c:pt>
                <c:pt idx="1265">
                  <c:v>31.213371428571431</c:v>
                </c:pt>
                <c:pt idx="1266">
                  <c:v>31.223780952380956</c:v>
                </c:pt>
                <c:pt idx="1267">
                  <c:v>31.225871428571427</c:v>
                </c:pt>
                <c:pt idx="1268">
                  <c:v>31.193128571428577</c:v>
                </c:pt>
                <c:pt idx="1269">
                  <c:v>31.161123809523808</c:v>
                </c:pt>
                <c:pt idx="1270">
                  <c:v>31.116604761904764</c:v>
                </c:pt>
                <c:pt idx="1271">
                  <c:v>31.083657142857142</c:v>
                </c:pt>
                <c:pt idx="1272">
                  <c:v>31.055428571428571</c:v>
                </c:pt>
                <c:pt idx="1273">
                  <c:v>31.011595238095236</c:v>
                </c:pt>
                <c:pt idx="1274">
                  <c:v>30.983276190476186</c:v>
                </c:pt>
                <c:pt idx="1275">
                  <c:v>30.948804761904761</c:v>
                </c:pt>
                <c:pt idx="1276">
                  <c:v>30.934038095238094</c:v>
                </c:pt>
                <c:pt idx="1277">
                  <c:v>30.918757142857142</c:v>
                </c:pt>
                <c:pt idx="1278">
                  <c:v>30.895419047619043</c:v>
                </c:pt>
                <c:pt idx="1279">
                  <c:v>30.874042857142847</c:v>
                </c:pt>
                <c:pt idx="1280">
                  <c:v>30.843995238095236</c:v>
                </c:pt>
                <c:pt idx="1281">
                  <c:v>30.807066666666667</c:v>
                </c:pt>
                <c:pt idx="1282">
                  <c:v>30.771628571428572</c:v>
                </c:pt>
                <c:pt idx="1283">
                  <c:v>30.724542857142858</c:v>
                </c:pt>
                <c:pt idx="1284">
                  <c:v>30.675109523809528</c:v>
                </c:pt>
                <c:pt idx="1285">
                  <c:v>30.618757142857142</c:v>
                </c:pt>
                <c:pt idx="1286">
                  <c:v>30.570752380952378</c:v>
                </c:pt>
                <c:pt idx="1287">
                  <c:v>30.516261904761905</c:v>
                </c:pt>
                <c:pt idx="1288">
                  <c:v>30.453566666666667</c:v>
                </c:pt>
                <c:pt idx="1289">
                  <c:v>30.39504761904762</c:v>
                </c:pt>
                <c:pt idx="1290">
                  <c:v>30.341871428571423</c:v>
                </c:pt>
                <c:pt idx="1291">
                  <c:v>30.295361904761897</c:v>
                </c:pt>
                <c:pt idx="1292">
                  <c:v>30.25448571428571</c:v>
                </c:pt>
                <c:pt idx="1293">
                  <c:v>30.223566666666663</c:v>
                </c:pt>
                <c:pt idx="1294">
                  <c:v>30.219295238095235</c:v>
                </c:pt>
                <c:pt idx="1295">
                  <c:v>30.212533333333333</c:v>
                </c:pt>
                <c:pt idx="1296">
                  <c:v>30.215314285714289</c:v>
                </c:pt>
                <c:pt idx="1297">
                  <c:v>30.209480952380957</c:v>
                </c:pt>
                <c:pt idx="1298">
                  <c:v>30.210428571428576</c:v>
                </c:pt>
                <c:pt idx="1299">
                  <c:v>30.213176190476197</c:v>
                </c:pt>
                <c:pt idx="1300">
                  <c:v>30.212671428571433</c:v>
                </c:pt>
                <c:pt idx="1301">
                  <c:v>30.223157142857147</c:v>
                </c:pt>
                <c:pt idx="1302">
                  <c:v>30.244838095238098</c:v>
                </c:pt>
                <c:pt idx="1303">
                  <c:v>30.276109523809527</c:v>
                </c:pt>
                <c:pt idx="1304">
                  <c:v>30.305447619047619</c:v>
                </c:pt>
                <c:pt idx="1305">
                  <c:v>30.328285714285716</c:v>
                </c:pt>
                <c:pt idx="1306">
                  <c:v>30.351004761904765</c:v>
                </c:pt>
                <c:pt idx="1307">
                  <c:v>30.383423809523812</c:v>
                </c:pt>
                <c:pt idx="1308">
                  <c:v>30.42304285714286</c:v>
                </c:pt>
                <c:pt idx="1309">
                  <c:v>30.465423809523809</c:v>
                </c:pt>
                <c:pt idx="1310">
                  <c:v>30.504895238095237</c:v>
                </c:pt>
                <c:pt idx="1311">
                  <c:v>30.540414285714284</c:v>
                </c:pt>
                <c:pt idx="1312">
                  <c:v>30.583904761904758</c:v>
                </c:pt>
                <c:pt idx="1313">
                  <c:v>30.625019047619041</c:v>
                </c:pt>
                <c:pt idx="1314">
                  <c:v>30.657166666666658</c:v>
                </c:pt>
                <c:pt idx="1315">
                  <c:v>30.678328571428569</c:v>
                </c:pt>
                <c:pt idx="1316">
                  <c:v>30.690861904761899</c:v>
                </c:pt>
                <c:pt idx="1317">
                  <c:v>30.699671428571421</c:v>
                </c:pt>
                <c:pt idx="1318">
                  <c:v>30.713447619047606</c:v>
                </c:pt>
                <c:pt idx="1319">
                  <c:v>30.741857142857128</c:v>
                </c:pt>
                <c:pt idx="1320">
                  <c:v>30.771333333333327</c:v>
                </c:pt>
                <c:pt idx="1321">
                  <c:v>30.793761904761897</c:v>
                </c:pt>
                <c:pt idx="1322">
                  <c:v>30.816490476190477</c:v>
                </c:pt>
                <c:pt idx="1323">
                  <c:v>30.827285714285715</c:v>
                </c:pt>
                <c:pt idx="1324">
                  <c:v>30.832395238095241</c:v>
                </c:pt>
                <c:pt idx="1325">
                  <c:v>30.838361904761911</c:v>
                </c:pt>
                <c:pt idx="1326">
                  <c:v>30.834314285714289</c:v>
                </c:pt>
                <c:pt idx="1327">
                  <c:v>30.831328571428578</c:v>
                </c:pt>
                <c:pt idx="1328">
                  <c:v>30.809238095238097</c:v>
                </c:pt>
                <c:pt idx="1329">
                  <c:v>30.795547619047625</c:v>
                </c:pt>
                <c:pt idx="1330">
                  <c:v>30.787147619047627</c:v>
                </c:pt>
                <c:pt idx="1331">
                  <c:v>30.777804761904765</c:v>
                </c:pt>
                <c:pt idx="1332">
                  <c:v>30.771085714285714</c:v>
                </c:pt>
                <c:pt idx="1333">
                  <c:v>30.731133333333339</c:v>
                </c:pt>
                <c:pt idx="1334">
                  <c:v>30.671423809523812</c:v>
                </c:pt>
                <c:pt idx="1335">
                  <c:v>30.625161904761907</c:v>
                </c:pt>
                <c:pt idx="1336">
                  <c:v>30.57459047619048</c:v>
                </c:pt>
                <c:pt idx="1337">
                  <c:v>30.545695238095234</c:v>
                </c:pt>
                <c:pt idx="1338">
                  <c:v>30.518171428571424</c:v>
                </c:pt>
                <c:pt idx="1339">
                  <c:v>30.479638095238091</c:v>
                </c:pt>
                <c:pt idx="1340">
                  <c:v>30.436876190476184</c:v>
                </c:pt>
                <c:pt idx="1341">
                  <c:v>30.410261904761892</c:v>
                </c:pt>
                <c:pt idx="1342">
                  <c:v>30.383319047619043</c:v>
                </c:pt>
                <c:pt idx="1343">
                  <c:v>30.36976666666666</c:v>
                </c:pt>
                <c:pt idx="1344">
                  <c:v>30.357966666666659</c:v>
                </c:pt>
                <c:pt idx="1345">
                  <c:v>30.3339</c:v>
                </c:pt>
                <c:pt idx="1346">
                  <c:v>30.299509523809526</c:v>
                </c:pt>
                <c:pt idx="1347">
                  <c:v>30.289419047619049</c:v>
                </c:pt>
                <c:pt idx="1348">
                  <c:v>30.287842857142859</c:v>
                </c:pt>
                <c:pt idx="1349">
                  <c:v>30.300966666666664</c:v>
                </c:pt>
                <c:pt idx="1350">
                  <c:v>30.313800000000004</c:v>
                </c:pt>
                <c:pt idx="1351">
                  <c:v>30.326390476190483</c:v>
                </c:pt>
                <c:pt idx="1352">
                  <c:v>30.340585714285719</c:v>
                </c:pt>
                <c:pt idx="1353">
                  <c:v>30.356533333333335</c:v>
                </c:pt>
                <c:pt idx="1354">
                  <c:v>30.399866666666668</c:v>
                </c:pt>
                <c:pt idx="1355">
                  <c:v>30.458333333333332</c:v>
                </c:pt>
                <c:pt idx="1356">
                  <c:v>30.495661904761906</c:v>
                </c:pt>
                <c:pt idx="1357">
                  <c:v>30.527995238095244</c:v>
                </c:pt>
                <c:pt idx="1358">
                  <c:v>30.561133333333334</c:v>
                </c:pt>
                <c:pt idx="1359">
                  <c:v>30.595157142857147</c:v>
                </c:pt>
                <c:pt idx="1360">
                  <c:v>30.639523809523819</c:v>
                </c:pt>
                <c:pt idx="1361">
                  <c:v>30.683890476190484</c:v>
                </c:pt>
                <c:pt idx="1362">
                  <c:v>30.723176190476195</c:v>
                </c:pt>
                <c:pt idx="1363">
                  <c:v>30.760547619047617</c:v>
                </c:pt>
                <c:pt idx="1364">
                  <c:v>30.767795238095239</c:v>
                </c:pt>
                <c:pt idx="1365">
                  <c:v>30.780185714285711</c:v>
                </c:pt>
                <c:pt idx="1366">
                  <c:v>30.816685714285708</c:v>
                </c:pt>
                <c:pt idx="1367">
                  <c:v>30.8675</c:v>
                </c:pt>
                <c:pt idx="1368">
                  <c:v>30.90960476190476</c:v>
                </c:pt>
                <c:pt idx="1369">
                  <c:v>30.947019047619044</c:v>
                </c:pt>
                <c:pt idx="1370">
                  <c:v>30.976900000000001</c:v>
                </c:pt>
                <c:pt idx="1371">
                  <c:v>31.003157142857145</c:v>
                </c:pt>
                <c:pt idx="1372">
                  <c:v>31.035619047619043</c:v>
                </c:pt>
                <c:pt idx="1373">
                  <c:v>31.06217619047619</c:v>
                </c:pt>
                <c:pt idx="1374">
                  <c:v>31.085661904761906</c:v>
                </c:pt>
                <c:pt idx="1375">
                  <c:v>31.108700000000006</c:v>
                </c:pt>
                <c:pt idx="1376">
                  <c:v>31.125966666666667</c:v>
                </c:pt>
                <c:pt idx="1377">
                  <c:v>31.152180952380956</c:v>
                </c:pt>
                <c:pt idx="1378">
                  <c:v>31.174676190476195</c:v>
                </c:pt>
                <c:pt idx="1379">
                  <c:v>31.178876190476196</c:v>
                </c:pt>
                <c:pt idx="1380">
                  <c:v>31.181695238095251</c:v>
                </c:pt>
                <c:pt idx="1381">
                  <c:v>31.176052380952385</c:v>
                </c:pt>
                <c:pt idx="1382">
                  <c:v>31.160047619047624</c:v>
                </c:pt>
                <c:pt idx="1383">
                  <c:v>31.131671428571433</c:v>
                </c:pt>
                <c:pt idx="1384">
                  <c:v>31.106352380952384</c:v>
                </c:pt>
                <c:pt idx="1385">
                  <c:v>31.098047619047616</c:v>
                </c:pt>
                <c:pt idx="1386">
                  <c:v>31.084895238095232</c:v>
                </c:pt>
                <c:pt idx="1387">
                  <c:v>31.058919047619042</c:v>
                </c:pt>
                <c:pt idx="1388">
                  <c:v>31.025552380952384</c:v>
                </c:pt>
                <c:pt idx="1389">
                  <c:v>30.991914285714291</c:v>
                </c:pt>
                <c:pt idx="1390">
                  <c:v>30.94884761904763</c:v>
                </c:pt>
                <c:pt idx="1391">
                  <c:v>30.899604761904762</c:v>
                </c:pt>
                <c:pt idx="1392">
                  <c:v>30.853209523809525</c:v>
                </c:pt>
                <c:pt idx="1393">
                  <c:v>30.806609523809524</c:v>
                </c:pt>
                <c:pt idx="1394">
                  <c:v>30.758928571428577</c:v>
                </c:pt>
                <c:pt idx="1395">
                  <c:v>30.728504761904759</c:v>
                </c:pt>
                <c:pt idx="1396">
                  <c:v>30.68622380952381</c:v>
                </c:pt>
                <c:pt idx="1397">
                  <c:v>30.632357142857142</c:v>
                </c:pt>
                <c:pt idx="1398">
                  <c:v>30.570976190476184</c:v>
                </c:pt>
                <c:pt idx="1399">
                  <c:v>30.52670476190476</c:v>
                </c:pt>
                <c:pt idx="1400">
                  <c:v>30.480404761904758</c:v>
                </c:pt>
                <c:pt idx="1401">
                  <c:v>30.42919523809524</c:v>
                </c:pt>
                <c:pt idx="1402">
                  <c:v>30.389671428571425</c:v>
                </c:pt>
                <c:pt idx="1403">
                  <c:v>30.355909523809526</c:v>
                </c:pt>
                <c:pt idx="1404">
                  <c:v>30.312995238095237</c:v>
                </c:pt>
                <c:pt idx="1405">
                  <c:v>30.271404761904765</c:v>
                </c:pt>
                <c:pt idx="1406">
                  <c:v>30.223890476190473</c:v>
                </c:pt>
                <c:pt idx="1407">
                  <c:v>30.174128571428572</c:v>
                </c:pt>
                <c:pt idx="1408">
                  <c:v>30.124114285714285</c:v>
                </c:pt>
                <c:pt idx="1409">
                  <c:v>30.086476190476191</c:v>
                </c:pt>
                <c:pt idx="1410">
                  <c:v>30.042523809523811</c:v>
                </c:pt>
                <c:pt idx="1411">
                  <c:v>29.993590476190477</c:v>
                </c:pt>
                <c:pt idx="1412">
                  <c:v>29.949633333333335</c:v>
                </c:pt>
                <c:pt idx="1413">
                  <c:v>29.904604761904764</c:v>
                </c:pt>
                <c:pt idx="1414">
                  <c:v>29.851842857142863</c:v>
                </c:pt>
                <c:pt idx="1415">
                  <c:v>29.799676190476195</c:v>
                </c:pt>
                <c:pt idx="1416">
                  <c:v>29.736619047619055</c:v>
                </c:pt>
                <c:pt idx="1417">
                  <c:v>29.68684285714286</c:v>
                </c:pt>
                <c:pt idx="1418">
                  <c:v>29.650052380952388</c:v>
                </c:pt>
                <c:pt idx="1419">
                  <c:v>29.616923809523819</c:v>
                </c:pt>
                <c:pt idx="1420">
                  <c:v>29.580333333333336</c:v>
                </c:pt>
                <c:pt idx="1421">
                  <c:v>29.551066666666664</c:v>
                </c:pt>
                <c:pt idx="1422">
                  <c:v>29.523423809523802</c:v>
                </c:pt>
                <c:pt idx="1423">
                  <c:v>29.49217619047619</c:v>
                </c:pt>
                <c:pt idx="1424">
                  <c:v>29.451414285714286</c:v>
                </c:pt>
                <c:pt idx="1425">
                  <c:v>29.424476190476192</c:v>
                </c:pt>
                <c:pt idx="1426">
                  <c:v>29.394300000000005</c:v>
                </c:pt>
                <c:pt idx="1427">
                  <c:v>29.354476190476198</c:v>
                </c:pt>
                <c:pt idx="1428">
                  <c:v>29.317761904761909</c:v>
                </c:pt>
                <c:pt idx="1429">
                  <c:v>29.274357142857145</c:v>
                </c:pt>
                <c:pt idx="1430">
                  <c:v>29.21844761904762</c:v>
                </c:pt>
                <c:pt idx="1431">
                  <c:v>29.155019047619049</c:v>
                </c:pt>
                <c:pt idx="1432">
                  <c:v>29.096261904761906</c:v>
                </c:pt>
                <c:pt idx="1433">
                  <c:v>29.040204761904768</c:v>
                </c:pt>
                <c:pt idx="1434">
                  <c:v>28.986914285714285</c:v>
                </c:pt>
                <c:pt idx="1435">
                  <c:v>28.942471428571427</c:v>
                </c:pt>
                <c:pt idx="1436">
                  <c:v>28.912790476190473</c:v>
                </c:pt>
                <c:pt idx="1437">
                  <c:v>28.882457142857145</c:v>
                </c:pt>
                <c:pt idx="1438">
                  <c:v>28.852590476190478</c:v>
                </c:pt>
                <c:pt idx="1439">
                  <c:v>28.821076190476191</c:v>
                </c:pt>
                <c:pt idx="1440">
                  <c:v>28.796500000000005</c:v>
                </c:pt>
                <c:pt idx="1441">
                  <c:v>28.757990476190479</c:v>
                </c:pt>
                <c:pt idx="1442">
                  <c:v>28.714847619047617</c:v>
                </c:pt>
                <c:pt idx="1443">
                  <c:v>28.663009523809528</c:v>
                </c:pt>
                <c:pt idx="1444">
                  <c:v>28.615938095238096</c:v>
                </c:pt>
                <c:pt idx="1445">
                  <c:v>28.580061904761902</c:v>
                </c:pt>
                <c:pt idx="1446">
                  <c:v>28.529480952380958</c:v>
                </c:pt>
                <c:pt idx="1447">
                  <c:v>28.493761904761911</c:v>
                </c:pt>
                <c:pt idx="1448">
                  <c:v>28.465338095238096</c:v>
                </c:pt>
                <c:pt idx="1449">
                  <c:v>28.442776190476188</c:v>
                </c:pt>
                <c:pt idx="1450">
                  <c:v>28.431314285714286</c:v>
                </c:pt>
                <c:pt idx="1451">
                  <c:v>28.418966666666662</c:v>
                </c:pt>
                <c:pt idx="1452">
                  <c:v>28.41443809523809</c:v>
                </c:pt>
                <c:pt idx="1453">
                  <c:v>28.420309523809518</c:v>
                </c:pt>
                <c:pt idx="1454">
                  <c:v>28.422438095238093</c:v>
                </c:pt>
                <c:pt idx="1455">
                  <c:v>28.4193</c:v>
                </c:pt>
                <c:pt idx="1456">
                  <c:v>28.404323809523806</c:v>
                </c:pt>
                <c:pt idx="1457">
                  <c:v>28.37309047619048</c:v>
                </c:pt>
                <c:pt idx="1458">
                  <c:v>28.348404761904757</c:v>
                </c:pt>
                <c:pt idx="1459">
                  <c:v>28.319271428571433</c:v>
                </c:pt>
                <c:pt idx="1460">
                  <c:v>28.296909523809525</c:v>
                </c:pt>
                <c:pt idx="1461">
                  <c:v>28.272099999999995</c:v>
                </c:pt>
                <c:pt idx="1462">
                  <c:v>28.257209523809522</c:v>
                </c:pt>
                <c:pt idx="1463">
                  <c:v>28.25977142857143</c:v>
                </c:pt>
                <c:pt idx="1464">
                  <c:v>28.259276190476196</c:v>
                </c:pt>
                <c:pt idx="1465">
                  <c:v>28.243552380952387</c:v>
                </c:pt>
                <c:pt idx="1466">
                  <c:v>28.221557142857144</c:v>
                </c:pt>
                <c:pt idx="1467">
                  <c:v>28.210542857142855</c:v>
                </c:pt>
                <c:pt idx="1468">
                  <c:v>28.186038095238089</c:v>
                </c:pt>
                <c:pt idx="1469">
                  <c:v>28.156076190476185</c:v>
                </c:pt>
                <c:pt idx="1470">
                  <c:v>28.111728571428568</c:v>
                </c:pt>
                <c:pt idx="1471">
                  <c:v>28.063442857142849</c:v>
                </c:pt>
                <c:pt idx="1472">
                  <c:v>28.014223809523802</c:v>
                </c:pt>
                <c:pt idx="1473">
                  <c:v>27.973261904761891</c:v>
                </c:pt>
                <c:pt idx="1474">
                  <c:v>27.923319047619046</c:v>
                </c:pt>
                <c:pt idx="1475">
                  <c:v>27.896990476190478</c:v>
                </c:pt>
                <c:pt idx="1476">
                  <c:v>27.879652380952383</c:v>
                </c:pt>
                <c:pt idx="1477">
                  <c:v>27.856209523809525</c:v>
                </c:pt>
                <c:pt idx="1478">
                  <c:v>27.854847619047614</c:v>
                </c:pt>
                <c:pt idx="1479">
                  <c:v>27.840757142857143</c:v>
                </c:pt>
                <c:pt idx="1480">
                  <c:v>27.841114285714287</c:v>
                </c:pt>
                <c:pt idx="1481">
                  <c:v>27.837738095238098</c:v>
                </c:pt>
                <c:pt idx="1482">
                  <c:v>27.82942380952381</c:v>
                </c:pt>
                <c:pt idx="1483">
                  <c:v>27.819766666666666</c:v>
                </c:pt>
                <c:pt idx="1484">
                  <c:v>27.795633333333335</c:v>
                </c:pt>
                <c:pt idx="1485">
                  <c:v>27.804971428571434</c:v>
                </c:pt>
                <c:pt idx="1486">
                  <c:v>27.828647619047626</c:v>
                </c:pt>
                <c:pt idx="1487">
                  <c:v>27.854352380952378</c:v>
                </c:pt>
                <c:pt idx="1488">
                  <c:v>27.865571428571418</c:v>
                </c:pt>
                <c:pt idx="1489">
                  <c:v>27.876057142857139</c:v>
                </c:pt>
                <c:pt idx="1490">
                  <c:v>27.892919047619042</c:v>
                </c:pt>
                <c:pt idx="1491">
                  <c:v>27.915909523809518</c:v>
                </c:pt>
                <c:pt idx="1492">
                  <c:v>27.938100000000002</c:v>
                </c:pt>
                <c:pt idx="1493">
                  <c:v>27.971771428571433</c:v>
                </c:pt>
                <c:pt idx="1494">
                  <c:v>27.995942857142857</c:v>
                </c:pt>
                <c:pt idx="1495">
                  <c:v>28.020357142857144</c:v>
                </c:pt>
                <c:pt idx="1496">
                  <c:v>28.025971428571431</c:v>
                </c:pt>
                <c:pt idx="1497">
                  <c:v>28.017409523809523</c:v>
                </c:pt>
                <c:pt idx="1498">
                  <c:v>28.020957142857146</c:v>
                </c:pt>
                <c:pt idx="1499">
                  <c:v>28.013504761904763</c:v>
                </c:pt>
                <c:pt idx="1500">
                  <c:v>28.015823809523813</c:v>
                </c:pt>
                <c:pt idx="1501">
                  <c:v>28.005047619047623</c:v>
                </c:pt>
                <c:pt idx="1502">
                  <c:v>28.008490476190484</c:v>
                </c:pt>
                <c:pt idx="1503">
                  <c:v>28.014738095238098</c:v>
                </c:pt>
                <c:pt idx="1504">
                  <c:v>28.025095238095247</c:v>
                </c:pt>
                <c:pt idx="1505">
                  <c:v>28.029728571428574</c:v>
                </c:pt>
                <c:pt idx="1506">
                  <c:v>28.008499999999998</c:v>
                </c:pt>
                <c:pt idx="1507">
                  <c:v>27.990395238095235</c:v>
                </c:pt>
                <c:pt idx="1508">
                  <c:v>27.97544761904761</c:v>
                </c:pt>
                <c:pt idx="1509">
                  <c:v>27.981152380952373</c:v>
                </c:pt>
                <c:pt idx="1510">
                  <c:v>27.986799999999995</c:v>
                </c:pt>
                <c:pt idx="1511">
                  <c:v>27.987147619047612</c:v>
                </c:pt>
                <c:pt idx="1512">
                  <c:v>27.982009523809523</c:v>
                </c:pt>
                <c:pt idx="1513">
                  <c:v>27.976552380952388</c:v>
                </c:pt>
                <c:pt idx="1514">
                  <c:v>27.965209523809531</c:v>
                </c:pt>
                <c:pt idx="1515">
                  <c:v>27.964595238095242</c:v>
                </c:pt>
                <c:pt idx="1516">
                  <c:v>27.970095238095247</c:v>
                </c:pt>
                <c:pt idx="1517">
                  <c:v>27.979804761904763</c:v>
                </c:pt>
                <c:pt idx="1518">
                  <c:v>27.989485714285724</c:v>
                </c:pt>
                <c:pt idx="1519">
                  <c:v>28.007609523809524</c:v>
                </c:pt>
                <c:pt idx="1520">
                  <c:v>28.035871428571426</c:v>
                </c:pt>
                <c:pt idx="1521">
                  <c:v>28.052885714285715</c:v>
                </c:pt>
                <c:pt idx="1522">
                  <c:v>28.060757142857142</c:v>
                </c:pt>
                <c:pt idx="1523">
                  <c:v>28.057790476190473</c:v>
                </c:pt>
                <c:pt idx="1524">
                  <c:v>28.05777619047619</c:v>
                </c:pt>
                <c:pt idx="1525">
                  <c:v>28.056452380952379</c:v>
                </c:pt>
                <c:pt idx="1526">
                  <c:v>28.05810952380952</c:v>
                </c:pt>
                <c:pt idx="1527">
                  <c:v>28.058680952380953</c:v>
                </c:pt>
                <c:pt idx="1528">
                  <c:v>28.042495238095242</c:v>
                </c:pt>
                <c:pt idx="1529">
                  <c:v>28.022295238095239</c:v>
                </c:pt>
                <c:pt idx="1530">
                  <c:v>27.984114285714295</c:v>
                </c:pt>
                <c:pt idx="1531">
                  <c:v>27.946433333333339</c:v>
                </c:pt>
                <c:pt idx="1532">
                  <c:v>27.923333333333339</c:v>
                </c:pt>
                <c:pt idx="1533">
                  <c:v>27.914142857142863</c:v>
                </c:pt>
                <c:pt idx="1534">
                  <c:v>27.898276190476196</c:v>
                </c:pt>
                <c:pt idx="1535">
                  <c:v>27.898833333333339</c:v>
                </c:pt>
                <c:pt idx="1536">
                  <c:v>27.900614285714287</c:v>
                </c:pt>
                <c:pt idx="1537">
                  <c:v>27.898352380952382</c:v>
                </c:pt>
                <c:pt idx="1538">
                  <c:v>27.915157142857144</c:v>
                </c:pt>
                <c:pt idx="1539">
                  <c:v>27.945300000000003</c:v>
                </c:pt>
                <c:pt idx="1540">
                  <c:v>28.008761904761904</c:v>
                </c:pt>
                <c:pt idx="1541">
                  <c:v>28.052680952380953</c:v>
                </c:pt>
                <c:pt idx="1542">
                  <c:v>28.107980952380952</c:v>
                </c:pt>
                <c:pt idx="1543">
                  <c:v>28.173895238095241</c:v>
                </c:pt>
                <c:pt idx="1544">
                  <c:v>28.208652380952387</c:v>
                </c:pt>
                <c:pt idx="1545">
                  <c:v>28.233685714285723</c:v>
                </c:pt>
                <c:pt idx="1546">
                  <c:v>28.260838095238096</c:v>
                </c:pt>
                <c:pt idx="1547">
                  <c:v>28.30202380952381</c:v>
                </c:pt>
                <c:pt idx="1548">
                  <c:v>28.366923809523808</c:v>
                </c:pt>
                <c:pt idx="1549">
                  <c:v>28.440190476190477</c:v>
                </c:pt>
                <c:pt idx="1550">
                  <c:v>28.497971428571429</c:v>
                </c:pt>
                <c:pt idx="1551">
                  <c:v>28.562623809523807</c:v>
                </c:pt>
                <c:pt idx="1552">
                  <c:v>28.631128571428569</c:v>
                </c:pt>
                <c:pt idx="1553">
                  <c:v>28.692128571428569</c:v>
                </c:pt>
                <c:pt idx="1554">
                  <c:v>28.74123333333333</c:v>
                </c:pt>
                <c:pt idx="1555">
                  <c:v>28.804876190476186</c:v>
                </c:pt>
                <c:pt idx="1556">
                  <c:v>28.857847619047615</c:v>
                </c:pt>
                <c:pt idx="1557">
                  <c:v>28.905061904761904</c:v>
                </c:pt>
                <c:pt idx="1558">
                  <c:v>28.963023809523811</c:v>
                </c:pt>
                <c:pt idx="1559">
                  <c:v>29.010900000000003</c:v>
                </c:pt>
                <c:pt idx="1560">
                  <c:v>29.062790476190475</c:v>
                </c:pt>
                <c:pt idx="1561">
                  <c:v>29.066309523809519</c:v>
                </c:pt>
                <c:pt idx="1562">
                  <c:v>29.075595238095232</c:v>
                </c:pt>
                <c:pt idx="1563">
                  <c:v>29.088614285714282</c:v>
                </c:pt>
                <c:pt idx="1564">
                  <c:v>29.129480952380948</c:v>
                </c:pt>
                <c:pt idx="1565">
                  <c:v>29.192795238095236</c:v>
                </c:pt>
                <c:pt idx="1566">
                  <c:v>29.271895238095233</c:v>
                </c:pt>
                <c:pt idx="1567">
                  <c:v>29.356823809523803</c:v>
                </c:pt>
                <c:pt idx="1568">
                  <c:v>29.434028571428566</c:v>
                </c:pt>
                <c:pt idx="1569">
                  <c:v>29.510080952380957</c:v>
                </c:pt>
                <c:pt idx="1570">
                  <c:v>29.616771428571433</c:v>
                </c:pt>
                <c:pt idx="1571">
                  <c:v>29.73379523809524</c:v>
                </c:pt>
                <c:pt idx="1572">
                  <c:v>29.876980952380958</c:v>
                </c:pt>
                <c:pt idx="1573">
                  <c:v>30.030590476190486</c:v>
                </c:pt>
                <c:pt idx="1574">
                  <c:v>30.201552380952389</c:v>
                </c:pt>
                <c:pt idx="1575">
                  <c:v>30.368661904761911</c:v>
                </c:pt>
                <c:pt idx="1576">
                  <c:v>30.509666666666664</c:v>
                </c:pt>
                <c:pt idx="1577">
                  <c:v>30.650014285714285</c:v>
                </c:pt>
                <c:pt idx="1578">
                  <c:v>30.803295238095238</c:v>
                </c:pt>
                <c:pt idx="1579">
                  <c:v>30.971323809523806</c:v>
                </c:pt>
                <c:pt idx="1580">
                  <c:v>31.130195238095229</c:v>
                </c:pt>
                <c:pt idx="1581">
                  <c:v>31.274323809523811</c:v>
                </c:pt>
                <c:pt idx="1582">
                  <c:v>31.418038095238092</c:v>
                </c:pt>
                <c:pt idx="1583">
                  <c:v>31.546561904761898</c:v>
                </c:pt>
                <c:pt idx="1584">
                  <c:v>31.656999999999996</c:v>
                </c:pt>
                <c:pt idx="1585">
                  <c:v>31.710504761904765</c:v>
                </c:pt>
                <c:pt idx="1586">
                  <c:v>31.768976190476192</c:v>
                </c:pt>
                <c:pt idx="1587">
                  <c:v>31.808838095238098</c:v>
                </c:pt>
                <c:pt idx="1588">
                  <c:v>31.831995238095242</c:v>
                </c:pt>
                <c:pt idx="1589">
                  <c:v>31.841719047619055</c:v>
                </c:pt>
                <c:pt idx="1590">
                  <c:v>31.846547619047616</c:v>
                </c:pt>
                <c:pt idx="1591">
                  <c:v>31.819390476190474</c:v>
                </c:pt>
                <c:pt idx="1592">
                  <c:v>31.817799999999995</c:v>
                </c:pt>
                <c:pt idx="1593">
                  <c:v>31.79044285714285</c:v>
                </c:pt>
                <c:pt idx="1594">
                  <c:v>31.72935714285714</c:v>
                </c:pt>
                <c:pt idx="1595">
                  <c:v>31.635795238095234</c:v>
                </c:pt>
                <c:pt idx="1596">
                  <c:v>31.557371428571432</c:v>
                </c:pt>
                <c:pt idx="1597">
                  <c:v>31.482328571428585</c:v>
                </c:pt>
                <c:pt idx="1598">
                  <c:v>31.388166666666674</c:v>
                </c:pt>
                <c:pt idx="1599">
                  <c:v>31.293619047619057</c:v>
                </c:pt>
                <c:pt idx="1600">
                  <c:v>31.201038095238097</c:v>
                </c:pt>
                <c:pt idx="1601">
                  <c:v>31.105947619047623</c:v>
                </c:pt>
                <c:pt idx="1602">
                  <c:v>31.020538095238095</c:v>
                </c:pt>
                <c:pt idx="1603">
                  <c:v>30.928199999999997</c:v>
                </c:pt>
                <c:pt idx="1604">
                  <c:v>30.847290476190469</c:v>
                </c:pt>
                <c:pt idx="1605">
                  <c:v>30.756514285714282</c:v>
                </c:pt>
                <c:pt idx="1606">
                  <c:v>30.728819047619044</c:v>
                </c:pt>
                <c:pt idx="1607">
                  <c:v>30.686585714285712</c:v>
                </c:pt>
                <c:pt idx="1608">
                  <c:v>30.64328571428571</c:v>
                </c:pt>
                <c:pt idx="1609">
                  <c:v>30.627547619047611</c:v>
                </c:pt>
                <c:pt idx="1610">
                  <c:v>30.632533333333328</c:v>
                </c:pt>
                <c:pt idx="1611">
                  <c:v>30.621309523809519</c:v>
                </c:pt>
                <c:pt idx="1612">
                  <c:v>30.620990476190471</c:v>
                </c:pt>
                <c:pt idx="1613">
                  <c:v>30.60149047619047</c:v>
                </c:pt>
                <c:pt idx="1614">
                  <c:v>30.5884</c:v>
                </c:pt>
                <c:pt idx="1615">
                  <c:v>30.606866666666665</c:v>
                </c:pt>
                <c:pt idx="1616">
                  <c:v>30.651599999999998</c:v>
                </c:pt>
                <c:pt idx="1617">
                  <c:v>30.699485714285714</c:v>
                </c:pt>
                <c:pt idx="1618">
                  <c:v>30.75518095238095</c:v>
                </c:pt>
                <c:pt idx="1619">
                  <c:v>30.822985714285714</c:v>
                </c:pt>
                <c:pt idx="1620">
                  <c:v>30.883728571428566</c:v>
                </c:pt>
                <c:pt idx="1621">
                  <c:v>30.893433333333331</c:v>
                </c:pt>
                <c:pt idx="1622">
                  <c:v>30.899476190476186</c:v>
                </c:pt>
                <c:pt idx="1623">
                  <c:v>30.902476190476186</c:v>
                </c:pt>
                <c:pt idx="1624">
                  <c:v>30.927866666666667</c:v>
                </c:pt>
                <c:pt idx="1625">
                  <c:v>30.958880952380952</c:v>
                </c:pt>
                <c:pt idx="1626">
                  <c:v>31.01257142857143</c:v>
                </c:pt>
                <c:pt idx="1627">
                  <c:v>31.047033333333339</c:v>
                </c:pt>
                <c:pt idx="1628">
                  <c:v>31.089185714285723</c:v>
                </c:pt>
                <c:pt idx="1629">
                  <c:v>31.15481904761905</c:v>
                </c:pt>
                <c:pt idx="1630">
                  <c:v>31.207461904761903</c:v>
                </c:pt>
                <c:pt idx="1631">
                  <c:v>31.257652380952383</c:v>
                </c:pt>
                <c:pt idx="1632">
                  <c:v>31.30700476190475</c:v>
                </c:pt>
                <c:pt idx="1633">
                  <c:v>31.360019047619041</c:v>
                </c:pt>
                <c:pt idx="1634">
                  <c:v>31.411571428571424</c:v>
                </c:pt>
                <c:pt idx="1635">
                  <c:v>31.4450619047619</c:v>
                </c:pt>
                <c:pt idx="1636">
                  <c:v>31.461733333333331</c:v>
                </c:pt>
                <c:pt idx="1637">
                  <c:v>31.453209523809527</c:v>
                </c:pt>
                <c:pt idx="1638">
                  <c:v>31.436438095238096</c:v>
                </c:pt>
                <c:pt idx="1639">
                  <c:v>31.420866666666669</c:v>
                </c:pt>
                <c:pt idx="1640">
                  <c:v>31.432376190476194</c:v>
                </c:pt>
                <c:pt idx="1641">
                  <c:v>31.461880952380948</c:v>
                </c:pt>
                <c:pt idx="1642">
                  <c:v>31.526047619047613</c:v>
                </c:pt>
                <c:pt idx="1643">
                  <c:v>31.576666666666672</c:v>
                </c:pt>
                <c:pt idx="1644">
                  <c:v>31.613895238095232</c:v>
                </c:pt>
                <c:pt idx="1645">
                  <c:v>31.641423809523808</c:v>
                </c:pt>
                <c:pt idx="1646">
                  <c:v>31.661914285714282</c:v>
                </c:pt>
                <c:pt idx="1647">
                  <c:v>31.695419047619048</c:v>
                </c:pt>
                <c:pt idx="1648">
                  <c:v>31.694247619047619</c:v>
                </c:pt>
                <c:pt idx="1649">
                  <c:v>31.700409523809519</c:v>
                </c:pt>
                <c:pt idx="1650">
                  <c:v>31.691233333333333</c:v>
                </c:pt>
                <c:pt idx="1651">
                  <c:v>31.668490476190478</c:v>
                </c:pt>
                <c:pt idx="1652">
                  <c:v>31.641671428571428</c:v>
                </c:pt>
                <c:pt idx="1653">
                  <c:v>31.599057142857141</c:v>
                </c:pt>
                <c:pt idx="1654">
                  <c:v>31.534042857142854</c:v>
                </c:pt>
                <c:pt idx="1655">
                  <c:v>31.453476190476188</c:v>
                </c:pt>
                <c:pt idx="1656">
                  <c:v>31.386719047619046</c:v>
                </c:pt>
                <c:pt idx="1657">
                  <c:v>31.329638095238092</c:v>
                </c:pt>
                <c:pt idx="1658">
                  <c:v>31.284666666666663</c:v>
                </c:pt>
                <c:pt idx="1659">
                  <c:v>31.24562380952381</c:v>
                </c:pt>
                <c:pt idx="1660">
                  <c:v>31.202804761904765</c:v>
                </c:pt>
                <c:pt idx="1661">
                  <c:v>31.13971904761905</c:v>
                </c:pt>
                <c:pt idx="1662">
                  <c:v>31.054609523809528</c:v>
                </c:pt>
                <c:pt idx="1663">
                  <c:v>30.954180952380955</c:v>
                </c:pt>
                <c:pt idx="1664">
                  <c:v>30.85037619047619</c:v>
                </c:pt>
                <c:pt idx="1665">
                  <c:v>30.754704761904762</c:v>
                </c:pt>
                <c:pt idx="1666">
                  <c:v>30.669542857142854</c:v>
                </c:pt>
                <c:pt idx="1667">
                  <c:v>30.58879523809523</c:v>
                </c:pt>
                <c:pt idx="1668">
                  <c:v>30.500814285714281</c:v>
                </c:pt>
                <c:pt idx="1669">
                  <c:v>30.424599999999995</c:v>
                </c:pt>
                <c:pt idx="1670">
                  <c:v>30.361123809523807</c:v>
                </c:pt>
                <c:pt idx="1671">
                  <c:v>30.290671428571425</c:v>
                </c:pt>
                <c:pt idx="1672">
                  <c:v>30.218890476190467</c:v>
                </c:pt>
                <c:pt idx="1673">
                  <c:v>30.144942857142848</c:v>
                </c:pt>
                <c:pt idx="1674">
                  <c:v>30.092276190476181</c:v>
                </c:pt>
                <c:pt idx="1675">
                  <c:v>30.034276190476177</c:v>
                </c:pt>
                <c:pt idx="1676">
                  <c:v>29.975533333333331</c:v>
                </c:pt>
                <c:pt idx="1677">
                  <c:v>29.908280952380945</c:v>
                </c:pt>
                <c:pt idx="1678">
                  <c:v>29.8445</c:v>
                </c:pt>
                <c:pt idx="1679">
                  <c:v>29.795728571428576</c:v>
                </c:pt>
                <c:pt idx="1680">
                  <c:v>29.742838095238103</c:v>
                </c:pt>
                <c:pt idx="1681">
                  <c:v>29.700157142857147</c:v>
                </c:pt>
                <c:pt idx="1682">
                  <c:v>29.662647619047625</c:v>
                </c:pt>
                <c:pt idx="1683">
                  <c:v>29.635490476190483</c:v>
                </c:pt>
                <c:pt idx="1684">
                  <c:v>29.60946666666667</c:v>
                </c:pt>
                <c:pt idx="1685">
                  <c:v>29.608209523809528</c:v>
                </c:pt>
                <c:pt idx="1686">
                  <c:v>29.600095238095236</c:v>
                </c:pt>
                <c:pt idx="1687">
                  <c:v>29.582009523809525</c:v>
                </c:pt>
                <c:pt idx="1688">
                  <c:v>29.567480952380958</c:v>
                </c:pt>
                <c:pt idx="1689">
                  <c:v>29.532766666666671</c:v>
                </c:pt>
                <c:pt idx="1690">
                  <c:v>29.498404761904766</c:v>
                </c:pt>
                <c:pt idx="1691">
                  <c:v>29.448661904761906</c:v>
                </c:pt>
                <c:pt idx="1692">
                  <c:v>29.411028571428574</c:v>
                </c:pt>
                <c:pt idx="1693">
                  <c:v>29.385514285714287</c:v>
                </c:pt>
                <c:pt idx="1694">
                  <c:v>29.367619047619048</c:v>
                </c:pt>
                <c:pt idx="1695">
                  <c:v>29.341995238095233</c:v>
                </c:pt>
                <c:pt idx="1696">
                  <c:v>29.318080952380953</c:v>
                </c:pt>
                <c:pt idx="1697">
                  <c:v>29.31608571428572</c:v>
                </c:pt>
                <c:pt idx="1698">
                  <c:v>29.332038095238097</c:v>
                </c:pt>
                <c:pt idx="1699">
                  <c:v>29.346461904761913</c:v>
                </c:pt>
                <c:pt idx="1700">
                  <c:v>29.349271428571434</c:v>
                </c:pt>
                <c:pt idx="1701">
                  <c:v>29.349195238095234</c:v>
                </c:pt>
                <c:pt idx="1702">
                  <c:v>29.355828571428571</c:v>
                </c:pt>
                <c:pt idx="1703">
                  <c:v>29.354852380952376</c:v>
                </c:pt>
                <c:pt idx="1704">
                  <c:v>29.345257142857143</c:v>
                </c:pt>
                <c:pt idx="1705">
                  <c:v>29.349790476190474</c:v>
                </c:pt>
                <c:pt idx="1706">
                  <c:v>29.348328571428571</c:v>
                </c:pt>
                <c:pt idx="1707">
                  <c:v>29.362338095238091</c:v>
                </c:pt>
                <c:pt idx="1708">
                  <c:v>29.365028571428567</c:v>
                </c:pt>
                <c:pt idx="1709">
                  <c:v>29.359738095238093</c:v>
                </c:pt>
                <c:pt idx="1710">
                  <c:v>29.378957142857136</c:v>
                </c:pt>
                <c:pt idx="1711">
                  <c:v>29.398690476190467</c:v>
                </c:pt>
                <c:pt idx="1712">
                  <c:v>29.414528571428566</c:v>
                </c:pt>
                <c:pt idx="1713">
                  <c:v>29.42901904761905</c:v>
                </c:pt>
                <c:pt idx="1714">
                  <c:v>29.442195238095234</c:v>
                </c:pt>
                <c:pt idx="1715">
                  <c:v>29.446204761904763</c:v>
                </c:pt>
                <c:pt idx="1716">
                  <c:v>29.456861904761894</c:v>
                </c:pt>
                <c:pt idx="1717">
                  <c:v>29.473499999999994</c:v>
                </c:pt>
                <c:pt idx="1718">
                  <c:v>29.482666666666667</c:v>
                </c:pt>
                <c:pt idx="1719">
                  <c:v>29.489242857142855</c:v>
                </c:pt>
                <c:pt idx="1720">
                  <c:v>29.490885714285717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D-4CB3-9DCB-D63B6C4A1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969504"/>
        <c:axId val="365961960"/>
      </c:lineChart>
      <c:dateAx>
        <c:axId val="3659695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5961960"/>
        <c:crosses val="autoZero"/>
        <c:auto val="1"/>
        <c:lblOffset val="100"/>
        <c:baseTimeUnit val="days"/>
      </c:dateAx>
      <c:valAx>
        <c:axId val="36596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5969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Краткосрочная компонента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месяц!$H$2:$H$987</c:f>
              <c:numCache>
                <c:formatCode>0.000</c:formatCode>
                <c:ptCount val="986"/>
                <c:pt idx="0">
                  <c:v>-2.7285714285710583E-2</c:v>
                </c:pt>
                <c:pt idx="1">
                  <c:v>3.7014285714292328E-2</c:v>
                </c:pt>
                <c:pt idx="2">
                  <c:v>-2.2633333333331507E-2</c:v>
                </c:pt>
                <c:pt idx="3">
                  <c:v>-4.8576190476190106E-2</c:v>
                </c:pt>
                <c:pt idx="4">
                  <c:v>-4.9638095238101698E-2</c:v>
                </c:pt>
                <c:pt idx="5">
                  <c:v>-6.2123809523814799E-2</c:v>
                </c:pt>
                <c:pt idx="6">
                  <c:v>-8.0066666666663622E-2</c:v>
                </c:pt>
                <c:pt idx="7">
                  <c:v>-7.9428571428543648E-3</c:v>
                </c:pt>
                <c:pt idx="8">
                  <c:v>5.7319047619049712E-2</c:v>
                </c:pt>
                <c:pt idx="9">
                  <c:v>0.11479523809524039</c:v>
                </c:pt>
                <c:pt idx="10">
                  <c:v>8.834285714285528E-2</c:v>
                </c:pt>
                <c:pt idx="11">
                  <c:v>0.11668571428570829</c:v>
                </c:pt>
                <c:pt idx="12">
                  <c:v>7.3471428571430408E-2</c:v>
                </c:pt>
                <c:pt idx="13">
                  <c:v>1.3395238095231576E-2</c:v>
                </c:pt>
                <c:pt idx="14">
                  <c:v>5.4561904761904145E-2</c:v>
                </c:pt>
                <c:pt idx="15">
                  <c:v>4.5390476190473095E-2</c:v>
                </c:pt>
                <c:pt idx="16">
                  <c:v>0.11949999999999861</c:v>
                </c:pt>
                <c:pt idx="17">
                  <c:v>0.15346190476190813</c:v>
                </c:pt>
                <c:pt idx="18">
                  <c:v>0.10453333333333958</c:v>
                </c:pt>
                <c:pt idx="19">
                  <c:v>6.5585714285717245E-2</c:v>
                </c:pt>
                <c:pt idx="20">
                  <c:v>-6.0628571428566147E-2</c:v>
                </c:pt>
                <c:pt idx="21">
                  <c:v>-7.690476190468587E-3</c:v>
                </c:pt>
                <c:pt idx="22">
                  <c:v>-2.6361904761898813E-2</c:v>
                </c:pt>
                <c:pt idx="23">
                  <c:v>2.1590476190471719E-2</c:v>
                </c:pt>
                <c:pt idx="24">
                  <c:v>6.1100000000003263E-2</c:v>
                </c:pt>
                <c:pt idx="25">
                  <c:v>-5.9342857142855365E-2</c:v>
                </c:pt>
                <c:pt idx="26">
                  <c:v>-6.8385714285714272E-2</c:v>
                </c:pt>
                <c:pt idx="27">
                  <c:v>1.3680952380951794E-2</c:v>
                </c:pt>
                <c:pt idx="28">
                  <c:v>-3.0314285714290179E-2</c:v>
                </c:pt>
                <c:pt idx="29">
                  <c:v>1.8780952380950566E-2</c:v>
                </c:pt>
                <c:pt idx="30">
                  <c:v>0.13871428571428268</c:v>
                </c:pt>
                <c:pt idx="31">
                  <c:v>0.16730000000000089</c:v>
                </c:pt>
                <c:pt idx="32">
                  <c:v>0.14065714285714392</c:v>
                </c:pt>
                <c:pt idx="33">
                  <c:v>0.1472190476190498</c:v>
                </c:pt>
                <c:pt idx="34">
                  <c:v>0.1513142857142924</c:v>
                </c:pt>
                <c:pt idx="35">
                  <c:v>3.1223809523812207E-2</c:v>
                </c:pt>
                <c:pt idx="36">
                  <c:v>-9.0904761904752718E-2</c:v>
                </c:pt>
                <c:pt idx="37">
                  <c:v>-0.12207619047618579</c:v>
                </c:pt>
                <c:pt idx="38">
                  <c:v>-2.8947619047617223E-2</c:v>
                </c:pt>
                <c:pt idx="39">
                  <c:v>-7.0404761904764968E-2</c:v>
                </c:pt>
                <c:pt idx="40">
                  <c:v>-2.4985714285705285E-2</c:v>
                </c:pt>
                <c:pt idx="41">
                  <c:v>3.1633333333335401E-2</c:v>
                </c:pt>
                <c:pt idx="42">
                  <c:v>-8.7904761904695761E-3</c:v>
                </c:pt>
                <c:pt idx="43">
                  <c:v>-7.1071428571428896E-2</c:v>
                </c:pt>
                <c:pt idx="44">
                  <c:v>-7.7209523809521841E-2</c:v>
                </c:pt>
                <c:pt idx="45">
                  <c:v>5.3100000000000591E-2</c:v>
                </c:pt>
                <c:pt idx="46">
                  <c:v>7.1238095238097543E-2</c:v>
                </c:pt>
                <c:pt idx="47">
                  <c:v>0.12885238095237739</c:v>
                </c:pt>
                <c:pt idx="48">
                  <c:v>8.970952380952113E-2</c:v>
                </c:pt>
                <c:pt idx="49">
                  <c:v>5.1109523809525825E-2</c:v>
                </c:pt>
                <c:pt idx="50">
                  <c:v>2.8947619047620776E-2</c:v>
                </c:pt>
                <c:pt idx="51">
                  <c:v>2.8233333333336219E-2</c:v>
                </c:pt>
                <c:pt idx="52">
                  <c:v>6.184761904762226E-2</c:v>
                </c:pt>
                <c:pt idx="53">
                  <c:v>-4.4742857142853865E-2</c:v>
                </c:pt>
                <c:pt idx="54">
                  <c:v>-0.10443333333333626</c:v>
                </c:pt>
                <c:pt idx="55">
                  <c:v>-8.5990476190470844E-2</c:v>
                </c:pt>
                <c:pt idx="56">
                  <c:v>-0.14267619047618396</c:v>
                </c:pt>
                <c:pt idx="57">
                  <c:v>-0.12199047619047221</c:v>
                </c:pt>
                <c:pt idx="58">
                  <c:v>-0.13131904761904778</c:v>
                </c:pt>
                <c:pt idx="59">
                  <c:v>-0.18490952380952308</c:v>
                </c:pt>
                <c:pt idx="60">
                  <c:v>-0.10459999999999781</c:v>
                </c:pt>
                <c:pt idx="61">
                  <c:v>-6.0604761904755833E-2</c:v>
                </c:pt>
                <c:pt idx="62">
                  <c:v>-1.3238095238072844E-3</c:v>
                </c:pt>
                <c:pt idx="63">
                  <c:v>2.051428571428815E-2</c:v>
                </c:pt>
                <c:pt idx="64">
                  <c:v>0.13389523809523851</c:v>
                </c:pt>
                <c:pt idx="65">
                  <c:v>0.12744761904761859</c:v>
                </c:pt>
                <c:pt idx="66">
                  <c:v>0.10209523809523446</c:v>
                </c:pt>
                <c:pt idx="67">
                  <c:v>0.14779523809523454</c:v>
                </c:pt>
                <c:pt idx="68">
                  <c:v>2.9052380952379053E-2</c:v>
                </c:pt>
                <c:pt idx="69">
                  <c:v>2.8871428571431323E-2</c:v>
                </c:pt>
                <c:pt idx="70">
                  <c:v>2.1223809523807091E-2</c:v>
                </c:pt>
                <c:pt idx="71">
                  <c:v>0.12730952380952232</c:v>
                </c:pt>
                <c:pt idx="72">
                  <c:v>0.13871428571428979</c:v>
                </c:pt>
                <c:pt idx="73">
                  <c:v>5.0580952380954614E-2</c:v>
                </c:pt>
                <c:pt idx="74">
                  <c:v>-0.10450476190477076</c:v>
                </c:pt>
                <c:pt idx="75">
                  <c:v>-0.20140952380952726</c:v>
                </c:pt>
                <c:pt idx="76">
                  <c:v>-0.18154285714285834</c:v>
                </c:pt>
                <c:pt idx="77">
                  <c:v>-0.1823333333333359</c:v>
                </c:pt>
                <c:pt idx="78">
                  <c:v>-0.11962380952381579</c:v>
                </c:pt>
                <c:pt idx="79">
                  <c:v>-0.11345238095237775</c:v>
                </c:pt>
                <c:pt idx="80">
                  <c:v>-7.3523809523834416E-3</c:v>
                </c:pt>
                <c:pt idx="81">
                  <c:v>1.7085714285716591E-2</c:v>
                </c:pt>
                <c:pt idx="82">
                  <c:v>-5.8752380952380889E-2</c:v>
                </c:pt>
                <c:pt idx="83">
                  <c:v>-4.5523809523793091E-3</c:v>
                </c:pt>
                <c:pt idx="84">
                  <c:v>-6.9004761904757572E-2</c:v>
                </c:pt>
                <c:pt idx="85">
                  <c:v>8.3209523809529173E-2</c:v>
                </c:pt>
                <c:pt idx="86">
                  <c:v>1.6771428571431102E-2</c:v>
                </c:pt>
                <c:pt idx="87">
                  <c:v>-2.9733333333332723E-2</c:v>
                </c:pt>
                <c:pt idx="88">
                  <c:v>-6.9914285714286706E-2</c:v>
                </c:pt>
                <c:pt idx="89">
                  <c:v>-1.3414285714286933E-2</c:v>
                </c:pt>
                <c:pt idx="90">
                  <c:v>9.1290476190472702E-2</c:v>
                </c:pt>
                <c:pt idx="91">
                  <c:v>0.10235714285714081</c:v>
                </c:pt>
                <c:pt idx="92">
                  <c:v>6.1652380952377683E-2</c:v>
                </c:pt>
                <c:pt idx="93">
                  <c:v>1.2552380952374875E-2</c:v>
                </c:pt>
                <c:pt idx="94">
                  <c:v>3.4976190476189828E-2</c:v>
                </c:pt>
                <c:pt idx="95">
                  <c:v>0.10307619047618743</c:v>
                </c:pt>
                <c:pt idx="96">
                  <c:v>0.12209047619047908</c:v>
                </c:pt>
                <c:pt idx="97">
                  <c:v>8.737142857143354E-2</c:v>
                </c:pt>
                <c:pt idx="98">
                  <c:v>-2.0247619047619736E-2</c:v>
                </c:pt>
                <c:pt idx="99">
                  <c:v>-9.4709523809523688E-2</c:v>
                </c:pt>
                <c:pt idx="100">
                  <c:v>-9.1433333333331035E-2</c:v>
                </c:pt>
                <c:pt idx="101">
                  <c:v>-1.5214285714282738E-2</c:v>
                </c:pt>
                <c:pt idx="102">
                  <c:v>5.0614285714285501E-2</c:v>
                </c:pt>
                <c:pt idx="103">
                  <c:v>2.9590476190477943E-2</c:v>
                </c:pt>
                <c:pt idx="104">
                  <c:v>1.9419047619049223E-2</c:v>
                </c:pt>
                <c:pt idx="105">
                  <c:v>-3.4033333333326254E-2</c:v>
                </c:pt>
                <c:pt idx="106">
                  <c:v>5.2380952380961077E-2</c:v>
                </c:pt>
                <c:pt idx="107">
                  <c:v>0.11141428571428946</c:v>
                </c:pt>
                <c:pt idx="108">
                  <c:v>6.4790476190477619E-2</c:v>
                </c:pt>
                <c:pt idx="109">
                  <c:v>1.2409523809523648E-2</c:v>
                </c:pt>
                <c:pt idx="110">
                  <c:v>5.9247619047617661E-2</c:v>
                </c:pt>
                <c:pt idx="111">
                  <c:v>2.4995238095236516E-2</c:v>
                </c:pt>
                <c:pt idx="112">
                  <c:v>-0.13741428571428571</c:v>
                </c:pt>
                <c:pt idx="113">
                  <c:v>-0.1336666666666666</c:v>
                </c:pt>
                <c:pt idx="114">
                  <c:v>-0.20066190476190826</c:v>
                </c:pt>
                <c:pt idx="115">
                  <c:v>-0.1328238095238099</c:v>
                </c:pt>
                <c:pt idx="116">
                  <c:v>-6.7404761904761301E-2</c:v>
                </c:pt>
                <c:pt idx="117">
                  <c:v>-8.2614285714281976E-2</c:v>
                </c:pt>
                <c:pt idx="118">
                  <c:v>-0.12119047619047052</c:v>
                </c:pt>
                <c:pt idx="119">
                  <c:v>7.5514285714287865E-2</c:v>
                </c:pt>
                <c:pt idx="120">
                  <c:v>0.14784761904762078</c:v>
                </c:pt>
                <c:pt idx="121">
                  <c:v>0.12531904761904755</c:v>
                </c:pt>
                <c:pt idx="122">
                  <c:v>0.10596666666666721</c:v>
                </c:pt>
                <c:pt idx="123">
                  <c:v>0.16516666666666779</c:v>
                </c:pt>
                <c:pt idx="124">
                  <c:v>9.5628571428573395E-2</c:v>
                </c:pt>
                <c:pt idx="125">
                  <c:v>0.10233333333333405</c:v>
                </c:pt>
                <c:pt idx="126">
                  <c:v>7.5423809523805119E-2</c:v>
                </c:pt>
                <c:pt idx="127">
                  <c:v>0.10027142857143545</c:v>
                </c:pt>
                <c:pt idx="128">
                  <c:v>5.6680952380951055E-2</c:v>
                </c:pt>
                <c:pt idx="129">
                  <c:v>-3.0709523809520078E-2</c:v>
                </c:pt>
                <c:pt idx="130">
                  <c:v>-1.5523809523802612E-2</c:v>
                </c:pt>
                <c:pt idx="131">
                  <c:v>-0.10690952380952012</c:v>
                </c:pt>
                <c:pt idx="132">
                  <c:v>-9.6761904761901718E-2</c:v>
                </c:pt>
                <c:pt idx="133">
                  <c:v>-5.5395238095240273E-2</c:v>
                </c:pt>
                <c:pt idx="134">
                  <c:v>1.9457142857142173E-2</c:v>
                </c:pt>
                <c:pt idx="135">
                  <c:v>-0.11809999999999832</c:v>
                </c:pt>
                <c:pt idx="136">
                  <c:v>-6.4790476190470514E-2</c:v>
                </c:pt>
                <c:pt idx="137">
                  <c:v>-1.897619047619159E-2</c:v>
                </c:pt>
                <c:pt idx="138">
                  <c:v>0.13670952380952173</c:v>
                </c:pt>
                <c:pt idx="139">
                  <c:v>0.18056190476190537</c:v>
                </c:pt>
                <c:pt idx="140">
                  <c:v>0.10475714285714233</c:v>
                </c:pt>
                <c:pt idx="141">
                  <c:v>0.12377619047619248</c:v>
                </c:pt>
                <c:pt idx="142">
                  <c:v>0.17985714285715204</c:v>
                </c:pt>
                <c:pt idx="143">
                  <c:v>0.12036190476190001</c:v>
                </c:pt>
                <c:pt idx="144">
                  <c:v>4.9809523809518197E-2</c:v>
                </c:pt>
                <c:pt idx="145">
                  <c:v>-9.4566666666665355E-2</c:v>
                </c:pt>
                <c:pt idx="146">
                  <c:v>-0.14458571428571076</c:v>
                </c:pt>
                <c:pt idx="147">
                  <c:v>-0.11714761904761417</c:v>
                </c:pt>
                <c:pt idx="148">
                  <c:v>-0.15456190476190201</c:v>
                </c:pt>
                <c:pt idx="149">
                  <c:v>-0.16526666666666756</c:v>
                </c:pt>
                <c:pt idx="150">
                  <c:v>-0.11739047619047582</c:v>
                </c:pt>
                <c:pt idx="151">
                  <c:v>5.1047619047643877E-3</c:v>
                </c:pt>
                <c:pt idx="152">
                  <c:v>0.10676190476191039</c:v>
                </c:pt>
                <c:pt idx="153">
                  <c:v>6.8190476190480354E-2</c:v>
                </c:pt>
                <c:pt idx="154">
                  <c:v>0.12653333333332739</c:v>
                </c:pt>
                <c:pt idx="155">
                  <c:v>0.16957619047617811</c:v>
                </c:pt>
                <c:pt idx="156">
                  <c:v>0.12549523809524032</c:v>
                </c:pt>
                <c:pt idx="157">
                  <c:v>0.18863809523810104</c:v>
                </c:pt>
                <c:pt idx="158">
                  <c:v>0.19876190476190203</c:v>
                </c:pt>
                <c:pt idx="159">
                  <c:v>-7.1257142857142242E-2</c:v>
                </c:pt>
                <c:pt idx="160">
                  <c:v>-3.8409523809516344E-2</c:v>
                </c:pt>
                <c:pt idx="161">
                  <c:v>-9.3804761904756617E-2</c:v>
                </c:pt>
                <c:pt idx="162">
                  <c:v>1.6695238095241649E-2</c:v>
                </c:pt>
                <c:pt idx="163">
                  <c:v>-0.12141904761904243</c:v>
                </c:pt>
                <c:pt idx="164">
                  <c:v>-0.11816666666666364</c:v>
                </c:pt>
                <c:pt idx="165">
                  <c:v>-5.4642857142855661E-2</c:v>
                </c:pt>
                <c:pt idx="166">
                  <c:v>-3.7228571428567392E-2</c:v>
                </c:pt>
                <c:pt idx="167">
                  <c:v>-2.7428571428593784E-3</c:v>
                </c:pt>
                <c:pt idx="168">
                  <c:v>-0.2151095238095202</c:v>
                </c:pt>
                <c:pt idx="169">
                  <c:v>-0.25007619047619301</c:v>
                </c:pt>
                <c:pt idx="170">
                  <c:v>-0.23413333333333242</c:v>
                </c:pt>
                <c:pt idx="171">
                  <c:v>-0.23445714285713848</c:v>
                </c:pt>
                <c:pt idx="172">
                  <c:v>-0.16912380952380346</c:v>
                </c:pt>
                <c:pt idx="173">
                  <c:v>-6.5019047619045978E-2</c:v>
                </c:pt>
                <c:pt idx="174">
                  <c:v>-4.3928571428565988E-2</c:v>
                </c:pt>
                <c:pt idx="175">
                  <c:v>-6.4690476190477852E-2</c:v>
                </c:pt>
                <c:pt idx="176">
                  <c:v>2.4557142857144498E-2</c:v>
                </c:pt>
                <c:pt idx="177">
                  <c:v>1.1457142857143054E-2</c:v>
                </c:pt>
                <c:pt idx="178">
                  <c:v>7.6400000000003132E-2</c:v>
                </c:pt>
                <c:pt idx="179">
                  <c:v>0.10084285714286167</c:v>
                </c:pt>
                <c:pt idx="180">
                  <c:v>0.10599523809523603</c:v>
                </c:pt>
                <c:pt idx="181">
                  <c:v>8.2209523809520846E-2</c:v>
                </c:pt>
                <c:pt idx="182">
                  <c:v>6.5400000000000347E-2</c:v>
                </c:pt>
                <c:pt idx="183">
                  <c:v>5.3938095238091677E-2</c:v>
                </c:pt>
                <c:pt idx="184">
                  <c:v>-3.1857142857205645E-3</c:v>
                </c:pt>
                <c:pt idx="185">
                  <c:v>1.6395238095235243E-2</c:v>
                </c:pt>
                <c:pt idx="186">
                  <c:v>4.4380952380947747E-2</c:v>
                </c:pt>
                <c:pt idx="187">
                  <c:v>4.8352380952366047E-2</c:v>
                </c:pt>
                <c:pt idx="188">
                  <c:v>-1.0028571428577493E-2</c:v>
                </c:pt>
                <c:pt idx="189">
                  <c:v>4.4180952380948213E-2</c:v>
                </c:pt>
                <c:pt idx="190">
                  <c:v>4.7266666666665458E-2</c:v>
                </c:pt>
                <c:pt idx="191">
                  <c:v>3.0619047619044437E-2</c:v>
                </c:pt>
                <c:pt idx="192">
                  <c:v>1.0123809523811644E-2</c:v>
                </c:pt>
                <c:pt idx="193">
                  <c:v>2.1147619047621191E-2</c:v>
                </c:pt>
                <c:pt idx="194">
                  <c:v>-5.6504761904761835E-2</c:v>
                </c:pt>
                <c:pt idx="195">
                  <c:v>-3.3114285714290759E-2</c:v>
                </c:pt>
                <c:pt idx="196">
                  <c:v>-0.10758095238095677</c:v>
                </c:pt>
                <c:pt idx="197">
                  <c:v>-0.13146666666667173</c:v>
                </c:pt>
                <c:pt idx="198">
                  <c:v>6.785714285705069E-3</c:v>
                </c:pt>
                <c:pt idx="199">
                  <c:v>3.5138095238089306E-2</c:v>
                </c:pt>
                <c:pt idx="200">
                  <c:v>7.3395238095230297E-2</c:v>
                </c:pt>
                <c:pt idx="201">
                  <c:v>7.7366666666666362E-2</c:v>
                </c:pt>
                <c:pt idx="202">
                  <c:v>8.1876190476190658E-2</c:v>
                </c:pt>
                <c:pt idx="203">
                  <c:v>-5.1009523809526058E-2</c:v>
                </c:pt>
                <c:pt idx="204">
                  <c:v>-6.1966666666670278E-2</c:v>
                </c:pt>
                <c:pt idx="205">
                  <c:v>-0.15919523809523994</c:v>
                </c:pt>
                <c:pt idx="206">
                  <c:v>-0.18502380952380548</c:v>
                </c:pt>
                <c:pt idx="207">
                  <c:v>-0.13171904761904685</c:v>
                </c:pt>
                <c:pt idx="208">
                  <c:v>-8.4766666666663326E-2</c:v>
                </c:pt>
                <c:pt idx="209">
                  <c:v>-3.9790476190471935E-2</c:v>
                </c:pt>
                <c:pt idx="210">
                  <c:v>6.1176190476192716E-2</c:v>
                </c:pt>
                <c:pt idx="211">
                  <c:v>5.8571428571490003E-3</c:v>
                </c:pt>
                <c:pt idx="212">
                  <c:v>4.9604761904763706E-2</c:v>
                </c:pt>
                <c:pt idx="213">
                  <c:v>6.7633333333333212E-2</c:v>
                </c:pt>
                <c:pt idx="214">
                  <c:v>4.1666666666660745E-2</c:v>
                </c:pt>
                <c:pt idx="215">
                  <c:v>-1.444285714285698E-2</c:v>
                </c:pt>
                <c:pt idx="216">
                  <c:v>6.5223809523807574E-2</c:v>
                </c:pt>
                <c:pt idx="217">
                  <c:v>-1.3080952380960298E-2</c:v>
                </c:pt>
                <c:pt idx="218">
                  <c:v>-0.14050476190477212</c:v>
                </c:pt>
                <c:pt idx="219">
                  <c:v>-0.1561857142857157</c:v>
                </c:pt>
                <c:pt idx="220">
                  <c:v>-6.8747619047627495E-2</c:v>
                </c:pt>
                <c:pt idx="221">
                  <c:v>4.3871428571421234E-2</c:v>
                </c:pt>
                <c:pt idx="222">
                  <c:v>3.4780952380952357E-2</c:v>
                </c:pt>
                <c:pt idx="223">
                  <c:v>3.4180952380953755E-2</c:v>
                </c:pt>
                <c:pt idx="224">
                  <c:v>8.9695238095231389E-2</c:v>
                </c:pt>
                <c:pt idx="225">
                  <c:v>0.11245238095237653</c:v>
                </c:pt>
                <c:pt idx="226">
                  <c:v>6.9123809523809143E-2</c:v>
                </c:pt>
                <c:pt idx="227">
                  <c:v>2.4795238095233429E-2</c:v>
                </c:pt>
                <c:pt idx="228">
                  <c:v>-4.8433333333328221E-2</c:v>
                </c:pt>
                <c:pt idx="229">
                  <c:v>-2.3804761904763438E-2</c:v>
                </c:pt>
                <c:pt idx="230">
                  <c:v>5.0080952380952226E-2</c:v>
                </c:pt>
                <c:pt idx="231">
                  <c:v>-1.5042857142859134E-2</c:v>
                </c:pt>
                <c:pt idx="232">
                  <c:v>3.4857142857127599E-3</c:v>
                </c:pt>
                <c:pt idx="233">
                  <c:v>1.3285714285657946E-3</c:v>
                </c:pt>
                <c:pt idx="234">
                  <c:v>6.404761904761358E-3</c:v>
                </c:pt>
                <c:pt idx="235">
                  <c:v>-4.6376190476184576E-2</c:v>
                </c:pt>
                <c:pt idx="236">
                  <c:v>-4.560952380952088E-2</c:v>
                </c:pt>
                <c:pt idx="237">
                  <c:v>-9.3614285714284762E-2</c:v>
                </c:pt>
                <c:pt idx="238">
                  <c:v>-1.710000000000278E-2</c:v>
                </c:pt>
                <c:pt idx="239">
                  <c:v>-7.2714285714287286E-2</c:v>
                </c:pt>
                <c:pt idx="240">
                  <c:v>-0.10086666666666488</c:v>
                </c:pt>
                <c:pt idx="241">
                  <c:v>-0.12225714285714417</c:v>
                </c:pt>
                <c:pt idx="242">
                  <c:v>-5.8704761904760261E-2</c:v>
                </c:pt>
                <c:pt idx="243">
                  <c:v>-0.17229523809523428</c:v>
                </c:pt>
                <c:pt idx="244">
                  <c:v>-0.17814761904761411</c:v>
                </c:pt>
                <c:pt idx="245">
                  <c:v>-6.038095238095309E-2</c:v>
                </c:pt>
                <c:pt idx="246">
                  <c:v>-0.1063761904761904</c:v>
                </c:pt>
                <c:pt idx="247">
                  <c:v>1.9138095238091068E-2</c:v>
                </c:pt>
                <c:pt idx="248">
                  <c:v>-3.917619047619425E-2</c:v>
                </c:pt>
                <c:pt idx="249">
                  <c:v>7.1585714285713919E-2</c:v>
                </c:pt>
                <c:pt idx="250">
                  <c:v>-1.352380952380372E-2</c:v>
                </c:pt>
                <c:pt idx="251">
                  <c:v>3.4376190476194779E-2</c:v>
                </c:pt>
                <c:pt idx="252">
                  <c:v>6.6242857142864153E-2</c:v>
                </c:pt>
                <c:pt idx="253">
                  <c:v>7.0461904761909722E-2</c:v>
                </c:pt>
                <c:pt idx="254">
                  <c:v>0.10398095238096161</c:v>
                </c:pt>
                <c:pt idx="255">
                  <c:v>1.6090476190484537E-2</c:v>
                </c:pt>
                <c:pt idx="256">
                  <c:v>-4.0542857142856548E-2</c:v>
                </c:pt>
                <c:pt idx="257">
                  <c:v>7.0595238095240376E-2</c:v>
                </c:pt>
                <c:pt idx="258">
                  <c:v>-9.1433333333334588E-2</c:v>
                </c:pt>
                <c:pt idx="259">
                  <c:v>-0.26798095238095243</c:v>
                </c:pt>
                <c:pt idx="260">
                  <c:v>-0.24598571428571248</c:v>
                </c:pt>
                <c:pt idx="261">
                  <c:v>-0.11706666666666621</c:v>
                </c:pt>
                <c:pt idx="262">
                  <c:v>-9.4509523809520601E-2</c:v>
                </c:pt>
                <c:pt idx="263">
                  <c:v>3.1752380952386972E-2</c:v>
                </c:pt>
                <c:pt idx="264">
                  <c:v>0.10440476190477099</c:v>
                </c:pt>
                <c:pt idx="265">
                  <c:v>0.11037619047619529</c:v>
                </c:pt>
                <c:pt idx="266">
                  <c:v>5.7971428571427452E-2</c:v>
                </c:pt>
                <c:pt idx="267">
                  <c:v>3.4523809523818727E-3</c:v>
                </c:pt>
                <c:pt idx="268">
                  <c:v>5.4128571428570638E-2</c:v>
                </c:pt>
                <c:pt idx="269">
                  <c:v>6.9509523809522022E-2</c:v>
                </c:pt>
                <c:pt idx="270">
                  <c:v>4.30523809523784E-2</c:v>
                </c:pt>
                <c:pt idx="271">
                  <c:v>-6.4476190476163708E-3</c:v>
                </c:pt>
                <c:pt idx="272">
                  <c:v>6.0376190476191027E-2</c:v>
                </c:pt>
                <c:pt idx="273">
                  <c:v>0.11242857142857332</c:v>
                </c:pt>
                <c:pt idx="274">
                  <c:v>4.4885714285712197E-2</c:v>
                </c:pt>
                <c:pt idx="275">
                  <c:v>7.7128571428570325E-2</c:v>
                </c:pt>
                <c:pt idx="276">
                  <c:v>0.10524285714285497</c:v>
                </c:pt>
                <c:pt idx="277">
                  <c:v>-2.3233333333330108E-2</c:v>
                </c:pt>
                <c:pt idx="278">
                  <c:v>-8.8519047619048052E-2</c:v>
                </c:pt>
                <c:pt idx="279">
                  <c:v>-0.11949999999999861</c:v>
                </c:pt>
                <c:pt idx="280">
                  <c:v>-0.10241904761905118</c:v>
                </c:pt>
                <c:pt idx="281">
                  <c:v>-4.7714285714288707E-2</c:v>
                </c:pt>
                <c:pt idx="282">
                  <c:v>-7.8385714285712282E-2</c:v>
                </c:pt>
                <c:pt idx="283">
                  <c:v>-9.775238095238592E-2</c:v>
                </c:pt>
                <c:pt idx="284">
                  <c:v>-3.5014285714286331E-2</c:v>
                </c:pt>
                <c:pt idx="285">
                  <c:v>-7.123809523809399E-2</c:v>
                </c:pt>
                <c:pt idx="286">
                  <c:v>-1.7166666666668107E-2</c:v>
                </c:pt>
                <c:pt idx="287">
                  <c:v>3.7414285714280737E-2</c:v>
                </c:pt>
                <c:pt idx="288">
                  <c:v>1.1876190476190374E-2</c:v>
                </c:pt>
                <c:pt idx="289">
                  <c:v>0.10941428571428702</c:v>
                </c:pt>
                <c:pt idx="290">
                  <c:v>0.14693333333332959</c:v>
                </c:pt>
                <c:pt idx="291">
                  <c:v>6.2704761904761597E-2</c:v>
                </c:pt>
                <c:pt idx="292">
                  <c:v>9.976190476191249E-3</c:v>
                </c:pt>
                <c:pt idx="293">
                  <c:v>2.6747619047625903E-2</c:v>
                </c:pt>
                <c:pt idx="294">
                  <c:v>2.0409523809529873E-2</c:v>
                </c:pt>
                <c:pt idx="295">
                  <c:v>0.10667142857143119</c:v>
                </c:pt>
                <c:pt idx="296">
                  <c:v>-2.9771428571425673E-2</c:v>
                </c:pt>
                <c:pt idx="297">
                  <c:v>8.1285714285712629E-3</c:v>
                </c:pt>
                <c:pt idx="298">
                  <c:v>-3.7976190476189942E-2</c:v>
                </c:pt>
                <c:pt idx="299">
                  <c:v>-9.2095238095240006E-3</c:v>
                </c:pt>
                <c:pt idx="300">
                  <c:v>-8.5833333333333428E-2</c:v>
                </c:pt>
                <c:pt idx="301">
                  <c:v>-3.0952380952381731E-2</c:v>
                </c:pt>
                <c:pt idx="302">
                  <c:v>-4.8099999999994481E-2</c:v>
                </c:pt>
                <c:pt idx="303">
                  <c:v>-0.11189999999999856</c:v>
                </c:pt>
                <c:pt idx="304">
                  <c:v>-6.3433333333335895E-2</c:v>
                </c:pt>
                <c:pt idx="305">
                  <c:v>-4.8376190476190573E-2</c:v>
                </c:pt>
                <c:pt idx="306">
                  <c:v>-0.10672857142857239</c:v>
                </c:pt>
                <c:pt idx="307">
                  <c:v>2.2066666666663792E-2</c:v>
                </c:pt>
                <c:pt idx="308">
                  <c:v>5.0028571428569535E-2</c:v>
                </c:pt>
                <c:pt idx="309">
                  <c:v>6.9809523809524876E-2</c:v>
                </c:pt>
                <c:pt idx="310">
                  <c:v>2.0085714285716705E-2</c:v>
                </c:pt>
                <c:pt idx="311">
                  <c:v>-3.2876190476187617E-2</c:v>
                </c:pt>
                <c:pt idx="312">
                  <c:v>-1.7500000000001847E-2</c:v>
                </c:pt>
                <c:pt idx="313">
                  <c:v>-4.6528571428574139E-2</c:v>
                </c:pt>
                <c:pt idx="314">
                  <c:v>-5.28047619047598E-2</c:v>
                </c:pt>
                <c:pt idx="315">
                  <c:v>1.4842857142856047E-2</c:v>
                </c:pt>
                <c:pt idx="316">
                  <c:v>4.2761904761913883E-2</c:v>
                </c:pt>
                <c:pt idx="317">
                  <c:v>5.9514285714286075E-2</c:v>
                </c:pt>
                <c:pt idx="318">
                  <c:v>2.2690476190472708E-2</c:v>
                </c:pt>
                <c:pt idx="319">
                  <c:v>-7.6190476196558166E-5</c:v>
                </c:pt>
                <c:pt idx="320">
                  <c:v>-4.7523809523788429E-3</c:v>
                </c:pt>
                <c:pt idx="321">
                  <c:v>-1.1452380952380992E-2</c:v>
                </c:pt>
                <c:pt idx="322">
                  <c:v>1.2242857142858554E-2</c:v>
                </c:pt>
                <c:pt idx="323">
                  <c:v>-2.1861904761905748E-2</c:v>
                </c:pt>
                <c:pt idx="324">
                  <c:v>-0.10671904761904472</c:v>
                </c:pt>
                <c:pt idx="325">
                  <c:v>-7.9085714285714204E-2</c:v>
                </c:pt>
                <c:pt idx="326">
                  <c:v>-8.4495238095236402E-2</c:v>
                </c:pt>
                <c:pt idx="327">
                  <c:v>6.9190476190499339E-3</c:v>
                </c:pt>
                <c:pt idx="328">
                  <c:v>4.6400000000005548E-2</c:v>
                </c:pt>
                <c:pt idx="329">
                  <c:v>3.2647619047619258E-2</c:v>
                </c:pt>
                <c:pt idx="330">
                  <c:v>5.6195238095234856E-2</c:v>
                </c:pt>
                <c:pt idx="331">
                  <c:v>5.7323809523811775E-2</c:v>
                </c:pt>
                <c:pt idx="332">
                  <c:v>2.1957142857143452E-2</c:v>
                </c:pt>
                <c:pt idx="333">
                  <c:v>5.7657142857145516E-2</c:v>
                </c:pt>
                <c:pt idx="334">
                  <c:v>2.24238095238114E-2</c:v>
                </c:pt>
                <c:pt idx="335">
                  <c:v>4.7785714285716097E-2</c:v>
                </c:pt>
                <c:pt idx="336">
                  <c:v>1.1761904761904418E-2</c:v>
                </c:pt>
                <c:pt idx="337">
                  <c:v>-8.9623809523811104E-2</c:v>
                </c:pt>
                <c:pt idx="338">
                  <c:v>-0.10096190476190259</c:v>
                </c:pt>
                <c:pt idx="339">
                  <c:v>-4.7323809523810212E-2</c:v>
                </c:pt>
                <c:pt idx="340">
                  <c:v>1.6371428571424929E-2</c:v>
                </c:pt>
                <c:pt idx="341">
                  <c:v>-3.6671428571427356E-2</c:v>
                </c:pt>
                <c:pt idx="342">
                  <c:v>-1.3847619047620441E-2</c:v>
                </c:pt>
                <c:pt idx="343">
                  <c:v>-5.1333333333438702E-3</c:v>
                </c:pt>
                <c:pt idx="344">
                  <c:v>-7.6066666666676497E-2</c:v>
                </c:pt>
                <c:pt idx="345">
                  <c:v>-4.9119047619047507E-2</c:v>
                </c:pt>
                <c:pt idx="346">
                  <c:v>-4.3409523809526007E-2</c:v>
                </c:pt>
                <c:pt idx="347">
                  <c:v>-2.0066666666675559E-2</c:v>
                </c:pt>
                <c:pt idx="348">
                  <c:v>5.7652380952376348E-2</c:v>
                </c:pt>
                <c:pt idx="349">
                  <c:v>4.479047619047094E-2</c:v>
                </c:pt>
                <c:pt idx="350">
                  <c:v>9.6909523809522113E-2</c:v>
                </c:pt>
                <c:pt idx="351">
                  <c:v>8.5619047619047706E-2</c:v>
                </c:pt>
                <c:pt idx="352">
                  <c:v>6.4499999999995339E-2</c:v>
                </c:pt>
                <c:pt idx="353">
                  <c:v>0.10026190476190422</c:v>
                </c:pt>
                <c:pt idx="354">
                  <c:v>7.7295238095235419E-2</c:v>
                </c:pt>
                <c:pt idx="355">
                  <c:v>6.2247619047614222E-2</c:v>
                </c:pt>
                <c:pt idx="356">
                  <c:v>6.8785714285709787E-2</c:v>
                </c:pt>
                <c:pt idx="357">
                  <c:v>-1.3438095238093695E-2</c:v>
                </c:pt>
                <c:pt idx="358">
                  <c:v>1.9752380952386517E-2</c:v>
                </c:pt>
                <c:pt idx="359">
                  <c:v>7.4261904761904418E-2</c:v>
                </c:pt>
                <c:pt idx="360">
                  <c:v>5.4990476190479143E-2</c:v>
                </c:pt>
                <c:pt idx="361">
                  <c:v>-7.9238095238096662E-3</c:v>
                </c:pt>
                <c:pt idx="362">
                  <c:v>-3.4109523809529918E-2</c:v>
                </c:pt>
                <c:pt idx="363">
                  <c:v>-5.9028571428576981E-2</c:v>
                </c:pt>
                <c:pt idx="364">
                  <c:v>-1.2271428571434484E-2</c:v>
                </c:pt>
                <c:pt idx="365">
                  <c:v>-4.9909523809528622E-2</c:v>
                </c:pt>
                <c:pt idx="366">
                  <c:v>-3.6928571428571644E-2</c:v>
                </c:pt>
                <c:pt idx="367">
                  <c:v>-5.250000000000199E-2</c:v>
                </c:pt>
                <c:pt idx="368">
                  <c:v>-1.7357142857143515E-2</c:v>
                </c:pt>
                <c:pt idx="369">
                  <c:v>-2.5414285714290941E-2</c:v>
                </c:pt>
                <c:pt idx="370">
                  <c:v>-1.8842857142857383E-2</c:v>
                </c:pt>
                <c:pt idx="371">
                  <c:v>-7.9700000000002547E-2</c:v>
                </c:pt>
                <c:pt idx="372">
                  <c:v>-6.1580952380953846E-2</c:v>
                </c:pt>
                <c:pt idx="373">
                  <c:v>-7.9904761904749932E-3</c:v>
                </c:pt>
                <c:pt idx="374">
                  <c:v>1.6771428571431102E-2</c:v>
                </c:pt>
                <c:pt idx="375">
                  <c:v>3.7690476190476829E-2</c:v>
                </c:pt>
                <c:pt idx="376">
                  <c:v>9.3914285714291168E-2</c:v>
                </c:pt>
                <c:pt idx="377">
                  <c:v>6.8266666666662701E-2</c:v>
                </c:pt>
                <c:pt idx="378">
                  <c:v>0.10772857142857006</c:v>
                </c:pt>
                <c:pt idx="379">
                  <c:v>8.9733333333334997E-2</c:v>
                </c:pt>
                <c:pt idx="380">
                  <c:v>5.8938095238090682E-2</c:v>
                </c:pt>
                <c:pt idx="381">
                  <c:v>4.7252380952379269E-2</c:v>
                </c:pt>
                <c:pt idx="382">
                  <c:v>-8.4019047619051435E-2</c:v>
                </c:pt>
                <c:pt idx="383">
                  <c:v>-8.4995238095242343E-2</c:v>
                </c:pt>
                <c:pt idx="384">
                  <c:v>-0.10352380952381424</c:v>
                </c:pt>
                <c:pt idx="385">
                  <c:v>-9.023333333334449E-2</c:v>
                </c:pt>
                <c:pt idx="386">
                  <c:v>-0.13324761904762283</c:v>
                </c:pt>
                <c:pt idx="387">
                  <c:v>-0.15865714285714816</c:v>
                </c:pt>
                <c:pt idx="388">
                  <c:v>-0.16595238095238685</c:v>
                </c:pt>
                <c:pt idx="389">
                  <c:v>-0.14940476190476559</c:v>
                </c:pt>
                <c:pt idx="390">
                  <c:v>-0.12796190476190361</c:v>
                </c:pt>
                <c:pt idx="391">
                  <c:v>-6.8852380952375114E-2</c:v>
                </c:pt>
                <c:pt idx="392">
                  <c:v>5.7190476190562833E-3</c:v>
                </c:pt>
                <c:pt idx="393">
                  <c:v>-2.3123809523806216E-2</c:v>
                </c:pt>
                <c:pt idx="394">
                  <c:v>-5.0509523809516566E-2</c:v>
                </c:pt>
                <c:pt idx="395">
                  <c:v>-1.8552380952375103E-2</c:v>
                </c:pt>
                <c:pt idx="396">
                  <c:v>4.3690476190477057E-2</c:v>
                </c:pt>
                <c:pt idx="397">
                  <c:v>0.10119523809524011</c:v>
                </c:pt>
                <c:pt idx="398">
                  <c:v>8.6271428571425446E-2</c:v>
                </c:pt>
                <c:pt idx="399">
                  <c:v>-3.4361904761905038E-2</c:v>
                </c:pt>
                <c:pt idx="400">
                  <c:v>-3.4033333333336913E-2</c:v>
                </c:pt>
                <c:pt idx="401">
                  <c:v>-5.1242857142856479E-2</c:v>
                </c:pt>
                <c:pt idx="402">
                  <c:v>-1.0295238095238801E-2</c:v>
                </c:pt>
                <c:pt idx="403">
                  <c:v>-1.7976190476190368E-2</c:v>
                </c:pt>
                <c:pt idx="404">
                  <c:v>-5.4185714285715392E-2</c:v>
                </c:pt>
                <c:pt idx="405">
                  <c:v>-2.4804761904761108E-2</c:v>
                </c:pt>
                <c:pt idx="406">
                  <c:v>-8.5666666666668334E-2</c:v>
                </c:pt>
                <c:pt idx="407">
                  <c:v>1.7499999999998295E-2</c:v>
                </c:pt>
                <c:pt idx="408">
                  <c:v>5.1552380952376353E-2</c:v>
                </c:pt>
                <c:pt idx="409">
                  <c:v>8.9014285714288377E-2</c:v>
                </c:pt>
                <c:pt idx="410">
                  <c:v>0.12835714285714772</c:v>
                </c:pt>
                <c:pt idx="411">
                  <c:v>0.10244761904762001</c:v>
                </c:pt>
                <c:pt idx="412">
                  <c:v>7.2623809523811644E-2</c:v>
                </c:pt>
                <c:pt idx="413">
                  <c:v>7.7742857142858668E-2</c:v>
                </c:pt>
                <c:pt idx="414">
                  <c:v>3.8128571428565294E-2</c:v>
                </c:pt>
                <c:pt idx="415">
                  <c:v>5.2238095238088533E-3</c:v>
                </c:pt>
                <c:pt idx="416">
                  <c:v>1.2290476190472077E-2</c:v>
                </c:pt>
                <c:pt idx="417">
                  <c:v>7.7523809523789566E-3</c:v>
                </c:pt>
                <c:pt idx="418">
                  <c:v>-3.8976190476194716E-2</c:v>
                </c:pt>
                <c:pt idx="419">
                  <c:v>-2.7814285714292453E-2</c:v>
                </c:pt>
                <c:pt idx="420">
                  <c:v>3.242380952380941E-2</c:v>
                </c:pt>
                <c:pt idx="421">
                  <c:v>5.8419047619040043E-2</c:v>
                </c:pt>
                <c:pt idx="422">
                  <c:v>2.8038095238095195E-2</c:v>
                </c:pt>
                <c:pt idx="423">
                  <c:v>5.2319047619043602E-2</c:v>
                </c:pt>
                <c:pt idx="424">
                  <c:v>3.6476190476122383E-3</c:v>
                </c:pt>
                <c:pt idx="425">
                  <c:v>1.1314285714281169E-2</c:v>
                </c:pt>
                <c:pt idx="426">
                  <c:v>7.4328571428566192E-2</c:v>
                </c:pt>
                <c:pt idx="427">
                  <c:v>0.11384761904761476</c:v>
                </c:pt>
                <c:pt idx="428">
                  <c:v>7.9023809523807387E-2</c:v>
                </c:pt>
                <c:pt idx="429">
                  <c:v>-1.4890476190473123E-2</c:v>
                </c:pt>
                <c:pt idx="430">
                  <c:v>-5.0638095238092262E-2</c:v>
                </c:pt>
                <c:pt idx="431">
                  <c:v>-4.0880952380955904E-2</c:v>
                </c:pt>
                <c:pt idx="432">
                  <c:v>1.2552380952385533E-2</c:v>
                </c:pt>
                <c:pt idx="433">
                  <c:v>-3.7033333333333474E-2</c:v>
                </c:pt>
                <c:pt idx="434">
                  <c:v>-9.2752380952379809E-2</c:v>
                </c:pt>
                <c:pt idx="435">
                  <c:v>-7.052380952380588E-2</c:v>
                </c:pt>
                <c:pt idx="436">
                  <c:v>-8.0200000000001381E-2</c:v>
                </c:pt>
                <c:pt idx="437">
                  <c:v>-8.5623809523809769E-2</c:v>
                </c:pt>
                <c:pt idx="438">
                  <c:v>-7.1342857142859373E-2</c:v>
                </c:pt>
                <c:pt idx="439">
                  <c:v>-4.1809523809561711E-3</c:v>
                </c:pt>
                <c:pt idx="440">
                  <c:v>-6.5428571428576277E-2</c:v>
                </c:pt>
                <c:pt idx="441">
                  <c:v>-6.8661904761903259E-2</c:v>
                </c:pt>
                <c:pt idx="442">
                  <c:v>-7.1023809523808268E-2</c:v>
                </c:pt>
                <c:pt idx="443">
                  <c:v>-7.2457142857139445E-2</c:v>
                </c:pt>
                <c:pt idx="444">
                  <c:v>-1.9423809523807734E-2</c:v>
                </c:pt>
                <c:pt idx="445">
                  <c:v>3.3852380952378525E-2</c:v>
                </c:pt>
                <c:pt idx="446">
                  <c:v>7.140000000000768E-2</c:v>
                </c:pt>
                <c:pt idx="447">
                  <c:v>7.3033333333334838E-2</c:v>
                </c:pt>
                <c:pt idx="448">
                  <c:v>5.7966666666668942E-2</c:v>
                </c:pt>
                <c:pt idx="449">
                  <c:v>8.6000000000002075E-2</c:v>
                </c:pt>
                <c:pt idx="450">
                  <c:v>5.1200000000005019E-2</c:v>
                </c:pt>
                <c:pt idx="451">
                  <c:v>2.3923809523811457E-2</c:v>
                </c:pt>
                <c:pt idx="452">
                  <c:v>1.3271428571428601E-2</c:v>
                </c:pt>
                <c:pt idx="453">
                  <c:v>-6.2485714285713811E-2</c:v>
                </c:pt>
                <c:pt idx="454">
                  <c:v>-6.167142857143304E-2</c:v>
                </c:pt>
                <c:pt idx="455">
                  <c:v>-5.5414285714284972E-2</c:v>
                </c:pt>
                <c:pt idx="456">
                  <c:v>-5.4261904761901292E-2</c:v>
                </c:pt>
                <c:pt idx="457">
                  <c:v>-0.1070857142857129</c:v>
                </c:pt>
                <c:pt idx="458">
                  <c:v>-5.4890476190479376E-2</c:v>
                </c:pt>
                <c:pt idx="459">
                  <c:v>2.5971428571423871E-2</c:v>
                </c:pt>
                <c:pt idx="460">
                  <c:v>-2.236190476190103E-2</c:v>
                </c:pt>
                <c:pt idx="461">
                  <c:v>-3.01523809523907E-2</c:v>
                </c:pt>
                <c:pt idx="462">
                  <c:v>7.4666666666622916E-3</c:v>
                </c:pt>
                <c:pt idx="463">
                  <c:v>1.1909523809521261E-2</c:v>
                </c:pt>
                <c:pt idx="464">
                  <c:v>9.6619047619022069E-3</c:v>
                </c:pt>
                <c:pt idx="465">
                  <c:v>1.0814285714285887E-2</c:v>
                </c:pt>
                <c:pt idx="466">
                  <c:v>4.7861904761909102E-2</c:v>
                </c:pt>
                <c:pt idx="467">
                  <c:v>3.9585714285717444E-2</c:v>
                </c:pt>
                <c:pt idx="468">
                  <c:v>-9.5619047619095454E-3</c:v>
                </c:pt>
                <c:pt idx="469">
                  <c:v>6.1595238095236482E-2</c:v>
                </c:pt>
                <c:pt idx="470">
                  <c:v>9.8619047619017408E-3</c:v>
                </c:pt>
                <c:pt idx="471">
                  <c:v>2.1295238095241587E-2</c:v>
                </c:pt>
                <c:pt idx="472">
                  <c:v>-1.6714285714282795E-2</c:v>
                </c:pt>
                <c:pt idx="473">
                  <c:v>-3.8423809523806085E-2</c:v>
                </c:pt>
                <c:pt idx="474">
                  <c:v>-5.7290476190473782E-2</c:v>
                </c:pt>
                <c:pt idx="475">
                  <c:v>-3.8957142857142912E-2</c:v>
                </c:pt>
                <c:pt idx="476">
                  <c:v>-8.0109523809518635E-2</c:v>
                </c:pt>
                <c:pt idx="477">
                  <c:v>-4.916190476190252E-2</c:v>
                </c:pt>
                <c:pt idx="478">
                  <c:v>-7.9419047619040839E-2</c:v>
                </c:pt>
                <c:pt idx="479">
                  <c:v>-2.9719047619042982E-2</c:v>
                </c:pt>
                <c:pt idx="480">
                  <c:v>-6.285714285709787E-3</c:v>
                </c:pt>
                <c:pt idx="481">
                  <c:v>-7.7604761904755293E-2</c:v>
                </c:pt>
                <c:pt idx="482">
                  <c:v>-7.6071428571424349E-2</c:v>
                </c:pt>
                <c:pt idx="483">
                  <c:v>-1.9566666666662513E-2</c:v>
                </c:pt>
                <c:pt idx="484">
                  <c:v>-7.5638095238090841E-2</c:v>
                </c:pt>
                <c:pt idx="485">
                  <c:v>-4.7619047585101271E-6</c:v>
                </c:pt>
                <c:pt idx="486">
                  <c:v>-2.8119047619050264E-2</c:v>
                </c:pt>
                <c:pt idx="487">
                  <c:v>9.8095238095226023E-3</c:v>
                </c:pt>
                <c:pt idx="488">
                  <c:v>-2.8566666666662854E-2</c:v>
                </c:pt>
                <c:pt idx="489">
                  <c:v>-3.5857142857143032E-2</c:v>
                </c:pt>
                <c:pt idx="490">
                  <c:v>-3.666666666681806E-4</c:v>
                </c:pt>
                <c:pt idx="491">
                  <c:v>7.533809523809154E-2</c:v>
                </c:pt>
                <c:pt idx="492">
                  <c:v>1.6009523809522364E-2</c:v>
                </c:pt>
                <c:pt idx="493">
                  <c:v>-7.2095238095215564E-3</c:v>
                </c:pt>
                <c:pt idx="494">
                  <c:v>-7.2285714285715841E-2</c:v>
                </c:pt>
                <c:pt idx="495">
                  <c:v>-1.0033333333328898E-2</c:v>
                </c:pt>
                <c:pt idx="496">
                  <c:v>2.1328571428576026E-2</c:v>
                </c:pt>
                <c:pt idx="497">
                  <c:v>4.1714285714320454E-3</c:v>
                </c:pt>
                <c:pt idx="498">
                  <c:v>4.0661904761911671E-2</c:v>
                </c:pt>
                <c:pt idx="499">
                  <c:v>5.0142857142862596E-2</c:v>
                </c:pt>
                <c:pt idx="500">
                  <c:v>4.99952380952422E-2</c:v>
                </c:pt>
                <c:pt idx="501">
                  <c:v>5.9785714285716551E-2</c:v>
                </c:pt>
                <c:pt idx="502">
                  <c:v>2.5957142857141235E-2</c:v>
                </c:pt>
                <c:pt idx="503">
                  <c:v>3.4661904761900786E-2</c:v>
                </c:pt>
                <c:pt idx="504">
                  <c:v>2.3657142857143043E-2</c:v>
                </c:pt>
                <c:pt idx="505">
                  <c:v>1.2771428571426213E-2</c:v>
                </c:pt>
                <c:pt idx="506">
                  <c:v>-7.2619047619042476E-3</c:v>
                </c:pt>
                <c:pt idx="507">
                  <c:v>-1.9828571428572417E-2</c:v>
                </c:pt>
                <c:pt idx="508">
                  <c:v>-6.7023809523803379E-2</c:v>
                </c:pt>
                <c:pt idx="509">
                  <c:v>-0.10300952380952211</c:v>
                </c:pt>
                <c:pt idx="510">
                  <c:v>-8.2309523809520613E-2</c:v>
                </c:pt>
                <c:pt idx="511">
                  <c:v>-2.2761904761878782E-3</c:v>
                </c:pt>
                <c:pt idx="512">
                  <c:v>5.4085714285715625E-2</c:v>
                </c:pt>
                <c:pt idx="513">
                  <c:v>0.12151428571428369</c:v>
                </c:pt>
                <c:pt idx="514">
                  <c:v>0.1279952380952345</c:v>
                </c:pt>
                <c:pt idx="515">
                  <c:v>0.1188619047618964</c:v>
                </c:pt>
                <c:pt idx="516">
                  <c:v>4.6499999999991104E-2</c:v>
                </c:pt>
                <c:pt idx="517">
                  <c:v>2.5857142857137916E-2</c:v>
                </c:pt>
                <c:pt idx="518">
                  <c:v>4.772857142856779E-2</c:v>
                </c:pt>
                <c:pt idx="519">
                  <c:v>9.0676190476187912E-2</c:v>
                </c:pt>
                <c:pt idx="520">
                  <c:v>6.5414285714286535E-2</c:v>
                </c:pt>
                <c:pt idx="521">
                  <c:v>3.4980952380955443E-2</c:v>
                </c:pt>
                <c:pt idx="522">
                  <c:v>-8.1195238095236988E-2</c:v>
                </c:pt>
                <c:pt idx="523">
                  <c:v>1.7619047619987782E-4</c:v>
                </c:pt>
                <c:pt idx="524">
                  <c:v>-2.8942857142848055E-2</c:v>
                </c:pt>
                <c:pt idx="525">
                  <c:v>1.5771428571433432E-2</c:v>
                </c:pt>
                <c:pt idx="526">
                  <c:v>-4.5299999999993901E-2</c:v>
                </c:pt>
                <c:pt idx="527">
                  <c:v>-9.0057142857137507E-2</c:v>
                </c:pt>
                <c:pt idx="528">
                  <c:v>-6.0771428571420927E-2</c:v>
                </c:pt>
                <c:pt idx="529">
                  <c:v>-2.6295238095240592E-2</c:v>
                </c:pt>
                <c:pt idx="530">
                  <c:v>5.4557142857142082E-2</c:v>
                </c:pt>
                <c:pt idx="531">
                  <c:v>5.2076190476189055E-2</c:v>
                </c:pt>
                <c:pt idx="532">
                  <c:v>3.5280952380947639E-2</c:v>
                </c:pt>
                <c:pt idx="533">
                  <c:v>-6.2990476190474709E-2</c:v>
                </c:pt>
                <c:pt idx="534">
                  <c:v>-6.5214285714283449E-2</c:v>
                </c:pt>
                <c:pt idx="535">
                  <c:v>-7.1747619047624056E-2</c:v>
                </c:pt>
                <c:pt idx="536">
                  <c:v>-7.8252380952385181E-2</c:v>
                </c:pt>
                <c:pt idx="537">
                  <c:v>-8.4452380952388495E-2</c:v>
                </c:pt>
                <c:pt idx="538">
                  <c:v>-9.189047619047841E-2</c:v>
                </c:pt>
                <c:pt idx="539">
                  <c:v>-0.10769523809523918</c:v>
                </c:pt>
                <c:pt idx="540">
                  <c:v>-0.11163809523809931</c:v>
                </c:pt>
                <c:pt idx="541">
                  <c:v>-0.13508095238095308</c:v>
                </c:pt>
                <c:pt idx="542">
                  <c:v>-0.11071904761904605</c:v>
                </c:pt>
                <c:pt idx="543">
                  <c:v>-8.2899999999998641E-2</c:v>
                </c:pt>
                <c:pt idx="544">
                  <c:v>1.1128571428571377E-2</c:v>
                </c:pt>
                <c:pt idx="545">
                  <c:v>1.7666666666670494E-2</c:v>
                </c:pt>
                <c:pt idx="546">
                  <c:v>0.12172857142857652</c:v>
                </c:pt>
                <c:pt idx="547">
                  <c:v>6.7938095238094576E-2</c:v>
                </c:pt>
                <c:pt idx="548">
                  <c:v>0.1211238095238123</c:v>
                </c:pt>
                <c:pt idx="549">
                  <c:v>0.10623333333333207</c:v>
                </c:pt>
                <c:pt idx="550">
                  <c:v>5.2952380952383749E-2</c:v>
                </c:pt>
                <c:pt idx="551">
                  <c:v>-6.7599999999998772E-2</c:v>
                </c:pt>
                <c:pt idx="552">
                  <c:v>-6.4942857142860078E-2</c:v>
                </c:pt>
                <c:pt idx="553">
                  <c:v>-7.3233333333334372E-2</c:v>
                </c:pt>
                <c:pt idx="554">
                  <c:v>-0.23368095238095066</c:v>
                </c:pt>
                <c:pt idx="555">
                  <c:v>-8.5238095238093337E-2</c:v>
                </c:pt>
                <c:pt idx="556">
                  <c:v>-0.13861428571428647</c:v>
                </c:pt>
                <c:pt idx="557">
                  <c:v>-8.0342857142859714E-2</c:v>
                </c:pt>
                <c:pt idx="558">
                  <c:v>2.0866666666666589E-2</c:v>
                </c:pt>
                <c:pt idx="559">
                  <c:v>0.11167619047618516</c:v>
                </c:pt>
                <c:pt idx="560">
                  <c:v>0.15326190476190504</c:v>
                </c:pt>
                <c:pt idx="561">
                  <c:v>0.11075238095238049</c:v>
                </c:pt>
                <c:pt idx="562">
                  <c:v>0.21122380952380837</c:v>
                </c:pt>
                <c:pt idx="563">
                  <c:v>0.20186190476189836</c:v>
                </c:pt>
                <c:pt idx="564">
                  <c:v>6.0933333333334616E-2</c:v>
                </c:pt>
                <c:pt idx="565">
                  <c:v>0.10275238095237427</c:v>
                </c:pt>
                <c:pt idx="566">
                  <c:v>-1.8861904761902082E-2</c:v>
                </c:pt>
                <c:pt idx="567">
                  <c:v>-1.0000000000012221E-3</c:v>
                </c:pt>
                <c:pt idx="568">
                  <c:v>8.4352380952385175E-2</c:v>
                </c:pt>
                <c:pt idx="569">
                  <c:v>-2.3233333333340767E-2</c:v>
                </c:pt>
                <c:pt idx="570">
                  <c:v>-3.3633333333330739E-2</c:v>
                </c:pt>
                <c:pt idx="571">
                  <c:v>-5.1390476190476875E-2</c:v>
                </c:pt>
                <c:pt idx="572">
                  <c:v>-2.1209523809531561E-2</c:v>
                </c:pt>
                <c:pt idx="573">
                  <c:v>9.8676190476187031E-2</c:v>
                </c:pt>
                <c:pt idx="574">
                  <c:v>9.4123809523807722E-2</c:v>
                </c:pt>
                <c:pt idx="575">
                  <c:v>0.12605714285714242</c:v>
                </c:pt>
                <c:pt idx="576">
                  <c:v>6.6319047619046501E-2</c:v>
                </c:pt>
                <c:pt idx="577">
                  <c:v>4.6857142857145817E-2</c:v>
                </c:pt>
                <c:pt idx="578">
                  <c:v>-3.32809523809523E-2</c:v>
                </c:pt>
                <c:pt idx="579">
                  <c:v>-3.7657142857138837E-2</c:v>
                </c:pt>
                <c:pt idx="580">
                  <c:v>-2.5209523809518686E-2</c:v>
                </c:pt>
                <c:pt idx="581">
                  <c:v>-5.4714285714254629E-3</c:v>
                </c:pt>
                <c:pt idx="582">
                  <c:v>5.6238095238100527E-2</c:v>
                </c:pt>
                <c:pt idx="583">
                  <c:v>-7.93666666666617E-2</c:v>
                </c:pt>
                <c:pt idx="584">
                  <c:v>-0.10843333333333049</c:v>
                </c:pt>
                <c:pt idx="585">
                  <c:v>-0.1474428571428561</c:v>
                </c:pt>
                <c:pt idx="586">
                  <c:v>-0.16274285714285597</c:v>
                </c:pt>
                <c:pt idx="587">
                  <c:v>-0.10497619047619011</c:v>
                </c:pt>
                <c:pt idx="588">
                  <c:v>-0.13663809523809789</c:v>
                </c:pt>
                <c:pt idx="589">
                  <c:v>-0.12494285714286235</c:v>
                </c:pt>
                <c:pt idx="590">
                  <c:v>-0.11441428571428958</c:v>
                </c:pt>
                <c:pt idx="591">
                  <c:v>-0.16406190476190474</c:v>
                </c:pt>
                <c:pt idx="592">
                  <c:v>-0.11319999999999553</c:v>
                </c:pt>
                <c:pt idx="593">
                  <c:v>-7.2447619047622425E-2</c:v>
                </c:pt>
                <c:pt idx="594">
                  <c:v>2.92952380952336E-2</c:v>
                </c:pt>
                <c:pt idx="595">
                  <c:v>1.444285714285698E-2</c:v>
                </c:pt>
                <c:pt idx="596">
                  <c:v>2.6204761904761398E-2</c:v>
                </c:pt>
                <c:pt idx="597">
                  <c:v>0.11768571428570951</c:v>
                </c:pt>
                <c:pt idx="598">
                  <c:v>4.6171428571426532E-2</c:v>
                </c:pt>
                <c:pt idx="599">
                  <c:v>-1.1447619047622482E-2</c:v>
                </c:pt>
                <c:pt idx="600">
                  <c:v>-3.8095238095259276E-3</c:v>
                </c:pt>
                <c:pt idx="601">
                  <c:v>6.6238095238055905E-3</c:v>
                </c:pt>
                <c:pt idx="602">
                  <c:v>-3.2238095238135145E-3</c:v>
                </c:pt>
                <c:pt idx="603">
                  <c:v>3.0438095238089602E-2</c:v>
                </c:pt>
                <c:pt idx="604">
                  <c:v>-1.0880952380951214E-2</c:v>
                </c:pt>
                <c:pt idx="605">
                  <c:v>-2.4714285714285467E-2</c:v>
                </c:pt>
                <c:pt idx="606">
                  <c:v>-5.1147619047618775E-2</c:v>
                </c:pt>
                <c:pt idx="607">
                  <c:v>8.1809523809525331E-2</c:v>
                </c:pt>
                <c:pt idx="608">
                  <c:v>7.278095238094906E-2</c:v>
                </c:pt>
                <c:pt idx="609">
                  <c:v>5.9842857142857753E-2</c:v>
                </c:pt>
                <c:pt idx="610">
                  <c:v>6.8809523809569839E-3</c:v>
                </c:pt>
                <c:pt idx="611">
                  <c:v>-4.6766666666666623E-2</c:v>
                </c:pt>
                <c:pt idx="612">
                  <c:v>-2.5523809523768648E-3</c:v>
                </c:pt>
                <c:pt idx="613">
                  <c:v>-3.3414285714286507E-2</c:v>
                </c:pt>
                <c:pt idx="614">
                  <c:v>-1.9999999999953388E-4</c:v>
                </c:pt>
                <c:pt idx="615">
                  <c:v>2.1285714285745883E-3</c:v>
                </c:pt>
                <c:pt idx="616">
                  <c:v>-2.4099999999993571E-2</c:v>
                </c:pt>
                <c:pt idx="617">
                  <c:v>-0.11516190476190502</c:v>
                </c:pt>
                <c:pt idx="618">
                  <c:v>-0.12219999999999942</c:v>
                </c:pt>
                <c:pt idx="619">
                  <c:v>-0.13058571428571142</c:v>
                </c:pt>
                <c:pt idx="620">
                  <c:v>-5.1961904761899547E-2</c:v>
                </c:pt>
                <c:pt idx="621">
                  <c:v>7.7714285714343134E-3</c:v>
                </c:pt>
                <c:pt idx="622">
                  <c:v>-7.1714285714286063E-3</c:v>
                </c:pt>
                <c:pt idx="623">
                  <c:v>-2.0866666666670142E-2</c:v>
                </c:pt>
                <c:pt idx="624">
                  <c:v>5.0204761904758755E-2</c:v>
                </c:pt>
                <c:pt idx="625">
                  <c:v>4.4561904761902582E-2</c:v>
                </c:pt>
                <c:pt idx="626">
                  <c:v>-9.2476190476205034E-3</c:v>
                </c:pt>
                <c:pt idx="627">
                  <c:v>-9.3704761904767508E-2</c:v>
                </c:pt>
                <c:pt idx="628">
                  <c:v>-0.10589999999999833</c:v>
                </c:pt>
                <c:pt idx="629">
                  <c:v>-0.16022380952380644</c:v>
                </c:pt>
                <c:pt idx="630">
                  <c:v>-0.11693809523809406</c:v>
                </c:pt>
                <c:pt idx="631">
                  <c:v>-0.11824761904761871</c:v>
                </c:pt>
                <c:pt idx="632">
                  <c:v>-6.3471428571428845E-2</c:v>
                </c:pt>
                <c:pt idx="633">
                  <c:v>-7.1004761904763569E-2</c:v>
                </c:pt>
                <c:pt idx="634">
                  <c:v>-1.5000000000000568E-3</c:v>
                </c:pt>
                <c:pt idx="635">
                  <c:v>3.5152380952379048E-2</c:v>
                </c:pt>
                <c:pt idx="636">
                  <c:v>4.3371428571425952E-2</c:v>
                </c:pt>
                <c:pt idx="637">
                  <c:v>-1.7095238095240717E-2</c:v>
                </c:pt>
                <c:pt idx="638">
                  <c:v>9.5842857142859117E-2</c:v>
                </c:pt>
                <c:pt idx="639">
                  <c:v>5.5038095238099771E-2</c:v>
                </c:pt>
                <c:pt idx="640">
                  <c:v>-5.7999999999971408E-3</c:v>
                </c:pt>
                <c:pt idx="641">
                  <c:v>-9.858095238095288E-2</c:v>
                </c:pt>
                <c:pt idx="642">
                  <c:v>-9.2266666666667163E-2</c:v>
                </c:pt>
                <c:pt idx="643">
                  <c:v>-0.12547619047619563</c:v>
                </c:pt>
                <c:pt idx="644">
                  <c:v>-5.8042857142858395E-2</c:v>
                </c:pt>
                <c:pt idx="645">
                  <c:v>0.12974761904761678</c:v>
                </c:pt>
                <c:pt idx="646">
                  <c:v>0.14120000000000132</c:v>
                </c:pt>
                <c:pt idx="647">
                  <c:v>0.14652380952380994</c:v>
                </c:pt>
                <c:pt idx="648">
                  <c:v>0.17102380952381324</c:v>
                </c:pt>
                <c:pt idx="649">
                  <c:v>0.14431428571428384</c:v>
                </c:pt>
                <c:pt idx="650">
                  <c:v>0.1638619047618981</c:v>
                </c:pt>
                <c:pt idx="651">
                  <c:v>0.16436666666666611</c:v>
                </c:pt>
                <c:pt idx="652">
                  <c:v>0.15387142857142777</c:v>
                </c:pt>
                <c:pt idx="653">
                  <c:v>8.6533333333331797E-2</c:v>
                </c:pt>
                <c:pt idx="654">
                  <c:v>-1.5433333333334076E-2</c:v>
                </c:pt>
                <c:pt idx="655">
                  <c:v>-1.9366666666666532E-2</c:v>
                </c:pt>
                <c:pt idx="656">
                  <c:v>-0.14508095238095464</c:v>
                </c:pt>
                <c:pt idx="657">
                  <c:v>-0.10068095238095509</c:v>
                </c:pt>
                <c:pt idx="658">
                  <c:v>-0.20895714285713751</c:v>
                </c:pt>
                <c:pt idx="659">
                  <c:v>-0.27097142857143197</c:v>
                </c:pt>
                <c:pt idx="660">
                  <c:v>-0.26896190476191251</c:v>
                </c:pt>
                <c:pt idx="661">
                  <c:v>-0.20622857142857498</c:v>
                </c:pt>
                <c:pt idx="662">
                  <c:v>-2.6519047619046887E-2</c:v>
                </c:pt>
                <c:pt idx="663">
                  <c:v>-9.2476190476240561E-3</c:v>
                </c:pt>
                <c:pt idx="664">
                  <c:v>0.14217142857142306</c:v>
                </c:pt>
                <c:pt idx="665">
                  <c:v>0.39705238095238116</c:v>
                </c:pt>
                <c:pt idx="666">
                  <c:v>0.13874285714285506</c:v>
                </c:pt>
                <c:pt idx="667">
                  <c:v>0.1352190476190458</c:v>
                </c:pt>
                <c:pt idx="668">
                  <c:v>-7.0980952380949702E-2</c:v>
                </c:pt>
                <c:pt idx="669">
                  <c:v>7.1252380952380179E-2</c:v>
                </c:pt>
                <c:pt idx="670">
                  <c:v>-6.3442857142852915E-2</c:v>
                </c:pt>
                <c:pt idx="671">
                  <c:v>-7.9299999999992821E-2</c:v>
                </c:pt>
                <c:pt idx="672">
                  <c:v>-0.14758095238094526</c:v>
                </c:pt>
                <c:pt idx="673">
                  <c:v>-0.16808571428570573</c:v>
                </c:pt>
                <c:pt idx="674">
                  <c:v>-0.13778095238095034</c:v>
                </c:pt>
                <c:pt idx="675">
                  <c:v>-7.4271428571428544E-2</c:v>
                </c:pt>
                <c:pt idx="676">
                  <c:v>8.1180952380954352E-2</c:v>
                </c:pt>
                <c:pt idx="677">
                  <c:v>7.3519047619051037E-2</c:v>
                </c:pt>
                <c:pt idx="678">
                  <c:v>0.2131047619047628</c:v>
                </c:pt>
                <c:pt idx="679">
                  <c:v>0.11133333333333439</c:v>
                </c:pt>
                <c:pt idx="680">
                  <c:v>9.2714285714286859E-2</c:v>
                </c:pt>
                <c:pt idx="681">
                  <c:v>0.12349523809523788</c:v>
                </c:pt>
                <c:pt idx="682">
                  <c:v>0.11429523809523445</c:v>
                </c:pt>
                <c:pt idx="683">
                  <c:v>8.3771428571420614E-2</c:v>
                </c:pt>
                <c:pt idx="684">
                  <c:v>9.4176190476186861E-2</c:v>
                </c:pt>
                <c:pt idx="685">
                  <c:v>5.5795238095239341E-2</c:v>
                </c:pt>
                <c:pt idx="686">
                  <c:v>0.10317619047619431</c:v>
                </c:pt>
                <c:pt idx="687">
                  <c:v>0.11239047619047682</c:v>
                </c:pt>
                <c:pt idx="688">
                  <c:v>8.8566666666668681E-2</c:v>
                </c:pt>
                <c:pt idx="689">
                  <c:v>0.11558571428571085</c:v>
                </c:pt>
                <c:pt idx="690">
                  <c:v>-9.9080952380955267E-2</c:v>
                </c:pt>
                <c:pt idx="691">
                  <c:v>-0.13315714285714364</c:v>
                </c:pt>
                <c:pt idx="692">
                  <c:v>-0.19891428571428804</c:v>
                </c:pt>
                <c:pt idx="693">
                  <c:v>-0.13601428571428542</c:v>
                </c:pt>
                <c:pt idx="694">
                  <c:v>-4.5614285714290048E-2</c:v>
                </c:pt>
                <c:pt idx="695">
                  <c:v>2.6380952380904432E-3</c:v>
                </c:pt>
                <c:pt idx="696">
                  <c:v>-6.6971428571431346E-2</c:v>
                </c:pt>
                <c:pt idx="697">
                  <c:v>-0.13117619047619655</c:v>
                </c:pt>
                <c:pt idx="698">
                  <c:v>-7.3800000000009192E-2</c:v>
                </c:pt>
                <c:pt idx="699">
                  <c:v>-4.6928571428580312E-2</c:v>
                </c:pt>
                <c:pt idx="700">
                  <c:v>-0.16203809523810264</c:v>
                </c:pt>
                <c:pt idx="701">
                  <c:v>-0.16073809523809857</c:v>
                </c:pt>
                <c:pt idx="702">
                  <c:v>-0.2647095238095325</c:v>
                </c:pt>
                <c:pt idx="703">
                  <c:v>-0.21560952380952614</c:v>
                </c:pt>
                <c:pt idx="704">
                  <c:v>-0.16989523809523988</c:v>
                </c:pt>
                <c:pt idx="705">
                  <c:v>-3.3719047619047871E-2</c:v>
                </c:pt>
                <c:pt idx="706">
                  <c:v>8.6085714285715653E-2</c:v>
                </c:pt>
                <c:pt idx="707">
                  <c:v>0.16527142857142607</c:v>
                </c:pt>
                <c:pt idx="708">
                  <c:v>4.6985714285717961E-2</c:v>
                </c:pt>
                <c:pt idx="709">
                  <c:v>1.6280952380949287E-2</c:v>
                </c:pt>
                <c:pt idx="710">
                  <c:v>-0.10751904761904996</c:v>
                </c:pt>
                <c:pt idx="711">
                  <c:v>-9.0766666666670659E-2</c:v>
                </c:pt>
                <c:pt idx="712">
                  <c:v>-9.3671428571429516E-2</c:v>
                </c:pt>
                <c:pt idx="713">
                  <c:v>-1.0038095238098066E-2</c:v>
                </c:pt>
                <c:pt idx="714">
                  <c:v>8.3409523809521602E-2</c:v>
                </c:pt>
                <c:pt idx="715">
                  <c:v>3.212380952381011E-2</c:v>
                </c:pt>
                <c:pt idx="716">
                  <c:v>2.3966666666662917E-2</c:v>
                </c:pt>
                <c:pt idx="717">
                  <c:v>4.3257142857139996E-2</c:v>
                </c:pt>
                <c:pt idx="718">
                  <c:v>-1.1928571428569512E-2</c:v>
                </c:pt>
                <c:pt idx="719">
                  <c:v>1.8066666666669562E-2</c:v>
                </c:pt>
                <c:pt idx="720">
                  <c:v>-4.5871428571423678E-2</c:v>
                </c:pt>
                <c:pt idx="721">
                  <c:v>-1.584761904761578E-2</c:v>
                </c:pt>
                <c:pt idx="722">
                  <c:v>1.157142857142901E-2</c:v>
                </c:pt>
                <c:pt idx="723">
                  <c:v>-5.1623809523810849E-2</c:v>
                </c:pt>
                <c:pt idx="724">
                  <c:v>-6.5200000000000813E-2</c:v>
                </c:pt>
                <c:pt idx="725">
                  <c:v>-0.14685714285714369</c:v>
                </c:pt>
                <c:pt idx="726">
                  <c:v>-0.15342857142857369</c:v>
                </c:pt>
                <c:pt idx="727">
                  <c:v>-5.9676190476192659E-2</c:v>
                </c:pt>
                <c:pt idx="728">
                  <c:v>-0.10719523809524034</c:v>
                </c:pt>
                <c:pt idx="729">
                  <c:v>-0.19941428571429043</c:v>
                </c:pt>
                <c:pt idx="730">
                  <c:v>-0.12179523809524184</c:v>
                </c:pt>
                <c:pt idx="731">
                  <c:v>2.6038095238089198E-2</c:v>
                </c:pt>
                <c:pt idx="732">
                  <c:v>1.6795238095234311E-2</c:v>
                </c:pt>
                <c:pt idx="733">
                  <c:v>4.2595238095231025E-2</c:v>
                </c:pt>
                <c:pt idx="734">
                  <c:v>3.8376190476185457E-2</c:v>
                </c:pt>
                <c:pt idx="735">
                  <c:v>0.15518095238095242</c:v>
                </c:pt>
                <c:pt idx="736">
                  <c:v>0.11145714285714092</c:v>
                </c:pt>
                <c:pt idx="737">
                  <c:v>7.5857142857142179E-2</c:v>
                </c:pt>
                <c:pt idx="738">
                  <c:v>6.7423809523806E-2</c:v>
                </c:pt>
                <c:pt idx="739">
                  <c:v>0.19340476190475542</c:v>
                </c:pt>
                <c:pt idx="740">
                  <c:v>0.1347714285714261</c:v>
                </c:pt>
                <c:pt idx="741">
                  <c:v>1.2180952380951737E-2</c:v>
                </c:pt>
                <c:pt idx="742">
                  <c:v>0.1390380952380923</c:v>
                </c:pt>
                <c:pt idx="743">
                  <c:v>0.13589999999999947</c:v>
                </c:pt>
                <c:pt idx="744">
                  <c:v>0.12383809523809219</c:v>
                </c:pt>
                <c:pt idx="745">
                  <c:v>4.1904761904731913E-3</c:v>
                </c:pt>
                <c:pt idx="746">
                  <c:v>2.2376190476187219E-2</c:v>
                </c:pt>
                <c:pt idx="747">
                  <c:v>-3.1800000000004047E-2</c:v>
                </c:pt>
                <c:pt idx="748">
                  <c:v>-0.14523809523809916</c:v>
                </c:pt>
                <c:pt idx="749">
                  <c:v>-0.12348095238095524</c:v>
                </c:pt>
                <c:pt idx="750">
                  <c:v>-0.17248095238095473</c:v>
                </c:pt>
                <c:pt idx="751">
                  <c:v>-0.15432857142857159</c:v>
                </c:pt>
                <c:pt idx="752">
                  <c:v>-0.10608095238095316</c:v>
                </c:pt>
                <c:pt idx="753">
                  <c:v>-1.96904761904797E-2</c:v>
                </c:pt>
                <c:pt idx="754">
                  <c:v>6.1252380952375063E-2</c:v>
                </c:pt>
                <c:pt idx="755">
                  <c:v>7.3423809523806227E-2</c:v>
                </c:pt>
                <c:pt idx="756">
                  <c:v>3.2395238095237033E-2</c:v>
                </c:pt>
                <c:pt idx="757">
                  <c:v>0.14059999999999917</c:v>
                </c:pt>
                <c:pt idx="758">
                  <c:v>0.15736190476190615</c:v>
                </c:pt>
                <c:pt idx="759">
                  <c:v>2.9452380952381674E-2</c:v>
                </c:pt>
                <c:pt idx="760">
                  <c:v>-8.7061904761903008E-2</c:v>
                </c:pt>
                <c:pt idx="761">
                  <c:v>-0.1321904761904733</c:v>
                </c:pt>
                <c:pt idx="762">
                  <c:v>-4.5290476190473328E-2</c:v>
                </c:pt>
                <c:pt idx="763">
                  <c:v>1.9885714285717171E-2</c:v>
                </c:pt>
                <c:pt idx="764">
                  <c:v>0.1306523809523803</c:v>
                </c:pt>
                <c:pt idx="765">
                  <c:v>3.690476190481462E-3</c:v>
                </c:pt>
                <c:pt idx="766">
                  <c:v>3.4923809523814242E-2</c:v>
                </c:pt>
                <c:pt idx="767">
                  <c:v>-9.9380952380911936E-3</c:v>
                </c:pt>
                <c:pt idx="768">
                  <c:v>3.6242857142855911E-2</c:v>
                </c:pt>
                <c:pt idx="769">
                  <c:v>1.2023809523814322E-2</c:v>
                </c:pt>
                <c:pt idx="770">
                  <c:v>5.5557142857146857E-2</c:v>
                </c:pt>
                <c:pt idx="771">
                  <c:v>5.3057142857142026E-2</c:v>
                </c:pt>
                <c:pt idx="772">
                  <c:v>-2.6580952380950151E-2</c:v>
                </c:pt>
                <c:pt idx="773">
                  <c:v>-8.9747619047617633E-2</c:v>
                </c:pt>
                <c:pt idx="774">
                  <c:v>-0.12890476190476008</c:v>
                </c:pt>
                <c:pt idx="775">
                  <c:v>-4.5623809523807068E-2</c:v>
                </c:pt>
                <c:pt idx="776">
                  <c:v>-6.868095238095151E-2</c:v>
                </c:pt>
                <c:pt idx="777">
                  <c:v>-8.4795238095235703E-2</c:v>
                </c:pt>
                <c:pt idx="778">
                  <c:v>7.2452380952377382E-2</c:v>
                </c:pt>
                <c:pt idx="779">
                  <c:v>0.13809999999999789</c:v>
                </c:pt>
                <c:pt idx="780">
                  <c:v>0.10144761904761879</c:v>
                </c:pt>
                <c:pt idx="781">
                  <c:v>3.2547619047615939E-2</c:v>
                </c:pt>
                <c:pt idx="782">
                  <c:v>6.8447619047617536E-2</c:v>
                </c:pt>
                <c:pt idx="783">
                  <c:v>1.5947619047615547E-2</c:v>
                </c:pt>
                <c:pt idx="784">
                  <c:v>-0.1187857142857105</c:v>
                </c:pt>
                <c:pt idx="785">
                  <c:v>-0.21869999999999834</c:v>
                </c:pt>
                <c:pt idx="786">
                  <c:v>-0.17663809523809704</c:v>
                </c:pt>
                <c:pt idx="787">
                  <c:v>-0.11432857142856889</c:v>
                </c:pt>
                <c:pt idx="788">
                  <c:v>-0.14581428571428745</c:v>
                </c:pt>
                <c:pt idx="789">
                  <c:v>-0.1319809523809532</c:v>
                </c:pt>
                <c:pt idx="790">
                  <c:v>-0.14280952380952527</c:v>
                </c:pt>
                <c:pt idx="791">
                  <c:v>-1.0928571428575395E-2</c:v>
                </c:pt>
                <c:pt idx="792">
                  <c:v>4.4709523809519425E-2</c:v>
                </c:pt>
                <c:pt idx="793">
                  <c:v>1.5761904761898649E-2</c:v>
                </c:pt>
                <c:pt idx="794">
                  <c:v>-1.4809523809553582E-3</c:v>
                </c:pt>
                <c:pt idx="795">
                  <c:v>-9.168095238095475E-2</c:v>
                </c:pt>
                <c:pt idx="796">
                  <c:v>-2.6852380952384181E-2</c:v>
                </c:pt>
                <c:pt idx="797">
                  <c:v>-0.10291904761904647</c:v>
                </c:pt>
                <c:pt idx="798">
                  <c:v>-0.10545238095238219</c:v>
                </c:pt>
                <c:pt idx="799">
                  <c:v>-0.23222380952380917</c:v>
                </c:pt>
                <c:pt idx="800">
                  <c:v>-0.26244285714285454</c:v>
                </c:pt>
                <c:pt idx="801">
                  <c:v>-0.24832380952381072</c:v>
                </c:pt>
                <c:pt idx="802">
                  <c:v>-0.2397619047619024</c:v>
                </c:pt>
                <c:pt idx="803">
                  <c:v>1.020476190476316E-2</c:v>
                </c:pt>
                <c:pt idx="804">
                  <c:v>0.65924285714285702</c:v>
                </c:pt>
                <c:pt idx="805">
                  <c:v>0.38043333333333607</c:v>
                </c:pt>
                <c:pt idx="806">
                  <c:v>0.13587142857142709</c:v>
                </c:pt>
                <c:pt idx="807">
                  <c:v>0.2093999999999987</c:v>
                </c:pt>
                <c:pt idx="808">
                  <c:v>0.37223333333333386</c:v>
                </c:pt>
                <c:pt idx="809">
                  <c:v>0.3014761904761869</c:v>
                </c:pt>
                <c:pt idx="810">
                  <c:v>0.32496190476190279</c:v>
                </c:pt>
                <c:pt idx="811">
                  <c:v>0.12366666666666148</c:v>
                </c:pt>
                <c:pt idx="812">
                  <c:v>-7.5133333333333496E-2</c:v>
                </c:pt>
                <c:pt idx="813">
                  <c:v>-0.18749523809524149</c:v>
                </c:pt>
                <c:pt idx="814">
                  <c:v>-0.10771428571428387</c:v>
                </c:pt>
                <c:pt idx="815">
                  <c:v>-3.2238095238092512E-2</c:v>
                </c:pt>
                <c:pt idx="816">
                  <c:v>-5.8814285714284154E-2</c:v>
                </c:pt>
                <c:pt idx="817">
                  <c:v>-0.17206190476190386</c:v>
                </c:pt>
                <c:pt idx="818">
                  <c:v>-0.22009999999999863</c:v>
                </c:pt>
                <c:pt idx="819">
                  <c:v>-0.1971999999999916</c:v>
                </c:pt>
                <c:pt idx="820">
                  <c:v>-0.18810476190475711</c:v>
                </c:pt>
                <c:pt idx="821">
                  <c:v>-8.1014285714289258E-2</c:v>
                </c:pt>
                <c:pt idx="822">
                  <c:v>0.21404761904761571</c:v>
                </c:pt>
                <c:pt idx="823">
                  <c:v>0.4072714285714305</c:v>
                </c:pt>
                <c:pt idx="824">
                  <c:v>0.1582428571428558</c:v>
                </c:pt>
                <c:pt idx="825">
                  <c:v>0.42946666666666999</c:v>
                </c:pt>
                <c:pt idx="826">
                  <c:v>0.39809523809524094</c:v>
                </c:pt>
                <c:pt idx="827">
                  <c:v>0.58286190476190569</c:v>
                </c:pt>
                <c:pt idx="828">
                  <c:v>0.48585238095238381</c:v>
                </c:pt>
                <c:pt idx="829">
                  <c:v>0.15574761904762369</c:v>
                </c:pt>
                <c:pt idx="830">
                  <c:v>0.2364666666666686</c:v>
                </c:pt>
                <c:pt idx="831">
                  <c:v>0.2210047619047657</c:v>
                </c:pt>
                <c:pt idx="832">
                  <c:v>8.5114285714286808E-2</c:v>
                </c:pt>
                <c:pt idx="833">
                  <c:v>9.560000000000457E-2</c:v>
                </c:pt>
                <c:pt idx="834">
                  <c:v>-0.1543142857142854</c:v>
                </c:pt>
                <c:pt idx="835">
                  <c:v>-0.47135238095237497</c:v>
                </c:pt>
                <c:pt idx="836">
                  <c:v>-0.43109523809523509</c:v>
                </c:pt>
                <c:pt idx="837">
                  <c:v>-0.63088571428571782</c:v>
                </c:pt>
                <c:pt idx="838">
                  <c:v>-0.53048095238095527</c:v>
                </c:pt>
                <c:pt idx="839">
                  <c:v>-0.32636190476190308</c:v>
                </c:pt>
                <c:pt idx="840">
                  <c:v>-0.22047619047619094</c:v>
                </c:pt>
                <c:pt idx="841">
                  <c:v>-2.2990476190475562E-2</c:v>
                </c:pt>
                <c:pt idx="842">
                  <c:v>0.16609047619047601</c:v>
                </c:pt>
                <c:pt idx="843">
                  <c:v>0.20387142857142848</c:v>
                </c:pt>
                <c:pt idx="844">
                  <c:v>0.44393333333333018</c:v>
                </c:pt>
                <c:pt idx="845">
                  <c:v>0.41749999999999332</c:v>
                </c:pt>
                <c:pt idx="846">
                  <c:v>0.34545714285714268</c:v>
                </c:pt>
                <c:pt idx="847">
                  <c:v>0.15990952380952095</c:v>
                </c:pt>
                <c:pt idx="848">
                  <c:v>0.20750476190475453</c:v>
                </c:pt>
                <c:pt idx="849">
                  <c:v>7.6809523809444613E-3</c:v>
                </c:pt>
                <c:pt idx="850">
                  <c:v>-0.12720476190476759</c:v>
                </c:pt>
                <c:pt idx="851">
                  <c:v>-0.17748095238095374</c:v>
                </c:pt>
                <c:pt idx="852">
                  <c:v>-2.5276190476194671E-2</c:v>
                </c:pt>
                <c:pt idx="853">
                  <c:v>-0.18867142857143193</c:v>
                </c:pt>
                <c:pt idx="854">
                  <c:v>-0.44387142857143047</c:v>
                </c:pt>
                <c:pt idx="855">
                  <c:v>-0.1144619047619102</c:v>
                </c:pt>
                <c:pt idx="856">
                  <c:v>0.3302809523809529</c:v>
                </c:pt>
                <c:pt idx="857">
                  <c:v>0.35320952380952519</c:v>
                </c:pt>
                <c:pt idx="858">
                  <c:v>0.39345238095237889</c:v>
                </c:pt>
                <c:pt idx="859">
                  <c:v>0.64196190476190296</c:v>
                </c:pt>
                <c:pt idx="860">
                  <c:v>0.53916190476190451</c:v>
                </c:pt>
                <c:pt idx="861">
                  <c:v>0.2705333333333293</c:v>
                </c:pt>
                <c:pt idx="862">
                  <c:v>-0.35976190476190339</c:v>
                </c:pt>
                <c:pt idx="863">
                  <c:v>0.1380095238095187</c:v>
                </c:pt>
                <c:pt idx="864">
                  <c:v>6.8338095238090091E-2</c:v>
                </c:pt>
                <c:pt idx="865">
                  <c:v>-0.15253333333333785</c:v>
                </c:pt>
                <c:pt idx="866">
                  <c:v>-0.22169523809523639</c:v>
                </c:pt>
                <c:pt idx="867">
                  <c:v>-0.18279523809523823</c:v>
                </c:pt>
                <c:pt idx="868">
                  <c:v>-0.25370952380952261</c:v>
                </c:pt>
                <c:pt idx="869">
                  <c:v>8.9814285714290065E-2</c:v>
                </c:pt>
                <c:pt idx="870">
                  <c:v>0.20451904761905126</c:v>
                </c:pt>
                <c:pt idx="871">
                  <c:v>0.40425238095237503</c:v>
                </c:pt>
                <c:pt idx="872">
                  <c:v>6.6747619047614393E-2</c:v>
                </c:pt>
                <c:pt idx="873">
                  <c:v>0.14135238095238023</c:v>
                </c:pt>
                <c:pt idx="874">
                  <c:v>6.7485714285712817E-2</c:v>
                </c:pt>
                <c:pt idx="875">
                  <c:v>3.4947619047610345E-2</c:v>
                </c:pt>
                <c:pt idx="876">
                  <c:v>0.1250571428571412</c:v>
                </c:pt>
                <c:pt idx="877">
                  <c:v>7.0390476190475226E-2</c:v>
                </c:pt>
                <c:pt idx="878">
                  <c:v>0.10899047619048119</c:v>
                </c:pt>
                <c:pt idx="879">
                  <c:v>-0.20863809523809351</c:v>
                </c:pt>
                <c:pt idx="880">
                  <c:v>-0.29311428571428522</c:v>
                </c:pt>
                <c:pt idx="881">
                  <c:v>-0.25291904761905215</c:v>
                </c:pt>
                <c:pt idx="882">
                  <c:v>-9.045238095238517E-2</c:v>
                </c:pt>
                <c:pt idx="883">
                  <c:v>0.23790952380952035</c:v>
                </c:pt>
                <c:pt idx="884">
                  <c:v>0.29087619047619384</c:v>
                </c:pt>
                <c:pt idx="885">
                  <c:v>0.18769047619047541</c:v>
                </c:pt>
                <c:pt idx="886">
                  <c:v>0.21981428571428197</c:v>
                </c:pt>
                <c:pt idx="887">
                  <c:v>0.34580476190475551</c:v>
                </c:pt>
                <c:pt idx="888">
                  <c:v>0.250714285714281</c:v>
                </c:pt>
                <c:pt idx="889">
                  <c:v>0.21589999999999776</c:v>
                </c:pt>
                <c:pt idx="890">
                  <c:v>4.7976190476187952E-2</c:v>
                </c:pt>
                <c:pt idx="891">
                  <c:v>5.3752380952378331E-2</c:v>
                </c:pt>
                <c:pt idx="892">
                  <c:v>-0.13227142857143193</c:v>
                </c:pt>
                <c:pt idx="893">
                  <c:v>-0.19940952380952837</c:v>
                </c:pt>
                <c:pt idx="894">
                  <c:v>-0.49184285714285991</c:v>
                </c:pt>
                <c:pt idx="895">
                  <c:v>-0.64139047619047673</c:v>
                </c:pt>
                <c:pt idx="896">
                  <c:v>-0.61726666666666929</c:v>
                </c:pt>
                <c:pt idx="897">
                  <c:v>-0.61604285714285822</c:v>
                </c:pt>
                <c:pt idx="898">
                  <c:v>-0.22772857142857461</c:v>
                </c:pt>
                <c:pt idx="899">
                  <c:v>-0.30912380952380758</c:v>
                </c:pt>
                <c:pt idx="900">
                  <c:v>-0.20251904761904527</c:v>
                </c:pt>
                <c:pt idx="901">
                  <c:v>-0.34142380952380336</c:v>
                </c:pt>
                <c:pt idx="902">
                  <c:v>-0.23329523809523423</c:v>
                </c:pt>
                <c:pt idx="903">
                  <c:v>-0.24611904761904313</c:v>
                </c:pt>
                <c:pt idx="904">
                  <c:v>-0.36275238095237583</c:v>
                </c:pt>
                <c:pt idx="905">
                  <c:v>-0.58140952380951916</c:v>
                </c:pt>
                <c:pt idx="906">
                  <c:v>0.31255714285714831</c:v>
                </c:pt>
                <c:pt idx="907">
                  <c:v>0.52171428571428535</c:v>
                </c:pt>
                <c:pt idx="908">
                  <c:v>0.49420000000000286</c:v>
                </c:pt>
                <c:pt idx="909">
                  <c:v>0.58259047619047877</c:v>
                </c:pt>
                <c:pt idx="910">
                  <c:v>0.99890476190476818</c:v>
                </c:pt>
                <c:pt idx="911">
                  <c:v>1.0577809523809556</c:v>
                </c:pt>
                <c:pt idx="912">
                  <c:v>1.0676428571428538</c:v>
                </c:pt>
                <c:pt idx="913">
                  <c:v>1.2172476190476189</c:v>
                </c:pt>
                <c:pt idx="914">
                  <c:v>0.1056476190476161</c:v>
                </c:pt>
                <c:pt idx="915">
                  <c:v>-6.1276190476185377E-2</c:v>
                </c:pt>
                <c:pt idx="916">
                  <c:v>-0.2977333333333263</c:v>
                </c:pt>
                <c:pt idx="917">
                  <c:v>-0.62130476190476713</c:v>
                </c:pt>
                <c:pt idx="918">
                  <c:v>-0.79152380952381662</c:v>
                </c:pt>
                <c:pt idx="919">
                  <c:v>-0.80870476190476381</c:v>
                </c:pt>
                <c:pt idx="920">
                  <c:v>0.44098571428570921</c:v>
                </c:pt>
                <c:pt idx="921">
                  <c:v>1.0166619047618966</c:v>
                </c:pt>
                <c:pt idx="922">
                  <c:v>1.6671285714285631</c:v>
                </c:pt>
                <c:pt idx="923">
                  <c:v>1.5144285714285601</c:v>
                </c:pt>
                <c:pt idx="924">
                  <c:v>1.2691190476190428</c:v>
                </c:pt>
                <c:pt idx="925">
                  <c:v>1.4217238095238045</c:v>
                </c:pt>
                <c:pt idx="926">
                  <c:v>1.3278333333333308</c:v>
                </c:pt>
                <c:pt idx="927">
                  <c:v>0.9177904761904685</c:v>
                </c:pt>
                <c:pt idx="928">
                  <c:v>0.57130952380952493</c:v>
                </c:pt>
                <c:pt idx="929">
                  <c:v>0.33975714285713821</c:v>
                </c:pt>
                <c:pt idx="930">
                  <c:v>-0.82197619047618531</c:v>
                </c:pt>
                <c:pt idx="931">
                  <c:v>-1.1837619047619086</c:v>
                </c:pt>
                <c:pt idx="932">
                  <c:v>-1.0323238095238096</c:v>
                </c:pt>
                <c:pt idx="933">
                  <c:v>-0.21518095238094759</c:v>
                </c:pt>
                <c:pt idx="934">
                  <c:v>0.5745571428571381</c:v>
                </c:pt>
                <c:pt idx="935">
                  <c:v>0.25024285714285099</c:v>
                </c:pt>
                <c:pt idx="936">
                  <c:v>0.2483904761904725</c:v>
                </c:pt>
                <c:pt idx="937">
                  <c:v>0.23855714285713958</c:v>
                </c:pt>
                <c:pt idx="938">
                  <c:v>1.7519047619046546E-2</c:v>
                </c:pt>
                <c:pt idx="939">
                  <c:v>3.5209523809520249E-2</c:v>
                </c:pt>
                <c:pt idx="940">
                  <c:v>8.564285714285802E-2</c:v>
                </c:pt>
                <c:pt idx="941">
                  <c:v>0.57685238095238134</c:v>
                </c:pt>
                <c:pt idx="942">
                  <c:v>0.63063809523809056</c:v>
                </c:pt>
                <c:pt idx="943">
                  <c:v>0.66018571428571704</c:v>
                </c:pt>
                <c:pt idx="944">
                  <c:v>0.36728095238095904</c:v>
                </c:pt>
                <c:pt idx="945">
                  <c:v>0.32009047619047948</c:v>
                </c:pt>
                <c:pt idx="946">
                  <c:v>0.18481904761905099</c:v>
                </c:pt>
                <c:pt idx="947">
                  <c:v>-1.7971428571428305E-2</c:v>
                </c:pt>
                <c:pt idx="948">
                  <c:v>0.27189523809524729</c:v>
                </c:pt>
                <c:pt idx="949">
                  <c:v>-6.9066666666657284E-2</c:v>
                </c:pt>
                <c:pt idx="950">
                  <c:v>4.912857142856808E-2</c:v>
                </c:pt>
                <c:pt idx="951">
                  <c:v>-0.17649523809524226</c:v>
                </c:pt>
                <c:pt idx="952">
                  <c:v>-0.20145714285714433</c:v>
                </c:pt>
                <c:pt idx="953">
                  <c:v>-0.6938999999999993</c:v>
                </c:pt>
                <c:pt idx="954">
                  <c:v>-0.97682380952381465</c:v>
                </c:pt>
                <c:pt idx="955">
                  <c:v>-0.96219047619047871</c:v>
                </c:pt>
                <c:pt idx="956">
                  <c:v>-0.86367619047619115</c:v>
                </c:pt>
                <c:pt idx="957">
                  <c:v>-0.29740952380952734</c:v>
                </c:pt>
                <c:pt idx="958">
                  <c:v>-0.47763333333333691</c:v>
                </c:pt>
                <c:pt idx="959">
                  <c:v>-0.45575238095238291</c:v>
                </c:pt>
                <c:pt idx="960">
                  <c:v>0.22356190476190108</c:v>
                </c:pt>
                <c:pt idx="961">
                  <c:v>0.17742380952380898</c:v>
                </c:pt>
                <c:pt idx="962">
                  <c:v>0.28887619047618784</c:v>
                </c:pt>
                <c:pt idx="963">
                  <c:v>0.15835714285714175</c:v>
                </c:pt>
                <c:pt idx="964">
                  <c:v>-0.14803333333333057</c:v>
                </c:pt>
                <c:pt idx="965">
                  <c:v>-0.3663523809523781</c:v>
                </c:pt>
                <c:pt idx="966">
                  <c:v>-0.16208571428571616</c:v>
                </c:pt>
                <c:pt idx="967">
                  <c:v>0.19387619047619609</c:v>
                </c:pt>
                <c:pt idx="968">
                  <c:v>-8.8304761904758777E-2</c:v>
                </c:pt>
                <c:pt idx="969">
                  <c:v>6.4333333333266296E-3</c:v>
                </c:pt>
                <c:pt idx="970">
                  <c:v>-0.13587619047619626</c:v>
                </c:pt>
                <c:pt idx="971">
                  <c:v>-0.2323857142857122</c:v>
                </c:pt>
                <c:pt idx="972">
                  <c:v>-0.14847619047620242</c:v>
                </c:pt>
                <c:pt idx="973">
                  <c:v>-0.14962857142857899</c:v>
                </c:pt>
                <c:pt idx="974">
                  <c:v>-5.4061904761915969E-2</c:v>
                </c:pt>
                <c:pt idx="975">
                  <c:v>5.3261904761896517E-2</c:v>
                </c:pt>
                <c:pt idx="976">
                  <c:v>0.64879047619047014</c:v>
                </c:pt>
                <c:pt idx="977">
                  <c:v>0.61780952380951248</c:v>
                </c:pt>
                <c:pt idx="978">
                  <c:v>0.37112380952379453</c:v>
                </c:pt>
                <c:pt idx="979">
                  <c:v>6.3342857142849596E-2</c:v>
                </c:pt>
                <c:pt idx="980">
                  <c:v>9.4647619047613318E-2</c:v>
                </c:pt>
                <c:pt idx="981">
                  <c:v>0.33596666666666408</c:v>
                </c:pt>
                <c:pt idx="982">
                  <c:v>9.455714285714123E-2</c:v>
                </c:pt>
                <c:pt idx="983">
                  <c:v>-0.11820952380952576</c:v>
                </c:pt>
                <c:pt idx="984">
                  <c:v>-6.9828571428566022E-2</c:v>
                </c:pt>
                <c:pt idx="985">
                  <c:v>-0.15249523809523424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B-4A94-8204-B609E9C8E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8032"/>
        <c:axId val="362007048"/>
      </c:barChart>
      <c:catAx>
        <c:axId val="362008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2007048"/>
        <c:crosses val="autoZero"/>
        <c:auto val="1"/>
        <c:lblAlgn val="ctr"/>
        <c:lblOffset val="100"/>
        <c:noMultiLvlLbl val="0"/>
      </c:catAx>
      <c:valAx>
        <c:axId val="36200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200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Краткосрочная компонента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месяц!$A$2:$A$1742</c:f>
              <c:numCache>
                <c:formatCode>m/d/yyyy</c:formatCode>
                <c:ptCount val="1741"/>
                <c:pt idx="0">
                  <c:v>38476</c:v>
                </c:pt>
                <c:pt idx="1">
                  <c:v>38477</c:v>
                </c:pt>
                <c:pt idx="2">
                  <c:v>38478</c:v>
                </c:pt>
                <c:pt idx="3">
                  <c:v>38479</c:v>
                </c:pt>
                <c:pt idx="4">
                  <c:v>38484</c:v>
                </c:pt>
                <c:pt idx="5">
                  <c:v>38485</c:v>
                </c:pt>
                <c:pt idx="6">
                  <c:v>38486</c:v>
                </c:pt>
                <c:pt idx="7">
                  <c:v>38489</c:v>
                </c:pt>
                <c:pt idx="8">
                  <c:v>38490</c:v>
                </c:pt>
                <c:pt idx="9">
                  <c:v>38491</c:v>
                </c:pt>
                <c:pt idx="10">
                  <c:v>38492</c:v>
                </c:pt>
                <c:pt idx="11">
                  <c:v>38493</c:v>
                </c:pt>
                <c:pt idx="12">
                  <c:v>38496</c:v>
                </c:pt>
                <c:pt idx="13">
                  <c:v>38497</c:v>
                </c:pt>
                <c:pt idx="14">
                  <c:v>38498</c:v>
                </c:pt>
                <c:pt idx="15">
                  <c:v>38499</c:v>
                </c:pt>
                <c:pt idx="16">
                  <c:v>38500</c:v>
                </c:pt>
                <c:pt idx="17">
                  <c:v>38503</c:v>
                </c:pt>
                <c:pt idx="18">
                  <c:v>38504</c:v>
                </c:pt>
                <c:pt idx="19">
                  <c:v>38505</c:v>
                </c:pt>
                <c:pt idx="20">
                  <c:v>38506</c:v>
                </c:pt>
                <c:pt idx="21">
                  <c:v>38507</c:v>
                </c:pt>
                <c:pt idx="22">
                  <c:v>38510</c:v>
                </c:pt>
                <c:pt idx="23">
                  <c:v>38511</c:v>
                </c:pt>
                <c:pt idx="24">
                  <c:v>38512</c:v>
                </c:pt>
                <c:pt idx="25">
                  <c:v>38513</c:v>
                </c:pt>
                <c:pt idx="26">
                  <c:v>38514</c:v>
                </c:pt>
                <c:pt idx="27">
                  <c:v>38518</c:v>
                </c:pt>
                <c:pt idx="28">
                  <c:v>38519</c:v>
                </c:pt>
                <c:pt idx="29">
                  <c:v>38520</c:v>
                </c:pt>
                <c:pt idx="30">
                  <c:v>38521</c:v>
                </c:pt>
                <c:pt idx="31">
                  <c:v>38524</c:v>
                </c:pt>
                <c:pt idx="32">
                  <c:v>38525</c:v>
                </c:pt>
                <c:pt idx="33">
                  <c:v>38526</c:v>
                </c:pt>
                <c:pt idx="34">
                  <c:v>38527</c:v>
                </c:pt>
                <c:pt idx="35">
                  <c:v>38528</c:v>
                </c:pt>
                <c:pt idx="36">
                  <c:v>38531</c:v>
                </c:pt>
                <c:pt idx="37">
                  <c:v>38532</c:v>
                </c:pt>
                <c:pt idx="38">
                  <c:v>38533</c:v>
                </c:pt>
                <c:pt idx="39">
                  <c:v>38534</c:v>
                </c:pt>
                <c:pt idx="40">
                  <c:v>38535</c:v>
                </c:pt>
                <c:pt idx="41">
                  <c:v>38538</c:v>
                </c:pt>
                <c:pt idx="42">
                  <c:v>38539</c:v>
                </c:pt>
                <c:pt idx="43">
                  <c:v>38540</c:v>
                </c:pt>
                <c:pt idx="44">
                  <c:v>38541</c:v>
                </c:pt>
                <c:pt idx="45">
                  <c:v>38542</c:v>
                </c:pt>
                <c:pt idx="46">
                  <c:v>38545</c:v>
                </c:pt>
                <c:pt idx="47">
                  <c:v>38546</c:v>
                </c:pt>
                <c:pt idx="48">
                  <c:v>38547</c:v>
                </c:pt>
                <c:pt idx="49">
                  <c:v>38548</c:v>
                </c:pt>
                <c:pt idx="50">
                  <c:v>38549</c:v>
                </c:pt>
                <c:pt idx="51">
                  <c:v>38552</c:v>
                </c:pt>
                <c:pt idx="52">
                  <c:v>38553</c:v>
                </c:pt>
                <c:pt idx="53">
                  <c:v>38554</c:v>
                </c:pt>
                <c:pt idx="54">
                  <c:v>38555</c:v>
                </c:pt>
                <c:pt idx="55">
                  <c:v>38556</c:v>
                </c:pt>
                <c:pt idx="56">
                  <c:v>38559</c:v>
                </c:pt>
                <c:pt idx="57">
                  <c:v>38560</c:v>
                </c:pt>
                <c:pt idx="58">
                  <c:v>38561</c:v>
                </c:pt>
                <c:pt idx="59">
                  <c:v>38562</c:v>
                </c:pt>
                <c:pt idx="60">
                  <c:v>38563</c:v>
                </c:pt>
                <c:pt idx="61">
                  <c:v>38566</c:v>
                </c:pt>
                <c:pt idx="62">
                  <c:v>38567</c:v>
                </c:pt>
                <c:pt idx="63">
                  <c:v>38568</c:v>
                </c:pt>
                <c:pt idx="64">
                  <c:v>38569</c:v>
                </c:pt>
                <c:pt idx="65">
                  <c:v>38570</c:v>
                </c:pt>
                <c:pt idx="66">
                  <c:v>38573</c:v>
                </c:pt>
                <c:pt idx="67">
                  <c:v>38574</c:v>
                </c:pt>
                <c:pt idx="68">
                  <c:v>38575</c:v>
                </c:pt>
                <c:pt idx="69">
                  <c:v>38576</c:v>
                </c:pt>
                <c:pt idx="70">
                  <c:v>38577</c:v>
                </c:pt>
                <c:pt idx="71">
                  <c:v>38580</c:v>
                </c:pt>
                <c:pt idx="72">
                  <c:v>38581</c:v>
                </c:pt>
                <c:pt idx="73">
                  <c:v>38582</c:v>
                </c:pt>
                <c:pt idx="74">
                  <c:v>38583</c:v>
                </c:pt>
                <c:pt idx="75">
                  <c:v>38584</c:v>
                </c:pt>
                <c:pt idx="76">
                  <c:v>38587</c:v>
                </c:pt>
                <c:pt idx="77">
                  <c:v>38588</c:v>
                </c:pt>
                <c:pt idx="78">
                  <c:v>38589</c:v>
                </c:pt>
                <c:pt idx="79">
                  <c:v>38590</c:v>
                </c:pt>
                <c:pt idx="80">
                  <c:v>38591</c:v>
                </c:pt>
                <c:pt idx="81">
                  <c:v>38594</c:v>
                </c:pt>
                <c:pt idx="82">
                  <c:v>38595</c:v>
                </c:pt>
                <c:pt idx="83">
                  <c:v>38596</c:v>
                </c:pt>
                <c:pt idx="84">
                  <c:v>38597</c:v>
                </c:pt>
                <c:pt idx="85">
                  <c:v>38598</c:v>
                </c:pt>
                <c:pt idx="86">
                  <c:v>38601</c:v>
                </c:pt>
                <c:pt idx="87">
                  <c:v>38602</c:v>
                </c:pt>
                <c:pt idx="88">
                  <c:v>38603</c:v>
                </c:pt>
                <c:pt idx="89">
                  <c:v>38604</c:v>
                </c:pt>
                <c:pt idx="90">
                  <c:v>38605</c:v>
                </c:pt>
                <c:pt idx="91">
                  <c:v>38608</c:v>
                </c:pt>
                <c:pt idx="92">
                  <c:v>38609</c:v>
                </c:pt>
                <c:pt idx="93">
                  <c:v>38610</c:v>
                </c:pt>
                <c:pt idx="94">
                  <c:v>38611</c:v>
                </c:pt>
                <c:pt idx="95">
                  <c:v>38612</c:v>
                </c:pt>
                <c:pt idx="96">
                  <c:v>38615</c:v>
                </c:pt>
                <c:pt idx="97">
                  <c:v>38616</c:v>
                </c:pt>
                <c:pt idx="98">
                  <c:v>38617</c:v>
                </c:pt>
                <c:pt idx="99">
                  <c:v>38618</c:v>
                </c:pt>
                <c:pt idx="100">
                  <c:v>38619</c:v>
                </c:pt>
                <c:pt idx="101">
                  <c:v>38622</c:v>
                </c:pt>
                <c:pt idx="102">
                  <c:v>38623</c:v>
                </c:pt>
                <c:pt idx="103">
                  <c:v>38624</c:v>
                </c:pt>
                <c:pt idx="104">
                  <c:v>38625</c:v>
                </c:pt>
                <c:pt idx="105">
                  <c:v>38626</c:v>
                </c:pt>
                <c:pt idx="106">
                  <c:v>38629</c:v>
                </c:pt>
                <c:pt idx="107">
                  <c:v>38630</c:v>
                </c:pt>
                <c:pt idx="108">
                  <c:v>38631</c:v>
                </c:pt>
                <c:pt idx="109">
                  <c:v>38632</c:v>
                </c:pt>
                <c:pt idx="110">
                  <c:v>38633</c:v>
                </c:pt>
                <c:pt idx="111">
                  <c:v>38636</c:v>
                </c:pt>
                <c:pt idx="112">
                  <c:v>38637</c:v>
                </c:pt>
                <c:pt idx="113">
                  <c:v>38638</c:v>
                </c:pt>
                <c:pt idx="114">
                  <c:v>38639</c:v>
                </c:pt>
                <c:pt idx="115">
                  <c:v>38640</c:v>
                </c:pt>
                <c:pt idx="116">
                  <c:v>38643</c:v>
                </c:pt>
                <c:pt idx="117">
                  <c:v>38644</c:v>
                </c:pt>
                <c:pt idx="118">
                  <c:v>38645</c:v>
                </c:pt>
                <c:pt idx="119">
                  <c:v>38646</c:v>
                </c:pt>
                <c:pt idx="120">
                  <c:v>38647</c:v>
                </c:pt>
                <c:pt idx="121">
                  <c:v>38650</c:v>
                </c:pt>
                <c:pt idx="122">
                  <c:v>38651</c:v>
                </c:pt>
                <c:pt idx="123">
                  <c:v>38652</c:v>
                </c:pt>
                <c:pt idx="124">
                  <c:v>38653</c:v>
                </c:pt>
                <c:pt idx="125">
                  <c:v>38654</c:v>
                </c:pt>
                <c:pt idx="126">
                  <c:v>38657</c:v>
                </c:pt>
                <c:pt idx="127">
                  <c:v>38658</c:v>
                </c:pt>
                <c:pt idx="128">
                  <c:v>38659</c:v>
                </c:pt>
                <c:pt idx="129">
                  <c:v>38660</c:v>
                </c:pt>
                <c:pt idx="130">
                  <c:v>38664</c:v>
                </c:pt>
                <c:pt idx="131">
                  <c:v>38665</c:v>
                </c:pt>
                <c:pt idx="132">
                  <c:v>38666</c:v>
                </c:pt>
                <c:pt idx="133">
                  <c:v>38667</c:v>
                </c:pt>
                <c:pt idx="134">
                  <c:v>38668</c:v>
                </c:pt>
                <c:pt idx="135">
                  <c:v>38671</c:v>
                </c:pt>
                <c:pt idx="136">
                  <c:v>38672</c:v>
                </c:pt>
                <c:pt idx="137">
                  <c:v>38673</c:v>
                </c:pt>
                <c:pt idx="138">
                  <c:v>38674</c:v>
                </c:pt>
                <c:pt idx="139">
                  <c:v>38675</c:v>
                </c:pt>
                <c:pt idx="140">
                  <c:v>38678</c:v>
                </c:pt>
                <c:pt idx="141">
                  <c:v>38679</c:v>
                </c:pt>
                <c:pt idx="142">
                  <c:v>38680</c:v>
                </c:pt>
                <c:pt idx="143">
                  <c:v>38681</c:v>
                </c:pt>
                <c:pt idx="144">
                  <c:v>38682</c:v>
                </c:pt>
                <c:pt idx="145">
                  <c:v>38685</c:v>
                </c:pt>
                <c:pt idx="146">
                  <c:v>38686</c:v>
                </c:pt>
                <c:pt idx="147">
                  <c:v>38687</c:v>
                </c:pt>
                <c:pt idx="148">
                  <c:v>38688</c:v>
                </c:pt>
                <c:pt idx="149">
                  <c:v>38689</c:v>
                </c:pt>
                <c:pt idx="150">
                  <c:v>38692</c:v>
                </c:pt>
                <c:pt idx="151">
                  <c:v>38693</c:v>
                </c:pt>
                <c:pt idx="152">
                  <c:v>38694</c:v>
                </c:pt>
                <c:pt idx="153">
                  <c:v>38695</c:v>
                </c:pt>
                <c:pt idx="154">
                  <c:v>38696</c:v>
                </c:pt>
                <c:pt idx="155">
                  <c:v>38699</c:v>
                </c:pt>
                <c:pt idx="156">
                  <c:v>38700</c:v>
                </c:pt>
                <c:pt idx="157">
                  <c:v>38701</c:v>
                </c:pt>
                <c:pt idx="158">
                  <c:v>38702</c:v>
                </c:pt>
                <c:pt idx="159">
                  <c:v>38703</c:v>
                </c:pt>
                <c:pt idx="160">
                  <c:v>38706</c:v>
                </c:pt>
                <c:pt idx="161">
                  <c:v>38707</c:v>
                </c:pt>
                <c:pt idx="162">
                  <c:v>38708</c:v>
                </c:pt>
                <c:pt idx="163">
                  <c:v>38709</c:v>
                </c:pt>
                <c:pt idx="164">
                  <c:v>38710</c:v>
                </c:pt>
                <c:pt idx="165">
                  <c:v>38713</c:v>
                </c:pt>
                <c:pt idx="166">
                  <c:v>38714</c:v>
                </c:pt>
                <c:pt idx="167">
                  <c:v>38715</c:v>
                </c:pt>
                <c:pt idx="168">
                  <c:v>38716</c:v>
                </c:pt>
                <c:pt idx="169">
                  <c:v>38717</c:v>
                </c:pt>
                <c:pt idx="170">
                  <c:v>38728</c:v>
                </c:pt>
                <c:pt idx="171">
                  <c:v>38729</c:v>
                </c:pt>
                <c:pt idx="172">
                  <c:v>38730</c:v>
                </c:pt>
                <c:pt idx="173">
                  <c:v>38731</c:v>
                </c:pt>
                <c:pt idx="174">
                  <c:v>38734</c:v>
                </c:pt>
                <c:pt idx="175">
                  <c:v>38735</c:v>
                </c:pt>
                <c:pt idx="176">
                  <c:v>38736</c:v>
                </c:pt>
                <c:pt idx="177">
                  <c:v>38737</c:v>
                </c:pt>
                <c:pt idx="178">
                  <c:v>38738</c:v>
                </c:pt>
                <c:pt idx="179">
                  <c:v>38741</c:v>
                </c:pt>
                <c:pt idx="180">
                  <c:v>38742</c:v>
                </c:pt>
                <c:pt idx="181">
                  <c:v>38743</c:v>
                </c:pt>
                <c:pt idx="182">
                  <c:v>38744</c:v>
                </c:pt>
                <c:pt idx="183">
                  <c:v>38745</c:v>
                </c:pt>
                <c:pt idx="184">
                  <c:v>38748</c:v>
                </c:pt>
                <c:pt idx="185">
                  <c:v>38749</c:v>
                </c:pt>
                <c:pt idx="186">
                  <c:v>38750</c:v>
                </c:pt>
                <c:pt idx="187">
                  <c:v>38751</c:v>
                </c:pt>
                <c:pt idx="188">
                  <c:v>38752</c:v>
                </c:pt>
                <c:pt idx="189">
                  <c:v>38755</c:v>
                </c:pt>
                <c:pt idx="190">
                  <c:v>38756</c:v>
                </c:pt>
                <c:pt idx="191">
                  <c:v>38757</c:v>
                </c:pt>
                <c:pt idx="192">
                  <c:v>38758</c:v>
                </c:pt>
                <c:pt idx="193">
                  <c:v>38759</c:v>
                </c:pt>
                <c:pt idx="194">
                  <c:v>38762</c:v>
                </c:pt>
                <c:pt idx="195">
                  <c:v>38763</c:v>
                </c:pt>
                <c:pt idx="196">
                  <c:v>38764</c:v>
                </c:pt>
                <c:pt idx="197">
                  <c:v>38765</c:v>
                </c:pt>
                <c:pt idx="198">
                  <c:v>38766</c:v>
                </c:pt>
                <c:pt idx="199">
                  <c:v>38769</c:v>
                </c:pt>
                <c:pt idx="200">
                  <c:v>38770</c:v>
                </c:pt>
                <c:pt idx="201">
                  <c:v>38771</c:v>
                </c:pt>
                <c:pt idx="202">
                  <c:v>38775</c:v>
                </c:pt>
                <c:pt idx="203">
                  <c:v>38776</c:v>
                </c:pt>
                <c:pt idx="204">
                  <c:v>38777</c:v>
                </c:pt>
                <c:pt idx="205">
                  <c:v>38778</c:v>
                </c:pt>
                <c:pt idx="206">
                  <c:v>38779</c:v>
                </c:pt>
                <c:pt idx="207">
                  <c:v>38780</c:v>
                </c:pt>
                <c:pt idx="208">
                  <c:v>38783</c:v>
                </c:pt>
                <c:pt idx="209">
                  <c:v>38784</c:v>
                </c:pt>
                <c:pt idx="210">
                  <c:v>38786</c:v>
                </c:pt>
                <c:pt idx="211">
                  <c:v>38787</c:v>
                </c:pt>
                <c:pt idx="212">
                  <c:v>38790</c:v>
                </c:pt>
                <c:pt idx="213">
                  <c:v>38791</c:v>
                </c:pt>
                <c:pt idx="214">
                  <c:v>38792</c:v>
                </c:pt>
                <c:pt idx="215">
                  <c:v>38793</c:v>
                </c:pt>
                <c:pt idx="216">
                  <c:v>38794</c:v>
                </c:pt>
                <c:pt idx="217">
                  <c:v>38797</c:v>
                </c:pt>
                <c:pt idx="218">
                  <c:v>38798</c:v>
                </c:pt>
                <c:pt idx="219">
                  <c:v>38799</c:v>
                </c:pt>
                <c:pt idx="220">
                  <c:v>38800</c:v>
                </c:pt>
                <c:pt idx="221">
                  <c:v>38801</c:v>
                </c:pt>
                <c:pt idx="222">
                  <c:v>38804</c:v>
                </c:pt>
                <c:pt idx="223">
                  <c:v>38805</c:v>
                </c:pt>
                <c:pt idx="224">
                  <c:v>38806</c:v>
                </c:pt>
                <c:pt idx="225">
                  <c:v>38807</c:v>
                </c:pt>
                <c:pt idx="226">
                  <c:v>38808</c:v>
                </c:pt>
                <c:pt idx="227">
                  <c:v>38811</c:v>
                </c:pt>
                <c:pt idx="228">
                  <c:v>38812</c:v>
                </c:pt>
                <c:pt idx="229">
                  <c:v>38813</c:v>
                </c:pt>
                <c:pt idx="230">
                  <c:v>38814</c:v>
                </c:pt>
                <c:pt idx="231">
                  <c:v>38815</c:v>
                </c:pt>
                <c:pt idx="232">
                  <c:v>38818</c:v>
                </c:pt>
                <c:pt idx="233">
                  <c:v>38819</c:v>
                </c:pt>
                <c:pt idx="234">
                  <c:v>38820</c:v>
                </c:pt>
                <c:pt idx="235">
                  <c:v>38821</c:v>
                </c:pt>
                <c:pt idx="236">
                  <c:v>38822</c:v>
                </c:pt>
                <c:pt idx="237">
                  <c:v>38825</c:v>
                </c:pt>
                <c:pt idx="238">
                  <c:v>38826</c:v>
                </c:pt>
                <c:pt idx="239">
                  <c:v>38827</c:v>
                </c:pt>
                <c:pt idx="240">
                  <c:v>38828</c:v>
                </c:pt>
                <c:pt idx="241">
                  <c:v>38829</c:v>
                </c:pt>
                <c:pt idx="242">
                  <c:v>38832</c:v>
                </c:pt>
                <c:pt idx="243">
                  <c:v>38833</c:v>
                </c:pt>
                <c:pt idx="244">
                  <c:v>38834</c:v>
                </c:pt>
                <c:pt idx="245">
                  <c:v>38835</c:v>
                </c:pt>
                <c:pt idx="246">
                  <c:v>38836</c:v>
                </c:pt>
                <c:pt idx="247">
                  <c:v>38840</c:v>
                </c:pt>
                <c:pt idx="248">
                  <c:v>38841</c:v>
                </c:pt>
                <c:pt idx="249">
                  <c:v>38842</c:v>
                </c:pt>
                <c:pt idx="250">
                  <c:v>38843</c:v>
                </c:pt>
                <c:pt idx="251">
                  <c:v>38844</c:v>
                </c:pt>
                <c:pt idx="252">
                  <c:v>38848</c:v>
                </c:pt>
                <c:pt idx="253">
                  <c:v>38849</c:v>
                </c:pt>
                <c:pt idx="254">
                  <c:v>38850</c:v>
                </c:pt>
                <c:pt idx="255">
                  <c:v>38853</c:v>
                </c:pt>
                <c:pt idx="256">
                  <c:v>38854</c:v>
                </c:pt>
                <c:pt idx="257">
                  <c:v>38855</c:v>
                </c:pt>
                <c:pt idx="258">
                  <c:v>38856</c:v>
                </c:pt>
                <c:pt idx="259">
                  <c:v>38857</c:v>
                </c:pt>
                <c:pt idx="260">
                  <c:v>38860</c:v>
                </c:pt>
                <c:pt idx="261">
                  <c:v>38861</c:v>
                </c:pt>
                <c:pt idx="262">
                  <c:v>38862</c:v>
                </c:pt>
                <c:pt idx="263">
                  <c:v>38863</c:v>
                </c:pt>
                <c:pt idx="264">
                  <c:v>38864</c:v>
                </c:pt>
                <c:pt idx="265">
                  <c:v>38867</c:v>
                </c:pt>
                <c:pt idx="266">
                  <c:v>38868</c:v>
                </c:pt>
                <c:pt idx="267">
                  <c:v>38869</c:v>
                </c:pt>
                <c:pt idx="268">
                  <c:v>38870</c:v>
                </c:pt>
                <c:pt idx="269">
                  <c:v>38871</c:v>
                </c:pt>
                <c:pt idx="270">
                  <c:v>38874</c:v>
                </c:pt>
                <c:pt idx="271">
                  <c:v>38875</c:v>
                </c:pt>
                <c:pt idx="272">
                  <c:v>38876</c:v>
                </c:pt>
                <c:pt idx="273">
                  <c:v>38877</c:v>
                </c:pt>
                <c:pt idx="274">
                  <c:v>38878</c:v>
                </c:pt>
                <c:pt idx="275">
                  <c:v>38882</c:v>
                </c:pt>
                <c:pt idx="276">
                  <c:v>38883</c:v>
                </c:pt>
                <c:pt idx="277">
                  <c:v>38884</c:v>
                </c:pt>
                <c:pt idx="278">
                  <c:v>38885</c:v>
                </c:pt>
                <c:pt idx="279">
                  <c:v>38888</c:v>
                </c:pt>
                <c:pt idx="280">
                  <c:v>38889</c:v>
                </c:pt>
                <c:pt idx="281">
                  <c:v>38890</c:v>
                </c:pt>
                <c:pt idx="282">
                  <c:v>38891</c:v>
                </c:pt>
                <c:pt idx="283">
                  <c:v>38892</c:v>
                </c:pt>
                <c:pt idx="284">
                  <c:v>38895</c:v>
                </c:pt>
                <c:pt idx="285">
                  <c:v>38896</c:v>
                </c:pt>
                <c:pt idx="286">
                  <c:v>38897</c:v>
                </c:pt>
                <c:pt idx="287">
                  <c:v>38898</c:v>
                </c:pt>
                <c:pt idx="288">
                  <c:v>38899</c:v>
                </c:pt>
                <c:pt idx="289">
                  <c:v>38902</c:v>
                </c:pt>
                <c:pt idx="290">
                  <c:v>38903</c:v>
                </c:pt>
                <c:pt idx="291">
                  <c:v>38904</c:v>
                </c:pt>
                <c:pt idx="292">
                  <c:v>38905</c:v>
                </c:pt>
                <c:pt idx="293">
                  <c:v>38906</c:v>
                </c:pt>
                <c:pt idx="294">
                  <c:v>38909</c:v>
                </c:pt>
                <c:pt idx="295">
                  <c:v>38910</c:v>
                </c:pt>
                <c:pt idx="296">
                  <c:v>38911</c:v>
                </c:pt>
                <c:pt idx="297">
                  <c:v>38912</c:v>
                </c:pt>
                <c:pt idx="298">
                  <c:v>38913</c:v>
                </c:pt>
                <c:pt idx="299">
                  <c:v>38916</c:v>
                </c:pt>
                <c:pt idx="300">
                  <c:v>38917</c:v>
                </c:pt>
                <c:pt idx="301">
                  <c:v>38918</c:v>
                </c:pt>
                <c:pt idx="302">
                  <c:v>38919</c:v>
                </c:pt>
                <c:pt idx="303">
                  <c:v>38920</c:v>
                </c:pt>
                <c:pt idx="304">
                  <c:v>38923</c:v>
                </c:pt>
                <c:pt idx="305">
                  <c:v>38924</c:v>
                </c:pt>
                <c:pt idx="306">
                  <c:v>38925</c:v>
                </c:pt>
                <c:pt idx="307">
                  <c:v>38926</c:v>
                </c:pt>
                <c:pt idx="308">
                  <c:v>38927</c:v>
                </c:pt>
                <c:pt idx="309">
                  <c:v>38930</c:v>
                </c:pt>
                <c:pt idx="310">
                  <c:v>38931</c:v>
                </c:pt>
                <c:pt idx="311">
                  <c:v>38932</c:v>
                </c:pt>
                <c:pt idx="312">
                  <c:v>38933</c:v>
                </c:pt>
                <c:pt idx="313">
                  <c:v>38934</c:v>
                </c:pt>
                <c:pt idx="314">
                  <c:v>38937</c:v>
                </c:pt>
                <c:pt idx="315">
                  <c:v>38938</c:v>
                </c:pt>
                <c:pt idx="316">
                  <c:v>38939</c:v>
                </c:pt>
                <c:pt idx="317">
                  <c:v>38940</c:v>
                </c:pt>
                <c:pt idx="318">
                  <c:v>38941</c:v>
                </c:pt>
                <c:pt idx="319">
                  <c:v>38944</c:v>
                </c:pt>
                <c:pt idx="320">
                  <c:v>38945</c:v>
                </c:pt>
                <c:pt idx="321">
                  <c:v>38946</c:v>
                </c:pt>
                <c:pt idx="322">
                  <c:v>38947</c:v>
                </c:pt>
                <c:pt idx="323">
                  <c:v>38948</c:v>
                </c:pt>
                <c:pt idx="324">
                  <c:v>38951</c:v>
                </c:pt>
                <c:pt idx="325">
                  <c:v>38952</c:v>
                </c:pt>
                <c:pt idx="326">
                  <c:v>38953</c:v>
                </c:pt>
                <c:pt idx="327">
                  <c:v>38954</c:v>
                </c:pt>
                <c:pt idx="328">
                  <c:v>38955</c:v>
                </c:pt>
                <c:pt idx="329">
                  <c:v>38958</c:v>
                </c:pt>
                <c:pt idx="330">
                  <c:v>38959</c:v>
                </c:pt>
                <c:pt idx="331">
                  <c:v>38960</c:v>
                </c:pt>
                <c:pt idx="332">
                  <c:v>38961</c:v>
                </c:pt>
                <c:pt idx="333">
                  <c:v>38962</c:v>
                </c:pt>
                <c:pt idx="334">
                  <c:v>38965</c:v>
                </c:pt>
                <c:pt idx="335">
                  <c:v>38966</c:v>
                </c:pt>
                <c:pt idx="336">
                  <c:v>38967</c:v>
                </c:pt>
                <c:pt idx="337">
                  <c:v>38968</c:v>
                </c:pt>
                <c:pt idx="338">
                  <c:v>38969</c:v>
                </c:pt>
                <c:pt idx="339">
                  <c:v>38972</c:v>
                </c:pt>
                <c:pt idx="340">
                  <c:v>38973</c:v>
                </c:pt>
                <c:pt idx="341">
                  <c:v>38974</c:v>
                </c:pt>
                <c:pt idx="342">
                  <c:v>38975</c:v>
                </c:pt>
                <c:pt idx="343">
                  <c:v>38976</c:v>
                </c:pt>
                <c:pt idx="344">
                  <c:v>38979</c:v>
                </c:pt>
                <c:pt idx="345">
                  <c:v>38980</c:v>
                </c:pt>
                <c:pt idx="346">
                  <c:v>38981</c:v>
                </c:pt>
                <c:pt idx="347">
                  <c:v>38982</c:v>
                </c:pt>
                <c:pt idx="348">
                  <c:v>38983</c:v>
                </c:pt>
                <c:pt idx="349">
                  <c:v>38986</c:v>
                </c:pt>
                <c:pt idx="350">
                  <c:v>38987</c:v>
                </c:pt>
                <c:pt idx="351">
                  <c:v>38988</c:v>
                </c:pt>
                <c:pt idx="352">
                  <c:v>38989</c:v>
                </c:pt>
                <c:pt idx="353">
                  <c:v>38990</c:v>
                </c:pt>
                <c:pt idx="354">
                  <c:v>38993</c:v>
                </c:pt>
                <c:pt idx="355">
                  <c:v>38994</c:v>
                </c:pt>
                <c:pt idx="356">
                  <c:v>38995</c:v>
                </c:pt>
                <c:pt idx="357">
                  <c:v>38996</c:v>
                </c:pt>
                <c:pt idx="358">
                  <c:v>38997</c:v>
                </c:pt>
                <c:pt idx="359">
                  <c:v>39000</c:v>
                </c:pt>
                <c:pt idx="360">
                  <c:v>39001</c:v>
                </c:pt>
                <c:pt idx="361">
                  <c:v>39002</c:v>
                </c:pt>
                <c:pt idx="362">
                  <c:v>39003</c:v>
                </c:pt>
                <c:pt idx="363">
                  <c:v>39004</c:v>
                </c:pt>
                <c:pt idx="364">
                  <c:v>39007</c:v>
                </c:pt>
                <c:pt idx="365">
                  <c:v>39008</c:v>
                </c:pt>
                <c:pt idx="366">
                  <c:v>39009</c:v>
                </c:pt>
                <c:pt idx="367">
                  <c:v>39010</c:v>
                </c:pt>
                <c:pt idx="368">
                  <c:v>39011</c:v>
                </c:pt>
                <c:pt idx="369">
                  <c:v>39014</c:v>
                </c:pt>
                <c:pt idx="370">
                  <c:v>39015</c:v>
                </c:pt>
                <c:pt idx="371">
                  <c:v>39016</c:v>
                </c:pt>
                <c:pt idx="372">
                  <c:v>39017</c:v>
                </c:pt>
                <c:pt idx="373">
                  <c:v>39018</c:v>
                </c:pt>
                <c:pt idx="374">
                  <c:v>39021</c:v>
                </c:pt>
                <c:pt idx="375">
                  <c:v>39022</c:v>
                </c:pt>
                <c:pt idx="376">
                  <c:v>39023</c:v>
                </c:pt>
                <c:pt idx="377">
                  <c:v>39024</c:v>
                </c:pt>
                <c:pt idx="378">
                  <c:v>39025</c:v>
                </c:pt>
                <c:pt idx="379">
                  <c:v>39029</c:v>
                </c:pt>
                <c:pt idx="380">
                  <c:v>39030</c:v>
                </c:pt>
                <c:pt idx="381">
                  <c:v>39031</c:v>
                </c:pt>
                <c:pt idx="382">
                  <c:v>39032</c:v>
                </c:pt>
                <c:pt idx="383">
                  <c:v>39035</c:v>
                </c:pt>
                <c:pt idx="384">
                  <c:v>39036</c:v>
                </c:pt>
                <c:pt idx="385">
                  <c:v>39037</c:v>
                </c:pt>
                <c:pt idx="386">
                  <c:v>39038</c:v>
                </c:pt>
                <c:pt idx="387">
                  <c:v>39039</c:v>
                </c:pt>
                <c:pt idx="388">
                  <c:v>39042</c:v>
                </c:pt>
                <c:pt idx="389">
                  <c:v>39043</c:v>
                </c:pt>
                <c:pt idx="390">
                  <c:v>39044</c:v>
                </c:pt>
                <c:pt idx="391">
                  <c:v>39045</c:v>
                </c:pt>
                <c:pt idx="392">
                  <c:v>39046</c:v>
                </c:pt>
                <c:pt idx="393">
                  <c:v>39049</c:v>
                </c:pt>
                <c:pt idx="394">
                  <c:v>39050</c:v>
                </c:pt>
                <c:pt idx="395">
                  <c:v>39051</c:v>
                </c:pt>
                <c:pt idx="396">
                  <c:v>39052</c:v>
                </c:pt>
                <c:pt idx="397">
                  <c:v>39053</c:v>
                </c:pt>
                <c:pt idx="398">
                  <c:v>39056</c:v>
                </c:pt>
                <c:pt idx="399">
                  <c:v>39057</c:v>
                </c:pt>
                <c:pt idx="400">
                  <c:v>39058</c:v>
                </c:pt>
                <c:pt idx="401">
                  <c:v>39059</c:v>
                </c:pt>
                <c:pt idx="402">
                  <c:v>39060</c:v>
                </c:pt>
                <c:pt idx="403">
                  <c:v>39063</c:v>
                </c:pt>
                <c:pt idx="404">
                  <c:v>39064</c:v>
                </c:pt>
                <c:pt idx="405">
                  <c:v>39065</c:v>
                </c:pt>
                <c:pt idx="406">
                  <c:v>39066</c:v>
                </c:pt>
                <c:pt idx="407">
                  <c:v>39067</c:v>
                </c:pt>
                <c:pt idx="408">
                  <c:v>39070</c:v>
                </c:pt>
                <c:pt idx="409">
                  <c:v>39071</c:v>
                </c:pt>
                <c:pt idx="410">
                  <c:v>39072</c:v>
                </c:pt>
                <c:pt idx="411">
                  <c:v>39073</c:v>
                </c:pt>
                <c:pt idx="412">
                  <c:v>39074</c:v>
                </c:pt>
                <c:pt idx="413">
                  <c:v>39077</c:v>
                </c:pt>
                <c:pt idx="414">
                  <c:v>39078</c:v>
                </c:pt>
                <c:pt idx="415">
                  <c:v>39079</c:v>
                </c:pt>
                <c:pt idx="416">
                  <c:v>39080</c:v>
                </c:pt>
                <c:pt idx="417">
                  <c:v>39081</c:v>
                </c:pt>
                <c:pt idx="418">
                  <c:v>39092</c:v>
                </c:pt>
                <c:pt idx="419">
                  <c:v>39093</c:v>
                </c:pt>
                <c:pt idx="420">
                  <c:v>39094</c:v>
                </c:pt>
                <c:pt idx="421">
                  <c:v>39095</c:v>
                </c:pt>
                <c:pt idx="422">
                  <c:v>39098</c:v>
                </c:pt>
                <c:pt idx="423">
                  <c:v>39099</c:v>
                </c:pt>
                <c:pt idx="424">
                  <c:v>39100</c:v>
                </c:pt>
                <c:pt idx="425">
                  <c:v>39101</c:v>
                </c:pt>
                <c:pt idx="426">
                  <c:v>39102</c:v>
                </c:pt>
                <c:pt idx="427">
                  <c:v>39105</c:v>
                </c:pt>
                <c:pt idx="428">
                  <c:v>39106</c:v>
                </c:pt>
                <c:pt idx="429">
                  <c:v>39107</c:v>
                </c:pt>
                <c:pt idx="430">
                  <c:v>39108</c:v>
                </c:pt>
                <c:pt idx="431">
                  <c:v>39109</c:v>
                </c:pt>
                <c:pt idx="432">
                  <c:v>39112</c:v>
                </c:pt>
                <c:pt idx="433">
                  <c:v>39113</c:v>
                </c:pt>
                <c:pt idx="434">
                  <c:v>39114</c:v>
                </c:pt>
                <c:pt idx="435">
                  <c:v>39115</c:v>
                </c:pt>
                <c:pt idx="436">
                  <c:v>39116</c:v>
                </c:pt>
                <c:pt idx="437">
                  <c:v>39119</c:v>
                </c:pt>
                <c:pt idx="438">
                  <c:v>39120</c:v>
                </c:pt>
                <c:pt idx="439">
                  <c:v>39121</c:v>
                </c:pt>
                <c:pt idx="440">
                  <c:v>39122</c:v>
                </c:pt>
                <c:pt idx="441">
                  <c:v>39123</c:v>
                </c:pt>
                <c:pt idx="442">
                  <c:v>39126</c:v>
                </c:pt>
                <c:pt idx="443">
                  <c:v>39127</c:v>
                </c:pt>
                <c:pt idx="444">
                  <c:v>39128</c:v>
                </c:pt>
                <c:pt idx="445">
                  <c:v>39129</c:v>
                </c:pt>
                <c:pt idx="446">
                  <c:v>39130</c:v>
                </c:pt>
                <c:pt idx="447">
                  <c:v>39133</c:v>
                </c:pt>
                <c:pt idx="448">
                  <c:v>39134</c:v>
                </c:pt>
                <c:pt idx="449">
                  <c:v>39135</c:v>
                </c:pt>
                <c:pt idx="450">
                  <c:v>39136</c:v>
                </c:pt>
                <c:pt idx="451">
                  <c:v>39140</c:v>
                </c:pt>
                <c:pt idx="452">
                  <c:v>39141</c:v>
                </c:pt>
                <c:pt idx="453">
                  <c:v>39142</c:v>
                </c:pt>
                <c:pt idx="454">
                  <c:v>39143</c:v>
                </c:pt>
                <c:pt idx="455">
                  <c:v>39144</c:v>
                </c:pt>
                <c:pt idx="456">
                  <c:v>39147</c:v>
                </c:pt>
                <c:pt idx="457">
                  <c:v>39148</c:v>
                </c:pt>
                <c:pt idx="458">
                  <c:v>39149</c:v>
                </c:pt>
                <c:pt idx="459">
                  <c:v>39151</c:v>
                </c:pt>
                <c:pt idx="460">
                  <c:v>39154</c:v>
                </c:pt>
                <c:pt idx="461">
                  <c:v>39155</c:v>
                </c:pt>
                <c:pt idx="462">
                  <c:v>39156</c:v>
                </c:pt>
                <c:pt idx="463">
                  <c:v>39157</c:v>
                </c:pt>
                <c:pt idx="464">
                  <c:v>39158</c:v>
                </c:pt>
                <c:pt idx="465">
                  <c:v>39161</c:v>
                </c:pt>
                <c:pt idx="466">
                  <c:v>39162</c:v>
                </c:pt>
                <c:pt idx="467">
                  <c:v>39163</c:v>
                </c:pt>
                <c:pt idx="468">
                  <c:v>39164</c:v>
                </c:pt>
                <c:pt idx="469">
                  <c:v>39165</c:v>
                </c:pt>
                <c:pt idx="470">
                  <c:v>39168</c:v>
                </c:pt>
                <c:pt idx="471">
                  <c:v>39169</c:v>
                </c:pt>
                <c:pt idx="472">
                  <c:v>39170</c:v>
                </c:pt>
                <c:pt idx="473">
                  <c:v>39171</c:v>
                </c:pt>
                <c:pt idx="474">
                  <c:v>39172</c:v>
                </c:pt>
                <c:pt idx="475">
                  <c:v>39175</c:v>
                </c:pt>
                <c:pt idx="476">
                  <c:v>39176</c:v>
                </c:pt>
                <c:pt idx="477">
                  <c:v>39177</c:v>
                </c:pt>
                <c:pt idx="478">
                  <c:v>39178</c:v>
                </c:pt>
                <c:pt idx="479">
                  <c:v>39179</c:v>
                </c:pt>
                <c:pt idx="480">
                  <c:v>39182</c:v>
                </c:pt>
                <c:pt idx="481">
                  <c:v>39183</c:v>
                </c:pt>
                <c:pt idx="482">
                  <c:v>39184</c:v>
                </c:pt>
                <c:pt idx="483">
                  <c:v>39185</c:v>
                </c:pt>
                <c:pt idx="484">
                  <c:v>39186</c:v>
                </c:pt>
                <c:pt idx="485">
                  <c:v>39189</c:v>
                </c:pt>
                <c:pt idx="486">
                  <c:v>39190</c:v>
                </c:pt>
                <c:pt idx="487">
                  <c:v>39191</c:v>
                </c:pt>
                <c:pt idx="488">
                  <c:v>39192</c:v>
                </c:pt>
                <c:pt idx="489">
                  <c:v>39193</c:v>
                </c:pt>
                <c:pt idx="490">
                  <c:v>39196</c:v>
                </c:pt>
                <c:pt idx="491">
                  <c:v>39197</c:v>
                </c:pt>
                <c:pt idx="492">
                  <c:v>39198</c:v>
                </c:pt>
                <c:pt idx="493">
                  <c:v>39199</c:v>
                </c:pt>
                <c:pt idx="494">
                  <c:v>39200</c:v>
                </c:pt>
                <c:pt idx="495">
                  <c:v>39201</c:v>
                </c:pt>
                <c:pt idx="496">
                  <c:v>39205</c:v>
                </c:pt>
                <c:pt idx="497">
                  <c:v>39206</c:v>
                </c:pt>
                <c:pt idx="498">
                  <c:v>39207</c:v>
                </c:pt>
                <c:pt idx="499">
                  <c:v>39210</c:v>
                </c:pt>
                <c:pt idx="500">
                  <c:v>39211</c:v>
                </c:pt>
                <c:pt idx="501">
                  <c:v>39213</c:v>
                </c:pt>
                <c:pt idx="502">
                  <c:v>39214</c:v>
                </c:pt>
                <c:pt idx="503">
                  <c:v>39217</c:v>
                </c:pt>
                <c:pt idx="504">
                  <c:v>39218</c:v>
                </c:pt>
                <c:pt idx="505">
                  <c:v>39219</c:v>
                </c:pt>
                <c:pt idx="506">
                  <c:v>39220</c:v>
                </c:pt>
                <c:pt idx="507">
                  <c:v>39221</c:v>
                </c:pt>
                <c:pt idx="508">
                  <c:v>39224</c:v>
                </c:pt>
                <c:pt idx="509">
                  <c:v>39225</c:v>
                </c:pt>
                <c:pt idx="510">
                  <c:v>39226</c:v>
                </c:pt>
                <c:pt idx="511">
                  <c:v>39227</c:v>
                </c:pt>
                <c:pt idx="512">
                  <c:v>39228</c:v>
                </c:pt>
                <c:pt idx="513">
                  <c:v>39231</c:v>
                </c:pt>
                <c:pt idx="514">
                  <c:v>39232</c:v>
                </c:pt>
                <c:pt idx="515">
                  <c:v>39233</c:v>
                </c:pt>
                <c:pt idx="516">
                  <c:v>39234</c:v>
                </c:pt>
                <c:pt idx="517">
                  <c:v>39235</c:v>
                </c:pt>
                <c:pt idx="518">
                  <c:v>39238</c:v>
                </c:pt>
                <c:pt idx="519">
                  <c:v>39239</c:v>
                </c:pt>
                <c:pt idx="520">
                  <c:v>39240</c:v>
                </c:pt>
                <c:pt idx="521">
                  <c:v>39241</c:v>
                </c:pt>
                <c:pt idx="522">
                  <c:v>39242</c:v>
                </c:pt>
                <c:pt idx="523">
                  <c:v>39243</c:v>
                </c:pt>
                <c:pt idx="524">
                  <c:v>39247</c:v>
                </c:pt>
                <c:pt idx="525">
                  <c:v>39248</c:v>
                </c:pt>
                <c:pt idx="526">
                  <c:v>39249</c:v>
                </c:pt>
                <c:pt idx="527">
                  <c:v>39252</c:v>
                </c:pt>
                <c:pt idx="528">
                  <c:v>39253</c:v>
                </c:pt>
                <c:pt idx="529">
                  <c:v>39254</c:v>
                </c:pt>
                <c:pt idx="530">
                  <c:v>39255</c:v>
                </c:pt>
                <c:pt idx="531">
                  <c:v>39256</c:v>
                </c:pt>
                <c:pt idx="532">
                  <c:v>39259</c:v>
                </c:pt>
                <c:pt idx="533">
                  <c:v>39260</c:v>
                </c:pt>
                <c:pt idx="534">
                  <c:v>39261</c:v>
                </c:pt>
                <c:pt idx="535">
                  <c:v>39262</c:v>
                </c:pt>
                <c:pt idx="536">
                  <c:v>39263</c:v>
                </c:pt>
                <c:pt idx="537">
                  <c:v>39266</c:v>
                </c:pt>
                <c:pt idx="538">
                  <c:v>39267</c:v>
                </c:pt>
                <c:pt idx="539">
                  <c:v>39268</c:v>
                </c:pt>
                <c:pt idx="540">
                  <c:v>39269</c:v>
                </c:pt>
                <c:pt idx="541">
                  <c:v>39270</c:v>
                </c:pt>
                <c:pt idx="542">
                  <c:v>39273</c:v>
                </c:pt>
                <c:pt idx="543">
                  <c:v>39274</c:v>
                </c:pt>
                <c:pt idx="544">
                  <c:v>39275</c:v>
                </c:pt>
                <c:pt idx="545">
                  <c:v>39276</c:v>
                </c:pt>
                <c:pt idx="546">
                  <c:v>39277</c:v>
                </c:pt>
                <c:pt idx="547">
                  <c:v>39280</c:v>
                </c:pt>
                <c:pt idx="548">
                  <c:v>39281</c:v>
                </c:pt>
                <c:pt idx="549">
                  <c:v>39282</c:v>
                </c:pt>
                <c:pt idx="550">
                  <c:v>39283</c:v>
                </c:pt>
                <c:pt idx="551">
                  <c:v>39284</c:v>
                </c:pt>
                <c:pt idx="552">
                  <c:v>39287</c:v>
                </c:pt>
                <c:pt idx="553">
                  <c:v>39288</c:v>
                </c:pt>
                <c:pt idx="554">
                  <c:v>39289</c:v>
                </c:pt>
                <c:pt idx="555">
                  <c:v>39290</c:v>
                </c:pt>
                <c:pt idx="556">
                  <c:v>39291</c:v>
                </c:pt>
                <c:pt idx="557">
                  <c:v>39294</c:v>
                </c:pt>
                <c:pt idx="558">
                  <c:v>39295</c:v>
                </c:pt>
                <c:pt idx="559">
                  <c:v>39296</c:v>
                </c:pt>
                <c:pt idx="560">
                  <c:v>39297</c:v>
                </c:pt>
                <c:pt idx="561">
                  <c:v>39298</c:v>
                </c:pt>
                <c:pt idx="562">
                  <c:v>39301</c:v>
                </c:pt>
                <c:pt idx="563">
                  <c:v>39302</c:v>
                </c:pt>
                <c:pt idx="564">
                  <c:v>39303</c:v>
                </c:pt>
                <c:pt idx="565">
                  <c:v>39304</c:v>
                </c:pt>
                <c:pt idx="566">
                  <c:v>39305</c:v>
                </c:pt>
                <c:pt idx="567">
                  <c:v>39308</c:v>
                </c:pt>
                <c:pt idx="568">
                  <c:v>39309</c:v>
                </c:pt>
                <c:pt idx="569">
                  <c:v>39310</c:v>
                </c:pt>
                <c:pt idx="570">
                  <c:v>39311</c:v>
                </c:pt>
                <c:pt idx="571">
                  <c:v>39312</c:v>
                </c:pt>
                <c:pt idx="572">
                  <c:v>39315</c:v>
                </c:pt>
                <c:pt idx="573">
                  <c:v>39316</c:v>
                </c:pt>
                <c:pt idx="574">
                  <c:v>39317</c:v>
                </c:pt>
                <c:pt idx="575">
                  <c:v>39318</c:v>
                </c:pt>
                <c:pt idx="576">
                  <c:v>39319</c:v>
                </c:pt>
                <c:pt idx="577">
                  <c:v>39322</c:v>
                </c:pt>
                <c:pt idx="578">
                  <c:v>39323</c:v>
                </c:pt>
                <c:pt idx="579">
                  <c:v>39324</c:v>
                </c:pt>
                <c:pt idx="580">
                  <c:v>39325</c:v>
                </c:pt>
                <c:pt idx="581">
                  <c:v>39326</c:v>
                </c:pt>
                <c:pt idx="582">
                  <c:v>39329</c:v>
                </c:pt>
                <c:pt idx="583">
                  <c:v>39330</c:v>
                </c:pt>
                <c:pt idx="584">
                  <c:v>39331</c:v>
                </c:pt>
                <c:pt idx="585">
                  <c:v>39332</c:v>
                </c:pt>
                <c:pt idx="586">
                  <c:v>39333</c:v>
                </c:pt>
                <c:pt idx="587">
                  <c:v>39336</c:v>
                </c:pt>
                <c:pt idx="588">
                  <c:v>39337</c:v>
                </c:pt>
                <c:pt idx="589">
                  <c:v>39338</c:v>
                </c:pt>
                <c:pt idx="590">
                  <c:v>39339</c:v>
                </c:pt>
                <c:pt idx="591">
                  <c:v>39340</c:v>
                </c:pt>
                <c:pt idx="592">
                  <c:v>39343</c:v>
                </c:pt>
                <c:pt idx="593">
                  <c:v>39344</c:v>
                </c:pt>
                <c:pt idx="594">
                  <c:v>39345</c:v>
                </c:pt>
                <c:pt idx="595">
                  <c:v>39346</c:v>
                </c:pt>
                <c:pt idx="596">
                  <c:v>39347</c:v>
                </c:pt>
                <c:pt idx="597">
                  <c:v>39350</c:v>
                </c:pt>
                <c:pt idx="598">
                  <c:v>39351</c:v>
                </c:pt>
                <c:pt idx="599">
                  <c:v>39352</c:v>
                </c:pt>
                <c:pt idx="600">
                  <c:v>39353</c:v>
                </c:pt>
                <c:pt idx="601">
                  <c:v>39354</c:v>
                </c:pt>
                <c:pt idx="602">
                  <c:v>39357</c:v>
                </c:pt>
                <c:pt idx="603">
                  <c:v>39358</c:v>
                </c:pt>
                <c:pt idx="604">
                  <c:v>39359</c:v>
                </c:pt>
                <c:pt idx="605">
                  <c:v>39360</c:v>
                </c:pt>
                <c:pt idx="606">
                  <c:v>39361</c:v>
                </c:pt>
                <c:pt idx="607">
                  <c:v>39364</c:v>
                </c:pt>
                <c:pt idx="608">
                  <c:v>39365</c:v>
                </c:pt>
                <c:pt idx="609">
                  <c:v>39366</c:v>
                </c:pt>
                <c:pt idx="610">
                  <c:v>39367</c:v>
                </c:pt>
                <c:pt idx="611">
                  <c:v>39368</c:v>
                </c:pt>
                <c:pt idx="612">
                  <c:v>39371</c:v>
                </c:pt>
                <c:pt idx="613">
                  <c:v>39372</c:v>
                </c:pt>
                <c:pt idx="614">
                  <c:v>39373</c:v>
                </c:pt>
                <c:pt idx="615">
                  <c:v>39374</c:v>
                </c:pt>
                <c:pt idx="616">
                  <c:v>39375</c:v>
                </c:pt>
                <c:pt idx="617">
                  <c:v>39378</c:v>
                </c:pt>
                <c:pt idx="618">
                  <c:v>39379</c:v>
                </c:pt>
                <c:pt idx="619">
                  <c:v>39380</c:v>
                </c:pt>
                <c:pt idx="620">
                  <c:v>39381</c:v>
                </c:pt>
                <c:pt idx="621">
                  <c:v>39382</c:v>
                </c:pt>
                <c:pt idx="622">
                  <c:v>39385</c:v>
                </c:pt>
                <c:pt idx="623">
                  <c:v>39386</c:v>
                </c:pt>
                <c:pt idx="624">
                  <c:v>39387</c:v>
                </c:pt>
                <c:pt idx="625">
                  <c:v>39388</c:v>
                </c:pt>
                <c:pt idx="626">
                  <c:v>39389</c:v>
                </c:pt>
                <c:pt idx="627">
                  <c:v>39393</c:v>
                </c:pt>
                <c:pt idx="628">
                  <c:v>39394</c:v>
                </c:pt>
                <c:pt idx="629">
                  <c:v>39395</c:v>
                </c:pt>
                <c:pt idx="630">
                  <c:v>39396</c:v>
                </c:pt>
                <c:pt idx="631">
                  <c:v>39399</c:v>
                </c:pt>
                <c:pt idx="632">
                  <c:v>39400</c:v>
                </c:pt>
                <c:pt idx="633">
                  <c:v>39401</c:v>
                </c:pt>
                <c:pt idx="634">
                  <c:v>39402</c:v>
                </c:pt>
                <c:pt idx="635">
                  <c:v>39403</c:v>
                </c:pt>
                <c:pt idx="636">
                  <c:v>39406</c:v>
                </c:pt>
                <c:pt idx="637">
                  <c:v>39407</c:v>
                </c:pt>
                <c:pt idx="638">
                  <c:v>39408</c:v>
                </c:pt>
                <c:pt idx="639">
                  <c:v>39409</c:v>
                </c:pt>
                <c:pt idx="640">
                  <c:v>39410</c:v>
                </c:pt>
                <c:pt idx="641">
                  <c:v>39413</c:v>
                </c:pt>
                <c:pt idx="642">
                  <c:v>39414</c:v>
                </c:pt>
                <c:pt idx="643">
                  <c:v>39415</c:v>
                </c:pt>
                <c:pt idx="644">
                  <c:v>39416</c:v>
                </c:pt>
                <c:pt idx="645">
                  <c:v>39417</c:v>
                </c:pt>
                <c:pt idx="646">
                  <c:v>39420</c:v>
                </c:pt>
                <c:pt idx="647">
                  <c:v>39421</c:v>
                </c:pt>
                <c:pt idx="648">
                  <c:v>39422</c:v>
                </c:pt>
                <c:pt idx="649">
                  <c:v>39423</c:v>
                </c:pt>
                <c:pt idx="650">
                  <c:v>39424</c:v>
                </c:pt>
                <c:pt idx="651">
                  <c:v>39427</c:v>
                </c:pt>
                <c:pt idx="652">
                  <c:v>39428</c:v>
                </c:pt>
                <c:pt idx="653">
                  <c:v>39429</c:v>
                </c:pt>
                <c:pt idx="654">
                  <c:v>39430</c:v>
                </c:pt>
                <c:pt idx="655">
                  <c:v>39431</c:v>
                </c:pt>
                <c:pt idx="656">
                  <c:v>39434</c:v>
                </c:pt>
                <c:pt idx="657">
                  <c:v>39435</c:v>
                </c:pt>
                <c:pt idx="658">
                  <c:v>39436</c:v>
                </c:pt>
                <c:pt idx="659">
                  <c:v>39437</c:v>
                </c:pt>
                <c:pt idx="660">
                  <c:v>39438</c:v>
                </c:pt>
                <c:pt idx="661">
                  <c:v>39441</c:v>
                </c:pt>
                <c:pt idx="662">
                  <c:v>39442</c:v>
                </c:pt>
                <c:pt idx="663">
                  <c:v>39443</c:v>
                </c:pt>
                <c:pt idx="664">
                  <c:v>39444</c:v>
                </c:pt>
                <c:pt idx="665">
                  <c:v>39445</c:v>
                </c:pt>
                <c:pt idx="666">
                  <c:v>39446</c:v>
                </c:pt>
                <c:pt idx="667">
                  <c:v>39457</c:v>
                </c:pt>
                <c:pt idx="668">
                  <c:v>39458</c:v>
                </c:pt>
                <c:pt idx="669">
                  <c:v>39459</c:v>
                </c:pt>
                <c:pt idx="670">
                  <c:v>39462</c:v>
                </c:pt>
                <c:pt idx="671">
                  <c:v>39463</c:v>
                </c:pt>
                <c:pt idx="672">
                  <c:v>39464</c:v>
                </c:pt>
                <c:pt idx="673">
                  <c:v>39465</c:v>
                </c:pt>
                <c:pt idx="674">
                  <c:v>39466</c:v>
                </c:pt>
                <c:pt idx="675">
                  <c:v>39469</c:v>
                </c:pt>
                <c:pt idx="676">
                  <c:v>39470</c:v>
                </c:pt>
                <c:pt idx="677">
                  <c:v>39471</c:v>
                </c:pt>
                <c:pt idx="678">
                  <c:v>39472</c:v>
                </c:pt>
                <c:pt idx="679">
                  <c:v>39473</c:v>
                </c:pt>
                <c:pt idx="680">
                  <c:v>39476</c:v>
                </c:pt>
                <c:pt idx="681">
                  <c:v>39477</c:v>
                </c:pt>
                <c:pt idx="682">
                  <c:v>39478</c:v>
                </c:pt>
                <c:pt idx="683">
                  <c:v>39479</c:v>
                </c:pt>
                <c:pt idx="684">
                  <c:v>39480</c:v>
                </c:pt>
                <c:pt idx="685">
                  <c:v>39483</c:v>
                </c:pt>
                <c:pt idx="686">
                  <c:v>39484</c:v>
                </c:pt>
                <c:pt idx="687">
                  <c:v>39485</c:v>
                </c:pt>
                <c:pt idx="688">
                  <c:v>39486</c:v>
                </c:pt>
                <c:pt idx="689">
                  <c:v>39487</c:v>
                </c:pt>
                <c:pt idx="690">
                  <c:v>39490</c:v>
                </c:pt>
                <c:pt idx="691">
                  <c:v>39491</c:v>
                </c:pt>
                <c:pt idx="692">
                  <c:v>39492</c:v>
                </c:pt>
                <c:pt idx="693">
                  <c:v>39493</c:v>
                </c:pt>
                <c:pt idx="694">
                  <c:v>39494</c:v>
                </c:pt>
                <c:pt idx="695">
                  <c:v>39497</c:v>
                </c:pt>
                <c:pt idx="696">
                  <c:v>39498</c:v>
                </c:pt>
                <c:pt idx="697">
                  <c:v>39499</c:v>
                </c:pt>
                <c:pt idx="698">
                  <c:v>39500</c:v>
                </c:pt>
                <c:pt idx="699">
                  <c:v>39501</c:v>
                </c:pt>
                <c:pt idx="700">
                  <c:v>39505</c:v>
                </c:pt>
                <c:pt idx="701">
                  <c:v>39506</c:v>
                </c:pt>
                <c:pt idx="702">
                  <c:v>39507</c:v>
                </c:pt>
                <c:pt idx="703">
                  <c:v>39508</c:v>
                </c:pt>
                <c:pt idx="704">
                  <c:v>39511</c:v>
                </c:pt>
                <c:pt idx="705">
                  <c:v>39512</c:v>
                </c:pt>
                <c:pt idx="706">
                  <c:v>39513</c:v>
                </c:pt>
                <c:pt idx="707">
                  <c:v>39514</c:v>
                </c:pt>
                <c:pt idx="708">
                  <c:v>39515</c:v>
                </c:pt>
                <c:pt idx="709">
                  <c:v>39519</c:v>
                </c:pt>
                <c:pt idx="710">
                  <c:v>39520</c:v>
                </c:pt>
                <c:pt idx="711">
                  <c:v>39521</c:v>
                </c:pt>
                <c:pt idx="712">
                  <c:v>39522</c:v>
                </c:pt>
                <c:pt idx="713">
                  <c:v>39525</c:v>
                </c:pt>
                <c:pt idx="714">
                  <c:v>39526</c:v>
                </c:pt>
                <c:pt idx="715">
                  <c:v>39527</c:v>
                </c:pt>
                <c:pt idx="716">
                  <c:v>39528</c:v>
                </c:pt>
                <c:pt idx="717">
                  <c:v>39529</c:v>
                </c:pt>
                <c:pt idx="718">
                  <c:v>39532</c:v>
                </c:pt>
                <c:pt idx="719">
                  <c:v>39533</c:v>
                </c:pt>
                <c:pt idx="720">
                  <c:v>39534</c:v>
                </c:pt>
                <c:pt idx="721">
                  <c:v>39535</c:v>
                </c:pt>
                <c:pt idx="722">
                  <c:v>39536</c:v>
                </c:pt>
                <c:pt idx="723">
                  <c:v>39539</c:v>
                </c:pt>
                <c:pt idx="724">
                  <c:v>39540</c:v>
                </c:pt>
                <c:pt idx="725">
                  <c:v>39541</c:v>
                </c:pt>
                <c:pt idx="726">
                  <c:v>39542</c:v>
                </c:pt>
                <c:pt idx="727">
                  <c:v>39543</c:v>
                </c:pt>
                <c:pt idx="728">
                  <c:v>39546</c:v>
                </c:pt>
                <c:pt idx="729">
                  <c:v>39547</c:v>
                </c:pt>
                <c:pt idx="730">
                  <c:v>39548</c:v>
                </c:pt>
                <c:pt idx="731">
                  <c:v>39549</c:v>
                </c:pt>
                <c:pt idx="732">
                  <c:v>39550</c:v>
                </c:pt>
                <c:pt idx="733">
                  <c:v>39553</c:v>
                </c:pt>
                <c:pt idx="734">
                  <c:v>39554</c:v>
                </c:pt>
                <c:pt idx="735">
                  <c:v>39555</c:v>
                </c:pt>
                <c:pt idx="736">
                  <c:v>39556</c:v>
                </c:pt>
                <c:pt idx="737">
                  <c:v>39557</c:v>
                </c:pt>
                <c:pt idx="738">
                  <c:v>39560</c:v>
                </c:pt>
                <c:pt idx="739">
                  <c:v>39561</c:v>
                </c:pt>
                <c:pt idx="740">
                  <c:v>39562</c:v>
                </c:pt>
                <c:pt idx="741">
                  <c:v>39563</c:v>
                </c:pt>
                <c:pt idx="742">
                  <c:v>39564</c:v>
                </c:pt>
                <c:pt idx="743">
                  <c:v>39567</c:v>
                </c:pt>
                <c:pt idx="744">
                  <c:v>39568</c:v>
                </c:pt>
                <c:pt idx="745">
                  <c:v>39569</c:v>
                </c:pt>
                <c:pt idx="746">
                  <c:v>39573</c:v>
                </c:pt>
                <c:pt idx="747">
                  <c:v>39574</c:v>
                </c:pt>
                <c:pt idx="748">
                  <c:v>39575</c:v>
                </c:pt>
                <c:pt idx="749">
                  <c:v>39576</c:v>
                </c:pt>
                <c:pt idx="750">
                  <c:v>39577</c:v>
                </c:pt>
                <c:pt idx="751">
                  <c:v>39581</c:v>
                </c:pt>
                <c:pt idx="752">
                  <c:v>39582</c:v>
                </c:pt>
                <c:pt idx="753">
                  <c:v>39583</c:v>
                </c:pt>
                <c:pt idx="754">
                  <c:v>39584</c:v>
                </c:pt>
                <c:pt idx="755">
                  <c:v>39585</c:v>
                </c:pt>
                <c:pt idx="756">
                  <c:v>39588</c:v>
                </c:pt>
                <c:pt idx="757">
                  <c:v>39589</c:v>
                </c:pt>
                <c:pt idx="758">
                  <c:v>39590</c:v>
                </c:pt>
                <c:pt idx="759">
                  <c:v>39591</c:v>
                </c:pt>
                <c:pt idx="760">
                  <c:v>39592</c:v>
                </c:pt>
                <c:pt idx="761">
                  <c:v>39595</c:v>
                </c:pt>
                <c:pt idx="762">
                  <c:v>39596</c:v>
                </c:pt>
                <c:pt idx="763">
                  <c:v>39597</c:v>
                </c:pt>
                <c:pt idx="764">
                  <c:v>39598</c:v>
                </c:pt>
                <c:pt idx="765">
                  <c:v>39599</c:v>
                </c:pt>
                <c:pt idx="766">
                  <c:v>39602</c:v>
                </c:pt>
                <c:pt idx="767">
                  <c:v>39603</c:v>
                </c:pt>
                <c:pt idx="768">
                  <c:v>39604</c:v>
                </c:pt>
                <c:pt idx="769">
                  <c:v>39605</c:v>
                </c:pt>
                <c:pt idx="770">
                  <c:v>39606</c:v>
                </c:pt>
                <c:pt idx="771">
                  <c:v>39607</c:v>
                </c:pt>
                <c:pt idx="772">
                  <c:v>39609</c:v>
                </c:pt>
                <c:pt idx="773">
                  <c:v>39610</c:v>
                </c:pt>
                <c:pt idx="774">
                  <c:v>39611</c:v>
                </c:pt>
                <c:pt idx="775">
                  <c:v>39616</c:v>
                </c:pt>
                <c:pt idx="776">
                  <c:v>39617</c:v>
                </c:pt>
                <c:pt idx="777">
                  <c:v>39618</c:v>
                </c:pt>
                <c:pt idx="778">
                  <c:v>39619</c:v>
                </c:pt>
                <c:pt idx="779">
                  <c:v>39620</c:v>
                </c:pt>
                <c:pt idx="780">
                  <c:v>39623</c:v>
                </c:pt>
                <c:pt idx="781">
                  <c:v>39624</c:v>
                </c:pt>
                <c:pt idx="782">
                  <c:v>39625</c:v>
                </c:pt>
                <c:pt idx="783">
                  <c:v>39626</c:v>
                </c:pt>
                <c:pt idx="784">
                  <c:v>39627</c:v>
                </c:pt>
                <c:pt idx="785">
                  <c:v>39630</c:v>
                </c:pt>
                <c:pt idx="786">
                  <c:v>39631</c:v>
                </c:pt>
                <c:pt idx="787">
                  <c:v>39632</c:v>
                </c:pt>
                <c:pt idx="788">
                  <c:v>39633</c:v>
                </c:pt>
                <c:pt idx="789">
                  <c:v>39634</c:v>
                </c:pt>
                <c:pt idx="790">
                  <c:v>39637</c:v>
                </c:pt>
                <c:pt idx="791">
                  <c:v>39638</c:v>
                </c:pt>
                <c:pt idx="792">
                  <c:v>39639</c:v>
                </c:pt>
                <c:pt idx="793">
                  <c:v>39640</c:v>
                </c:pt>
                <c:pt idx="794">
                  <c:v>39641</c:v>
                </c:pt>
                <c:pt idx="795">
                  <c:v>39644</c:v>
                </c:pt>
                <c:pt idx="796">
                  <c:v>39645</c:v>
                </c:pt>
                <c:pt idx="797">
                  <c:v>39646</c:v>
                </c:pt>
                <c:pt idx="798">
                  <c:v>39647</c:v>
                </c:pt>
                <c:pt idx="799">
                  <c:v>39648</c:v>
                </c:pt>
                <c:pt idx="800">
                  <c:v>39651</c:v>
                </c:pt>
                <c:pt idx="801">
                  <c:v>39652</c:v>
                </c:pt>
                <c:pt idx="802">
                  <c:v>39653</c:v>
                </c:pt>
                <c:pt idx="803">
                  <c:v>39654</c:v>
                </c:pt>
                <c:pt idx="804">
                  <c:v>39655</c:v>
                </c:pt>
                <c:pt idx="805">
                  <c:v>39658</c:v>
                </c:pt>
                <c:pt idx="806">
                  <c:v>39659</c:v>
                </c:pt>
                <c:pt idx="807">
                  <c:v>39660</c:v>
                </c:pt>
                <c:pt idx="808">
                  <c:v>39661</c:v>
                </c:pt>
                <c:pt idx="809">
                  <c:v>39662</c:v>
                </c:pt>
                <c:pt idx="810">
                  <c:v>39665</c:v>
                </c:pt>
                <c:pt idx="811">
                  <c:v>39666</c:v>
                </c:pt>
                <c:pt idx="812">
                  <c:v>39667</c:v>
                </c:pt>
                <c:pt idx="813">
                  <c:v>39668</c:v>
                </c:pt>
                <c:pt idx="814">
                  <c:v>39669</c:v>
                </c:pt>
                <c:pt idx="815">
                  <c:v>39672</c:v>
                </c:pt>
                <c:pt idx="816">
                  <c:v>39673</c:v>
                </c:pt>
                <c:pt idx="817">
                  <c:v>39674</c:v>
                </c:pt>
                <c:pt idx="818">
                  <c:v>39675</c:v>
                </c:pt>
                <c:pt idx="819">
                  <c:v>39676</c:v>
                </c:pt>
                <c:pt idx="820">
                  <c:v>39679</c:v>
                </c:pt>
                <c:pt idx="821">
                  <c:v>39680</c:v>
                </c:pt>
                <c:pt idx="822">
                  <c:v>39681</c:v>
                </c:pt>
                <c:pt idx="823">
                  <c:v>39682</c:v>
                </c:pt>
                <c:pt idx="824">
                  <c:v>39683</c:v>
                </c:pt>
                <c:pt idx="825">
                  <c:v>39686</c:v>
                </c:pt>
                <c:pt idx="826">
                  <c:v>39687</c:v>
                </c:pt>
                <c:pt idx="827">
                  <c:v>39688</c:v>
                </c:pt>
                <c:pt idx="828">
                  <c:v>39689</c:v>
                </c:pt>
                <c:pt idx="829">
                  <c:v>39690</c:v>
                </c:pt>
                <c:pt idx="830">
                  <c:v>39693</c:v>
                </c:pt>
                <c:pt idx="831">
                  <c:v>39694</c:v>
                </c:pt>
                <c:pt idx="832">
                  <c:v>39695</c:v>
                </c:pt>
                <c:pt idx="833">
                  <c:v>39696</c:v>
                </c:pt>
                <c:pt idx="834">
                  <c:v>39697</c:v>
                </c:pt>
                <c:pt idx="835">
                  <c:v>39700</c:v>
                </c:pt>
                <c:pt idx="836">
                  <c:v>39701</c:v>
                </c:pt>
                <c:pt idx="837">
                  <c:v>39702</c:v>
                </c:pt>
                <c:pt idx="838">
                  <c:v>39703</c:v>
                </c:pt>
                <c:pt idx="839">
                  <c:v>39704</c:v>
                </c:pt>
                <c:pt idx="840">
                  <c:v>39707</c:v>
                </c:pt>
                <c:pt idx="841">
                  <c:v>39708</c:v>
                </c:pt>
                <c:pt idx="842">
                  <c:v>39709</c:v>
                </c:pt>
                <c:pt idx="843">
                  <c:v>39710</c:v>
                </c:pt>
                <c:pt idx="844">
                  <c:v>39711</c:v>
                </c:pt>
                <c:pt idx="845">
                  <c:v>39714</c:v>
                </c:pt>
                <c:pt idx="846">
                  <c:v>39715</c:v>
                </c:pt>
                <c:pt idx="847">
                  <c:v>39716</c:v>
                </c:pt>
                <c:pt idx="848">
                  <c:v>39717</c:v>
                </c:pt>
                <c:pt idx="849">
                  <c:v>39718</c:v>
                </c:pt>
                <c:pt idx="850">
                  <c:v>39721</c:v>
                </c:pt>
                <c:pt idx="851">
                  <c:v>39722</c:v>
                </c:pt>
                <c:pt idx="852">
                  <c:v>39723</c:v>
                </c:pt>
                <c:pt idx="853">
                  <c:v>39724</c:v>
                </c:pt>
                <c:pt idx="854">
                  <c:v>39725</c:v>
                </c:pt>
                <c:pt idx="855">
                  <c:v>39728</c:v>
                </c:pt>
                <c:pt idx="856">
                  <c:v>39729</c:v>
                </c:pt>
                <c:pt idx="857">
                  <c:v>39730</c:v>
                </c:pt>
                <c:pt idx="858">
                  <c:v>39731</c:v>
                </c:pt>
                <c:pt idx="859">
                  <c:v>39732</c:v>
                </c:pt>
                <c:pt idx="860">
                  <c:v>39735</c:v>
                </c:pt>
                <c:pt idx="861">
                  <c:v>39736</c:v>
                </c:pt>
                <c:pt idx="862">
                  <c:v>39737</c:v>
                </c:pt>
                <c:pt idx="863">
                  <c:v>39738</c:v>
                </c:pt>
                <c:pt idx="864">
                  <c:v>39739</c:v>
                </c:pt>
                <c:pt idx="865">
                  <c:v>39742</c:v>
                </c:pt>
                <c:pt idx="866">
                  <c:v>39743</c:v>
                </c:pt>
                <c:pt idx="867">
                  <c:v>39744</c:v>
                </c:pt>
                <c:pt idx="868">
                  <c:v>39745</c:v>
                </c:pt>
                <c:pt idx="869">
                  <c:v>39746</c:v>
                </c:pt>
                <c:pt idx="870">
                  <c:v>39749</c:v>
                </c:pt>
                <c:pt idx="871">
                  <c:v>39750</c:v>
                </c:pt>
                <c:pt idx="872">
                  <c:v>39751</c:v>
                </c:pt>
                <c:pt idx="873">
                  <c:v>39752</c:v>
                </c:pt>
                <c:pt idx="874">
                  <c:v>39753</c:v>
                </c:pt>
                <c:pt idx="875">
                  <c:v>39754</c:v>
                </c:pt>
                <c:pt idx="876">
                  <c:v>39758</c:v>
                </c:pt>
                <c:pt idx="877">
                  <c:v>39759</c:v>
                </c:pt>
                <c:pt idx="878">
                  <c:v>39760</c:v>
                </c:pt>
                <c:pt idx="879">
                  <c:v>39763</c:v>
                </c:pt>
                <c:pt idx="880">
                  <c:v>39764</c:v>
                </c:pt>
                <c:pt idx="881">
                  <c:v>39765</c:v>
                </c:pt>
                <c:pt idx="882">
                  <c:v>39766</c:v>
                </c:pt>
                <c:pt idx="883">
                  <c:v>39767</c:v>
                </c:pt>
                <c:pt idx="884">
                  <c:v>39770</c:v>
                </c:pt>
                <c:pt idx="885">
                  <c:v>39771</c:v>
                </c:pt>
                <c:pt idx="886">
                  <c:v>39772</c:v>
                </c:pt>
                <c:pt idx="887">
                  <c:v>39773</c:v>
                </c:pt>
                <c:pt idx="888">
                  <c:v>39774</c:v>
                </c:pt>
                <c:pt idx="889">
                  <c:v>39777</c:v>
                </c:pt>
                <c:pt idx="890">
                  <c:v>39778</c:v>
                </c:pt>
                <c:pt idx="891">
                  <c:v>39779</c:v>
                </c:pt>
                <c:pt idx="892">
                  <c:v>39780</c:v>
                </c:pt>
                <c:pt idx="893">
                  <c:v>39781</c:v>
                </c:pt>
                <c:pt idx="894">
                  <c:v>39784</c:v>
                </c:pt>
                <c:pt idx="895">
                  <c:v>39785</c:v>
                </c:pt>
                <c:pt idx="896">
                  <c:v>39786</c:v>
                </c:pt>
                <c:pt idx="897">
                  <c:v>39787</c:v>
                </c:pt>
                <c:pt idx="898">
                  <c:v>39788</c:v>
                </c:pt>
                <c:pt idx="899">
                  <c:v>39791</c:v>
                </c:pt>
                <c:pt idx="900">
                  <c:v>39792</c:v>
                </c:pt>
                <c:pt idx="901">
                  <c:v>39793</c:v>
                </c:pt>
                <c:pt idx="902">
                  <c:v>39794</c:v>
                </c:pt>
                <c:pt idx="903">
                  <c:v>39795</c:v>
                </c:pt>
                <c:pt idx="904">
                  <c:v>39798</c:v>
                </c:pt>
                <c:pt idx="905">
                  <c:v>39799</c:v>
                </c:pt>
                <c:pt idx="906">
                  <c:v>39800</c:v>
                </c:pt>
                <c:pt idx="907">
                  <c:v>39801</c:v>
                </c:pt>
                <c:pt idx="908">
                  <c:v>39802</c:v>
                </c:pt>
                <c:pt idx="909">
                  <c:v>39805</c:v>
                </c:pt>
                <c:pt idx="910">
                  <c:v>39806</c:v>
                </c:pt>
                <c:pt idx="911">
                  <c:v>39807</c:v>
                </c:pt>
                <c:pt idx="912">
                  <c:v>39808</c:v>
                </c:pt>
                <c:pt idx="913">
                  <c:v>39809</c:v>
                </c:pt>
                <c:pt idx="914">
                  <c:v>39812</c:v>
                </c:pt>
                <c:pt idx="915">
                  <c:v>39813</c:v>
                </c:pt>
                <c:pt idx="916">
                  <c:v>39814</c:v>
                </c:pt>
                <c:pt idx="917">
                  <c:v>39825</c:v>
                </c:pt>
                <c:pt idx="918">
                  <c:v>39826</c:v>
                </c:pt>
                <c:pt idx="919">
                  <c:v>39827</c:v>
                </c:pt>
                <c:pt idx="920">
                  <c:v>39828</c:v>
                </c:pt>
                <c:pt idx="921">
                  <c:v>39829</c:v>
                </c:pt>
                <c:pt idx="922">
                  <c:v>39830</c:v>
                </c:pt>
                <c:pt idx="923">
                  <c:v>39833</c:v>
                </c:pt>
                <c:pt idx="924">
                  <c:v>39834</c:v>
                </c:pt>
                <c:pt idx="925">
                  <c:v>39835</c:v>
                </c:pt>
                <c:pt idx="926">
                  <c:v>39836</c:v>
                </c:pt>
                <c:pt idx="927">
                  <c:v>39837</c:v>
                </c:pt>
                <c:pt idx="928">
                  <c:v>39840</c:v>
                </c:pt>
                <c:pt idx="929">
                  <c:v>39841</c:v>
                </c:pt>
                <c:pt idx="930">
                  <c:v>39842</c:v>
                </c:pt>
                <c:pt idx="931">
                  <c:v>39843</c:v>
                </c:pt>
                <c:pt idx="932">
                  <c:v>39844</c:v>
                </c:pt>
                <c:pt idx="933">
                  <c:v>39847</c:v>
                </c:pt>
                <c:pt idx="934">
                  <c:v>39848</c:v>
                </c:pt>
                <c:pt idx="935">
                  <c:v>39849</c:v>
                </c:pt>
                <c:pt idx="936">
                  <c:v>39850</c:v>
                </c:pt>
                <c:pt idx="937">
                  <c:v>39851</c:v>
                </c:pt>
                <c:pt idx="938">
                  <c:v>39854</c:v>
                </c:pt>
                <c:pt idx="939">
                  <c:v>39855</c:v>
                </c:pt>
                <c:pt idx="940">
                  <c:v>39856</c:v>
                </c:pt>
                <c:pt idx="941">
                  <c:v>39857</c:v>
                </c:pt>
                <c:pt idx="942">
                  <c:v>39858</c:v>
                </c:pt>
                <c:pt idx="943">
                  <c:v>39861</c:v>
                </c:pt>
                <c:pt idx="944">
                  <c:v>39862</c:v>
                </c:pt>
                <c:pt idx="945">
                  <c:v>39863</c:v>
                </c:pt>
                <c:pt idx="946">
                  <c:v>39864</c:v>
                </c:pt>
                <c:pt idx="947">
                  <c:v>39865</c:v>
                </c:pt>
                <c:pt idx="948">
                  <c:v>39869</c:v>
                </c:pt>
                <c:pt idx="949">
                  <c:v>39870</c:v>
                </c:pt>
                <c:pt idx="950">
                  <c:v>39871</c:v>
                </c:pt>
                <c:pt idx="951">
                  <c:v>39872</c:v>
                </c:pt>
                <c:pt idx="952">
                  <c:v>39875</c:v>
                </c:pt>
                <c:pt idx="953">
                  <c:v>39876</c:v>
                </c:pt>
                <c:pt idx="954">
                  <c:v>39877</c:v>
                </c:pt>
                <c:pt idx="955">
                  <c:v>39878</c:v>
                </c:pt>
                <c:pt idx="956">
                  <c:v>39879</c:v>
                </c:pt>
                <c:pt idx="957">
                  <c:v>39883</c:v>
                </c:pt>
                <c:pt idx="958">
                  <c:v>39884</c:v>
                </c:pt>
                <c:pt idx="959">
                  <c:v>39885</c:v>
                </c:pt>
                <c:pt idx="960">
                  <c:v>39886</c:v>
                </c:pt>
                <c:pt idx="961">
                  <c:v>39889</c:v>
                </c:pt>
                <c:pt idx="962">
                  <c:v>39890</c:v>
                </c:pt>
                <c:pt idx="963">
                  <c:v>39891</c:v>
                </c:pt>
                <c:pt idx="964">
                  <c:v>39892</c:v>
                </c:pt>
                <c:pt idx="965">
                  <c:v>39893</c:v>
                </c:pt>
                <c:pt idx="966">
                  <c:v>39896</c:v>
                </c:pt>
                <c:pt idx="967">
                  <c:v>39897</c:v>
                </c:pt>
                <c:pt idx="968">
                  <c:v>39898</c:v>
                </c:pt>
                <c:pt idx="969">
                  <c:v>39899</c:v>
                </c:pt>
                <c:pt idx="970">
                  <c:v>39900</c:v>
                </c:pt>
                <c:pt idx="971">
                  <c:v>39903</c:v>
                </c:pt>
                <c:pt idx="972">
                  <c:v>39904</c:v>
                </c:pt>
                <c:pt idx="973">
                  <c:v>39905</c:v>
                </c:pt>
                <c:pt idx="974">
                  <c:v>39906</c:v>
                </c:pt>
                <c:pt idx="975">
                  <c:v>39907</c:v>
                </c:pt>
                <c:pt idx="976">
                  <c:v>39910</c:v>
                </c:pt>
                <c:pt idx="977">
                  <c:v>39911</c:v>
                </c:pt>
                <c:pt idx="978">
                  <c:v>39912</c:v>
                </c:pt>
                <c:pt idx="979">
                  <c:v>39913</c:v>
                </c:pt>
                <c:pt idx="980">
                  <c:v>39914</c:v>
                </c:pt>
                <c:pt idx="981">
                  <c:v>39917</c:v>
                </c:pt>
                <c:pt idx="982">
                  <c:v>39918</c:v>
                </c:pt>
                <c:pt idx="983">
                  <c:v>39919</c:v>
                </c:pt>
                <c:pt idx="984">
                  <c:v>39920</c:v>
                </c:pt>
                <c:pt idx="985">
                  <c:v>39921</c:v>
                </c:pt>
                <c:pt idx="986">
                  <c:v>39924</c:v>
                </c:pt>
                <c:pt idx="987">
                  <c:v>39925</c:v>
                </c:pt>
                <c:pt idx="988">
                  <c:v>39926</c:v>
                </c:pt>
                <c:pt idx="989">
                  <c:v>39927</c:v>
                </c:pt>
                <c:pt idx="990">
                  <c:v>39928</c:v>
                </c:pt>
                <c:pt idx="991">
                  <c:v>39931</c:v>
                </c:pt>
                <c:pt idx="992">
                  <c:v>39932</c:v>
                </c:pt>
                <c:pt idx="993">
                  <c:v>39933</c:v>
                </c:pt>
                <c:pt idx="994">
                  <c:v>39934</c:v>
                </c:pt>
                <c:pt idx="995">
                  <c:v>39938</c:v>
                </c:pt>
                <c:pt idx="996">
                  <c:v>39939</c:v>
                </c:pt>
                <c:pt idx="997">
                  <c:v>39940</c:v>
                </c:pt>
                <c:pt idx="998">
                  <c:v>39941</c:v>
                </c:pt>
                <c:pt idx="999">
                  <c:v>39942</c:v>
                </c:pt>
                <c:pt idx="1000">
                  <c:v>39946</c:v>
                </c:pt>
                <c:pt idx="1001">
                  <c:v>39947</c:v>
                </c:pt>
                <c:pt idx="1002">
                  <c:v>39948</c:v>
                </c:pt>
                <c:pt idx="1003">
                  <c:v>39949</c:v>
                </c:pt>
                <c:pt idx="1004">
                  <c:v>39952</c:v>
                </c:pt>
                <c:pt idx="1005">
                  <c:v>39953</c:v>
                </c:pt>
                <c:pt idx="1006">
                  <c:v>39954</c:v>
                </c:pt>
                <c:pt idx="1007">
                  <c:v>39955</c:v>
                </c:pt>
                <c:pt idx="1008">
                  <c:v>39956</c:v>
                </c:pt>
                <c:pt idx="1009">
                  <c:v>39959</c:v>
                </c:pt>
                <c:pt idx="1010">
                  <c:v>39960</c:v>
                </c:pt>
                <c:pt idx="1011">
                  <c:v>39961</c:v>
                </c:pt>
                <c:pt idx="1012">
                  <c:v>39962</c:v>
                </c:pt>
                <c:pt idx="1013">
                  <c:v>39963</c:v>
                </c:pt>
                <c:pt idx="1014">
                  <c:v>39966</c:v>
                </c:pt>
                <c:pt idx="1015">
                  <c:v>39967</c:v>
                </c:pt>
                <c:pt idx="1016">
                  <c:v>39968</c:v>
                </c:pt>
                <c:pt idx="1017">
                  <c:v>39969</c:v>
                </c:pt>
                <c:pt idx="1018">
                  <c:v>39970</c:v>
                </c:pt>
                <c:pt idx="1019">
                  <c:v>39973</c:v>
                </c:pt>
                <c:pt idx="1020">
                  <c:v>39974</c:v>
                </c:pt>
                <c:pt idx="1021">
                  <c:v>39975</c:v>
                </c:pt>
                <c:pt idx="1022">
                  <c:v>39976</c:v>
                </c:pt>
                <c:pt idx="1023">
                  <c:v>39980</c:v>
                </c:pt>
                <c:pt idx="1024">
                  <c:v>39981</c:v>
                </c:pt>
                <c:pt idx="1025">
                  <c:v>39982</c:v>
                </c:pt>
                <c:pt idx="1026">
                  <c:v>39983</c:v>
                </c:pt>
                <c:pt idx="1027">
                  <c:v>39984</c:v>
                </c:pt>
                <c:pt idx="1028">
                  <c:v>39987</c:v>
                </c:pt>
                <c:pt idx="1029">
                  <c:v>39988</c:v>
                </c:pt>
                <c:pt idx="1030">
                  <c:v>39989</c:v>
                </c:pt>
                <c:pt idx="1031">
                  <c:v>39990</c:v>
                </c:pt>
                <c:pt idx="1032">
                  <c:v>39991</c:v>
                </c:pt>
                <c:pt idx="1033">
                  <c:v>39994</c:v>
                </c:pt>
                <c:pt idx="1034">
                  <c:v>39995</c:v>
                </c:pt>
                <c:pt idx="1035">
                  <c:v>39996</c:v>
                </c:pt>
                <c:pt idx="1036">
                  <c:v>39997</c:v>
                </c:pt>
                <c:pt idx="1037">
                  <c:v>39998</c:v>
                </c:pt>
                <c:pt idx="1038">
                  <c:v>40001</c:v>
                </c:pt>
                <c:pt idx="1039">
                  <c:v>40002</c:v>
                </c:pt>
                <c:pt idx="1040">
                  <c:v>40003</c:v>
                </c:pt>
                <c:pt idx="1041">
                  <c:v>40004</c:v>
                </c:pt>
                <c:pt idx="1042">
                  <c:v>40005</c:v>
                </c:pt>
                <c:pt idx="1043">
                  <c:v>40008</c:v>
                </c:pt>
                <c:pt idx="1044">
                  <c:v>40009</c:v>
                </c:pt>
                <c:pt idx="1045">
                  <c:v>40010</c:v>
                </c:pt>
                <c:pt idx="1046">
                  <c:v>40011</c:v>
                </c:pt>
                <c:pt idx="1047">
                  <c:v>40012</c:v>
                </c:pt>
                <c:pt idx="1048">
                  <c:v>40015</c:v>
                </c:pt>
                <c:pt idx="1049">
                  <c:v>40016</c:v>
                </c:pt>
                <c:pt idx="1050">
                  <c:v>40017</c:v>
                </c:pt>
                <c:pt idx="1051">
                  <c:v>40018</c:v>
                </c:pt>
                <c:pt idx="1052">
                  <c:v>40019</c:v>
                </c:pt>
                <c:pt idx="1053">
                  <c:v>40022</c:v>
                </c:pt>
                <c:pt idx="1054">
                  <c:v>40023</c:v>
                </c:pt>
                <c:pt idx="1055">
                  <c:v>40024</c:v>
                </c:pt>
                <c:pt idx="1056">
                  <c:v>40025</c:v>
                </c:pt>
                <c:pt idx="1057">
                  <c:v>40026</c:v>
                </c:pt>
                <c:pt idx="1058">
                  <c:v>40029</c:v>
                </c:pt>
                <c:pt idx="1059">
                  <c:v>40030</c:v>
                </c:pt>
                <c:pt idx="1060">
                  <c:v>40031</c:v>
                </c:pt>
                <c:pt idx="1061">
                  <c:v>40032</c:v>
                </c:pt>
                <c:pt idx="1062">
                  <c:v>40033</c:v>
                </c:pt>
                <c:pt idx="1063">
                  <c:v>40036</c:v>
                </c:pt>
                <c:pt idx="1064">
                  <c:v>40037</c:v>
                </c:pt>
                <c:pt idx="1065">
                  <c:v>40038</c:v>
                </c:pt>
                <c:pt idx="1066">
                  <c:v>40039</c:v>
                </c:pt>
                <c:pt idx="1067">
                  <c:v>40040</c:v>
                </c:pt>
                <c:pt idx="1068">
                  <c:v>40043</c:v>
                </c:pt>
                <c:pt idx="1069">
                  <c:v>40044</c:v>
                </c:pt>
                <c:pt idx="1070">
                  <c:v>40045</c:v>
                </c:pt>
                <c:pt idx="1071">
                  <c:v>40046</c:v>
                </c:pt>
                <c:pt idx="1072">
                  <c:v>40047</c:v>
                </c:pt>
                <c:pt idx="1073">
                  <c:v>40050</c:v>
                </c:pt>
                <c:pt idx="1074">
                  <c:v>40051</c:v>
                </c:pt>
                <c:pt idx="1075">
                  <c:v>40052</c:v>
                </c:pt>
                <c:pt idx="1076">
                  <c:v>40053</c:v>
                </c:pt>
                <c:pt idx="1077">
                  <c:v>40054</c:v>
                </c:pt>
                <c:pt idx="1078">
                  <c:v>40057</c:v>
                </c:pt>
                <c:pt idx="1079">
                  <c:v>40058</c:v>
                </c:pt>
                <c:pt idx="1080">
                  <c:v>40059</c:v>
                </c:pt>
                <c:pt idx="1081">
                  <c:v>40060</c:v>
                </c:pt>
                <c:pt idx="1082">
                  <c:v>40061</c:v>
                </c:pt>
                <c:pt idx="1083">
                  <c:v>40064</c:v>
                </c:pt>
                <c:pt idx="1084">
                  <c:v>40065</c:v>
                </c:pt>
                <c:pt idx="1085">
                  <c:v>40066</c:v>
                </c:pt>
                <c:pt idx="1086">
                  <c:v>40067</c:v>
                </c:pt>
                <c:pt idx="1087">
                  <c:v>40068</c:v>
                </c:pt>
                <c:pt idx="1088">
                  <c:v>40071</c:v>
                </c:pt>
                <c:pt idx="1089">
                  <c:v>40072</c:v>
                </c:pt>
                <c:pt idx="1090">
                  <c:v>40073</c:v>
                </c:pt>
                <c:pt idx="1091">
                  <c:v>40074</c:v>
                </c:pt>
                <c:pt idx="1092">
                  <c:v>40075</c:v>
                </c:pt>
                <c:pt idx="1093">
                  <c:v>40078</c:v>
                </c:pt>
                <c:pt idx="1094">
                  <c:v>40079</c:v>
                </c:pt>
                <c:pt idx="1095">
                  <c:v>40080</c:v>
                </c:pt>
                <c:pt idx="1096">
                  <c:v>40081</c:v>
                </c:pt>
                <c:pt idx="1097">
                  <c:v>40082</c:v>
                </c:pt>
                <c:pt idx="1098">
                  <c:v>40085</c:v>
                </c:pt>
                <c:pt idx="1099">
                  <c:v>40086</c:v>
                </c:pt>
                <c:pt idx="1100">
                  <c:v>40087</c:v>
                </c:pt>
                <c:pt idx="1101">
                  <c:v>40088</c:v>
                </c:pt>
                <c:pt idx="1102">
                  <c:v>40089</c:v>
                </c:pt>
                <c:pt idx="1103">
                  <c:v>40092</c:v>
                </c:pt>
                <c:pt idx="1104">
                  <c:v>40093</c:v>
                </c:pt>
                <c:pt idx="1105">
                  <c:v>40094</c:v>
                </c:pt>
                <c:pt idx="1106">
                  <c:v>40095</c:v>
                </c:pt>
                <c:pt idx="1107">
                  <c:v>40096</c:v>
                </c:pt>
                <c:pt idx="1108">
                  <c:v>40099</c:v>
                </c:pt>
                <c:pt idx="1109">
                  <c:v>40100</c:v>
                </c:pt>
                <c:pt idx="1110">
                  <c:v>40101</c:v>
                </c:pt>
                <c:pt idx="1111">
                  <c:v>40102</c:v>
                </c:pt>
                <c:pt idx="1112">
                  <c:v>40103</c:v>
                </c:pt>
                <c:pt idx="1113">
                  <c:v>40106</c:v>
                </c:pt>
                <c:pt idx="1114">
                  <c:v>40107</c:v>
                </c:pt>
                <c:pt idx="1115">
                  <c:v>40108</c:v>
                </c:pt>
                <c:pt idx="1116">
                  <c:v>40109</c:v>
                </c:pt>
                <c:pt idx="1117">
                  <c:v>40110</c:v>
                </c:pt>
                <c:pt idx="1118">
                  <c:v>40113</c:v>
                </c:pt>
                <c:pt idx="1119">
                  <c:v>40114</c:v>
                </c:pt>
                <c:pt idx="1120">
                  <c:v>40115</c:v>
                </c:pt>
                <c:pt idx="1121">
                  <c:v>40116</c:v>
                </c:pt>
                <c:pt idx="1122">
                  <c:v>40117</c:v>
                </c:pt>
                <c:pt idx="1123">
                  <c:v>40120</c:v>
                </c:pt>
                <c:pt idx="1124">
                  <c:v>40121</c:v>
                </c:pt>
                <c:pt idx="1125">
                  <c:v>40123</c:v>
                </c:pt>
                <c:pt idx="1126">
                  <c:v>40124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40134</c:v>
                </c:pt>
                <c:pt idx="1133">
                  <c:v>40135</c:v>
                </c:pt>
                <c:pt idx="1134">
                  <c:v>40136</c:v>
                </c:pt>
                <c:pt idx="1135">
                  <c:v>40137</c:v>
                </c:pt>
                <c:pt idx="1136">
                  <c:v>40138</c:v>
                </c:pt>
                <c:pt idx="1137">
                  <c:v>40141</c:v>
                </c:pt>
                <c:pt idx="1138">
                  <c:v>40142</c:v>
                </c:pt>
                <c:pt idx="1139">
                  <c:v>40143</c:v>
                </c:pt>
                <c:pt idx="1140">
                  <c:v>40144</c:v>
                </c:pt>
                <c:pt idx="1141">
                  <c:v>40145</c:v>
                </c:pt>
                <c:pt idx="1142">
                  <c:v>40148</c:v>
                </c:pt>
                <c:pt idx="1143">
                  <c:v>40149</c:v>
                </c:pt>
                <c:pt idx="1144">
                  <c:v>40150</c:v>
                </c:pt>
                <c:pt idx="1145">
                  <c:v>40151</c:v>
                </c:pt>
                <c:pt idx="1146">
                  <c:v>40152</c:v>
                </c:pt>
                <c:pt idx="1147">
                  <c:v>40155</c:v>
                </c:pt>
                <c:pt idx="1148">
                  <c:v>40156</c:v>
                </c:pt>
                <c:pt idx="1149">
                  <c:v>40157</c:v>
                </c:pt>
                <c:pt idx="1150">
                  <c:v>40158</c:v>
                </c:pt>
                <c:pt idx="1151">
                  <c:v>40159</c:v>
                </c:pt>
                <c:pt idx="1152">
                  <c:v>40162</c:v>
                </c:pt>
                <c:pt idx="1153">
                  <c:v>40163</c:v>
                </c:pt>
                <c:pt idx="1154">
                  <c:v>40164</c:v>
                </c:pt>
                <c:pt idx="1155">
                  <c:v>40165</c:v>
                </c:pt>
                <c:pt idx="1156">
                  <c:v>40166</c:v>
                </c:pt>
                <c:pt idx="1157">
                  <c:v>40169</c:v>
                </c:pt>
                <c:pt idx="1158">
                  <c:v>40170</c:v>
                </c:pt>
                <c:pt idx="1159">
                  <c:v>40171</c:v>
                </c:pt>
                <c:pt idx="1160">
                  <c:v>40172</c:v>
                </c:pt>
                <c:pt idx="1161">
                  <c:v>40173</c:v>
                </c:pt>
                <c:pt idx="1162">
                  <c:v>40176</c:v>
                </c:pt>
                <c:pt idx="1163">
                  <c:v>40177</c:v>
                </c:pt>
                <c:pt idx="1164">
                  <c:v>40178</c:v>
                </c:pt>
                <c:pt idx="1165">
                  <c:v>40179</c:v>
                </c:pt>
                <c:pt idx="1166">
                  <c:v>40190</c:v>
                </c:pt>
                <c:pt idx="1167">
                  <c:v>40191</c:v>
                </c:pt>
                <c:pt idx="1168">
                  <c:v>40192</c:v>
                </c:pt>
                <c:pt idx="1169">
                  <c:v>40193</c:v>
                </c:pt>
                <c:pt idx="1170">
                  <c:v>40194</c:v>
                </c:pt>
                <c:pt idx="1171">
                  <c:v>40197</c:v>
                </c:pt>
                <c:pt idx="1172">
                  <c:v>40198</c:v>
                </c:pt>
                <c:pt idx="1173">
                  <c:v>40199</c:v>
                </c:pt>
                <c:pt idx="1174">
                  <c:v>40200</c:v>
                </c:pt>
                <c:pt idx="1175">
                  <c:v>40201</c:v>
                </c:pt>
                <c:pt idx="1176">
                  <c:v>40204</c:v>
                </c:pt>
                <c:pt idx="1177">
                  <c:v>40205</c:v>
                </c:pt>
                <c:pt idx="1178">
                  <c:v>40206</c:v>
                </c:pt>
                <c:pt idx="1179">
                  <c:v>40207</c:v>
                </c:pt>
                <c:pt idx="1180">
                  <c:v>40208</c:v>
                </c:pt>
                <c:pt idx="1181">
                  <c:v>40211</c:v>
                </c:pt>
                <c:pt idx="1182">
                  <c:v>40212</c:v>
                </c:pt>
                <c:pt idx="1183">
                  <c:v>40213</c:v>
                </c:pt>
                <c:pt idx="1184">
                  <c:v>40214</c:v>
                </c:pt>
                <c:pt idx="1185">
                  <c:v>40215</c:v>
                </c:pt>
                <c:pt idx="1186">
                  <c:v>40218</c:v>
                </c:pt>
                <c:pt idx="1187">
                  <c:v>40219</c:v>
                </c:pt>
                <c:pt idx="1188">
                  <c:v>40220</c:v>
                </c:pt>
                <c:pt idx="1189">
                  <c:v>40221</c:v>
                </c:pt>
                <c:pt idx="1190">
                  <c:v>40222</c:v>
                </c:pt>
                <c:pt idx="1191">
                  <c:v>40225</c:v>
                </c:pt>
                <c:pt idx="1192">
                  <c:v>40226</c:v>
                </c:pt>
                <c:pt idx="1193">
                  <c:v>40227</c:v>
                </c:pt>
                <c:pt idx="1194">
                  <c:v>40228</c:v>
                </c:pt>
                <c:pt idx="1195">
                  <c:v>40229</c:v>
                </c:pt>
                <c:pt idx="1196">
                  <c:v>40234</c:v>
                </c:pt>
                <c:pt idx="1197">
                  <c:v>40235</c:v>
                </c:pt>
                <c:pt idx="1198">
                  <c:v>40236</c:v>
                </c:pt>
                <c:pt idx="1199">
                  <c:v>40237</c:v>
                </c:pt>
                <c:pt idx="1200">
                  <c:v>40239</c:v>
                </c:pt>
                <c:pt idx="1201">
                  <c:v>40240</c:v>
                </c:pt>
                <c:pt idx="1202">
                  <c:v>40241</c:v>
                </c:pt>
                <c:pt idx="1203">
                  <c:v>40242</c:v>
                </c:pt>
                <c:pt idx="1204">
                  <c:v>40243</c:v>
                </c:pt>
                <c:pt idx="1205">
                  <c:v>40247</c:v>
                </c:pt>
                <c:pt idx="1206">
                  <c:v>40248</c:v>
                </c:pt>
                <c:pt idx="1207">
                  <c:v>40249</c:v>
                </c:pt>
                <c:pt idx="1208">
                  <c:v>40250</c:v>
                </c:pt>
                <c:pt idx="1209">
                  <c:v>40253</c:v>
                </c:pt>
                <c:pt idx="1210">
                  <c:v>40254</c:v>
                </c:pt>
                <c:pt idx="1211">
                  <c:v>40255</c:v>
                </c:pt>
                <c:pt idx="1212">
                  <c:v>40256</c:v>
                </c:pt>
                <c:pt idx="1213">
                  <c:v>40257</c:v>
                </c:pt>
                <c:pt idx="1214">
                  <c:v>40260</c:v>
                </c:pt>
                <c:pt idx="1215">
                  <c:v>40261</c:v>
                </c:pt>
                <c:pt idx="1216">
                  <c:v>40262</c:v>
                </c:pt>
                <c:pt idx="1217">
                  <c:v>40263</c:v>
                </c:pt>
                <c:pt idx="1218">
                  <c:v>40264</c:v>
                </c:pt>
                <c:pt idx="1219">
                  <c:v>40267</c:v>
                </c:pt>
                <c:pt idx="1220">
                  <c:v>40268</c:v>
                </c:pt>
                <c:pt idx="1221">
                  <c:v>40269</c:v>
                </c:pt>
                <c:pt idx="1222">
                  <c:v>40270</c:v>
                </c:pt>
                <c:pt idx="1223">
                  <c:v>40271</c:v>
                </c:pt>
                <c:pt idx="1224">
                  <c:v>40274</c:v>
                </c:pt>
                <c:pt idx="1225">
                  <c:v>40275</c:v>
                </c:pt>
                <c:pt idx="1226">
                  <c:v>40276</c:v>
                </c:pt>
                <c:pt idx="1227">
                  <c:v>40277</c:v>
                </c:pt>
                <c:pt idx="1228">
                  <c:v>40278</c:v>
                </c:pt>
                <c:pt idx="1229">
                  <c:v>40281</c:v>
                </c:pt>
                <c:pt idx="1230">
                  <c:v>40282</c:v>
                </c:pt>
                <c:pt idx="1231">
                  <c:v>40283</c:v>
                </c:pt>
                <c:pt idx="1232">
                  <c:v>40284</c:v>
                </c:pt>
                <c:pt idx="1233">
                  <c:v>40285</c:v>
                </c:pt>
                <c:pt idx="1234">
                  <c:v>40288</c:v>
                </c:pt>
                <c:pt idx="1235">
                  <c:v>40289</c:v>
                </c:pt>
                <c:pt idx="1236">
                  <c:v>40290</c:v>
                </c:pt>
                <c:pt idx="1237">
                  <c:v>40291</c:v>
                </c:pt>
                <c:pt idx="1238">
                  <c:v>40292</c:v>
                </c:pt>
                <c:pt idx="1239">
                  <c:v>40295</c:v>
                </c:pt>
                <c:pt idx="1240">
                  <c:v>40296</c:v>
                </c:pt>
                <c:pt idx="1241">
                  <c:v>40297</c:v>
                </c:pt>
                <c:pt idx="1242">
                  <c:v>40298</c:v>
                </c:pt>
                <c:pt idx="1243">
                  <c:v>40299</c:v>
                </c:pt>
                <c:pt idx="1244">
                  <c:v>40303</c:v>
                </c:pt>
                <c:pt idx="1245">
                  <c:v>40304</c:v>
                </c:pt>
                <c:pt idx="1246">
                  <c:v>40305</c:v>
                </c:pt>
                <c:pt idx="1247">
                  <c:v>40306</c:v>
                </c:pt>
                <c:pt idx="1248">
                  <c:v>40310</c:v>
                </c:pt>
                <c:pt idx="1249">
                  <c:v>40311</c:v>
                </c:pt>
                <c:pt idx="1250">
                  <c:v>40312</c:v>
                </c:pt>
                <c:pt idx="1251">
                  <c:v>40313</c:v>
                </c:pt>
                <c:pt idx="1252">
                  <c:v>40316</c:v>
                </c:pt>
                <c:pt idx="1253">
                  <c:v>40317</c:v>
                </c:pt>
                <c:pt idx="1254">
                  <c:v>40318</c:v>
                </c:pt>
                <c:pt idx="1255">
                  <c:v>40319</c:v>
                </c:pt>
                <c:pt idx="1256">
                  <c:v>40320</c:v>
                </c:pt>
                <c:pt idx="1257">
                  <c:v>40323</c:v>
                </c:pt>
                <c:pt idx="1258">
                  <c:v>40324</c:v>
                </c:pt>
                <c:pt idx="1259">
                  <c:v>40325</c:v>
                </c:pt>
                <c:pt idx="1260">
                  <c:v>40326</c:v>
                </c:pt>
                <c:pt idx="1261">
                  <c:v>40327</c:v>
                </c:pt>
                <c:pt idx="1262">
                  <c:v>40330</c:v>
                </c:pt>
                <c:pt idx="1263">
                  <c:v>40331</c:v>
                </c:pt>
                <c:pt idx="1264">
                  <c:v>40332</c:v>
                </c:pt>
                <c:pt idx="1265">
                  <c:v>40333</c:v>
                </c:pt>
                <c:pt idx="1266">
                  <c:v>40334</c:v>
                </c:pt>
                <c:pt idx="1267">
                  <c:v>40337</c:v>
                </c:pt>
                <c:pt idx="1268">
                  <c:v>40338</c:v>
                </c:pt>
                <c:pt idx="1269">
                  <c:v>40339</c:v>
                </c:pt>
                <c:pt idx="1270">
                  <c:v>40340</c:v>
                </c:pt>
                <c:pt idx="1271">
                  <c:v>40341</c:v>
                </c:pt>
                <c:pt idx="1272">
                  <c:v>40345</c:v>
                </c:pt>
                <c:pt idx="1273">
                  <c:v>40346</c:v>
                </c:pt>
                <c:pt idx="1274">
                  <c:v>40347</c:v>
                </c:pt>
                <c:pt idx="1275">
                  <c:v>40348</c:v>
                </c:pt>
                <c:pt idx="1276">
                  <c:v>40351</c:v>
                </c:pt>
                <c:pt idx="1277">
                  <c:v>40352</c:v>
                </c:pt>
                <c:pt idx="1278">
                  <c:v>40353</c:v>
                </c:pt>
                <c:pt idx="1279">
                  <c:v>40354</c:v>
                </c:pt>
                <c:pt idx="1280">
                  <c:v>40355</c:v>
                </c:pt>
                <c:pt idx="1281">
                  <c:v>40358</c:v>
                </c:pt>
                <c:pt idx="1282">
                  <c:v>40359</c:v>
                </c:pt>
                <c:pt idx="1283">
                  <c:v>40360</c:v>
                </c:pt>
                <c:pt idx="1284">
                  <c:v>40361</c:v>
                </c:pt>
                <c:pt idx="1285">
                  <c:v>40362</c:v>
                </c:pt>
                <c:pt idx="1286">
                  <c:v>40365</c:v>
                </c:pt>
                <c:pt idx="1287">
                  <c:v>40366</c:v>
                </c:pt>
                <c:pt idx="1288">
                  <c:v>40367</c:v>
                </c:pt>
                <c:pt idx="1289">
                  <c:v>40368</c:v>
                </c:pt>
                <c:pt idx="1290">
                  <c:v>40369</c:v>
                </c:pt>
                <c:pt idx="1291">
                  <c:v>40372</c:v>
                </c:pt>
                <c:pt idx="1292">
                  <c:v>40373</c:v>
                </c:pt>
                <c:pt idx="1293">
                  <c:v>40374</c:v>
                </c:pt>
                <c:pt idx="1294">
                  <c:v>40375</c:v>
                </c:pt>
                <c:pt idx="1295">
                  <c:v>40376</c:v>
                </c:pt>
                <c:pt idx="1296">
                  <c:v>40379</c:v>
                </c:pt>
                <c:pt idx="1297">
                  <c:v>40380</c:v>
                </c:pt>
                <c:pt idx="1298">
                  <c:v>40381</c:v>
                </c:pt>
                <c:pt idx="1299">
                  <c:v>40382</c:v>
                </c:pt>
                <c:pt idx="1300">
                  <c:v>40383</c:v>
                </c:pt>
                <c:pt idx="1301">
                  <c:v>40386</c:v>
                </c:pt>
                <c:pt idx="1302">
                  <c:v>40387</c:v>
                </c:pt>
                <c:pt idx="1303">
                  <c:v>40388</c:v>
                </c:pt>
                <c:pt idx="1304">
                  <c:v>40389</c:v>
                </c:pt>
                <c:pt idx="1305">
                  <c:v>40390</c:v>
                </c:pt>
                <c:pt idx="1306">
                  <c:v>40393</c:v>
                </c:pt>
                <c:pt idx="1307">
                  <c:v>40394</c:v>
                </c:pt>
                <c:pt idx="1308">
                  <c:v>40395</c:v>
                </c:pt>
                <c:pt idx="1309">
                  <c:v>40396</c:v>
                </c:pt>
                <c:pt idx="1310">
                  <c:v>40397</c:v>
                </c:pt>
                <c:pt idx="1311">
                  <c:v>40400</c:v>
                </c:pt>
                <c:pt idx="1312">
                  <c:v>40401</c:v>
                </c:pt>
                <c:pt idx="1313">
                  <c:v>40402</c:v>
                </c:pt>
                <c:pt idx="1314">
                  <c:v>40403</c:v>
                </c:pt>
                <c:pt idx="1315">
                  <c:v>40404</c:v>
                </c:pt>
                <c:pt idx="1316">
                  <c:v>40407</c:v>
                </c:pt>
                <c:pt idx="1317">
                  <c:v>40408</c:v>
                </c:pt>
                <c:pt idx="1318">
                  <c:v>40409</c:v>
                </c:pt>
                <c:pt idx="1319">
                  <c:v>40410</c:v>
                </c:pt>
                <c:pt idx="1320">
                  <c:v>40411</c:v>
                </c:pt>
                <c:pt idx="1321">
                  <c:v>40414</c:v>
                </c:pt>
                <c:pt idx="1322">
                  <c:v>40415</c:v>
                </c:pt>
                <c:pt idx="1323">
                  <c:v>40416</c:v>
                </c:pt>
                <c:pt idx="1324">
                  <c:v>40417</c:v>
                </c:pt>
                <c:pt idx="1325">
                  <c:v>40418</c:v>
                </c:pt>
                <c:pt idx="1326">
                  <c:v>40421</c:v>
                </c:pt>
                <c:pt idx="1327">
                  <c:v>40422</c:v>
                </c:pt>
                <c:pt idx="1328">
                  <c:v>40423</c:v>
                </c:pt>
                <c:pt idx="1329">
                  <c:v>40424</c:v>
                </c:pt>
                <c:pt idx="1330">
                  <c:v>40425</c:v>
                </c:pt>
                <c:pt idx="1331">
                  <c:v>40428</c:v>
                </c:pt>
                <c:pt idx="1332">
                  <c:v>40429</c:v>
                </c:pt>
                <c:pt idx="1333">
                  <c:v>40430</c:v>
                </c:pt>
                <c:pt idx="1334">
                  <c:v>40431</c:v>
                </c:pt>
                <c:pt idx="1335">
                  <c:v>40432</c:v>
                </c:pt>
                <c:pt idx="1336">
                  <c:v>40435</c:v>
                </c:pt>
                <c:pt idx="1337">
                  <c:v>40436</c:v>
                </c:pt>
                <c:pt idx="1338">
                  <c:v>40437</c:v>
                </c:pt>
                <c:pt idx="1339">
                  <c:v>40438</c:v>
                </c:pt>
                <c:pt idx="1340">
                  <c:v>40439</c:v>
                </c:pt>
                <c:pt idx="1341">
                  <c:v>40442</c:v>
                </c:pt>
                <c:pt idx="1342">
                  <c:v>40443</c:v>
                </c:pt>
                <c:pt idx="1343">
                  <c:v>40444</c:v>
                </c:pt>
                <c:pt idx="1344">
                  <c:v>40445</c:v>
                </c:pt>
                <c:pt idx="1345">
                  <c:v>40446</c:v>
                </c:pt>
                <c:pt idx="1346">
                  <c:v>40449</c:v>
                </c:pt>
                <c:pt idx="1347">
                  <c:v>40450</c:v>
                </c:pt>
                <c:pt idx="1348">
                  <c:v>40451</c:v>
                </c:pt>
                <c:pt idx="1349">
                  <c:v>40452</c:v>
                </c:pt>
                <c:pt idx="1350">
                  <c:v>40453</c:v>
                </c:pt>
                <c:pt idx="1351">
                  <c:v>40456</c:v>
                </c:pt>
                <c:pt idx="1352">
                  <c:v>40457</c:v>
                </c:pt>
                <c:pt idx="1353">
                  <c:v>40458</c:v>
                </c:pt>
                <c:pt idx="1354">
                  <c:v>40459</c:v>
                </c:pt>
                <c:pt idx="1355">
                  <c:v>40460</c:v>
                </c:pt>
                <c:pt idx="1356">
                  <c:v>40463</c:v>
                </c:pt>
                <c:pt idx="1357">
                  <c:v>40464</c:v>
                </c:pt>
                <c:pt idx="1358">
                  <c:v>40465</c:v>
                </c:pt>
                <c:pt idx="1359">
                  <c:v>40466</c:v>
                </c:pt>
                <c:pt idx="1360">
                  <c:v>40467</c:v>
                </c:pt>
                <c:pt idx="1361">
                  <c:v>40470</c:v>
                </c:pt>
                <c:pt idx="1362">
                  <c:v>40471</c:v>
                </c:pt>
                <c:pt idx="1363">
                  <c:v>40472</c:v>
                </c:pt>
                <c:pt idx="1364">
                  <c:v>40473</c:v>
                </c:pt>
                <c:pt idx="1365">
                  <c:v>40474</c:v>
                </c:pt>
                <c:pt idx="1366">
                  <c:v>40477</c:v>
                </c:pt>
                <c:pt idx="1367">
                  <c:v>40478</c:v>
                </c:pt>
                <c:pt idx="1368">
                  <c:v>40479</c:v>
                </c:pt>
                <c:pt idx="1369">
                  <c:v>40480</c:v>
                </c:pt>
                <c:pt idx="1370">
                  <c:v>40481</c:v>
                </c:pt>
                <c:pt idx="1371">
                  <c:v>40484</c:v>
                </c:pt>
                <c:pt idx="1372">
                  <c:v>40485</c:v>
                </c:pt>
                <c:pt idx="1373">
                  <c:v>40486</c:v>
                </c:pt>
                <c:pt idx="1374">
                  <c:v>40491</c:v>
                </c:pt>
                <c:pt idx="1375">
                  <c:v>40492</c:v>
                </c:pt>
                <c:pt idx="1376">
                  <c:v>40493</c:v>
                </c:pt>
                <c:pt idx="1377">
                  <c:v>40494</c:v>
                </c:pt>
                <c:pt idx="1378">
                  <c:v>40495</c:v>
                </c:pt>
                <c:pt idx="1379">
                  <c:v>40496</c:v>
                </c:pt>
                <c:pt idx="1380">
                  <c:v>40498</c:v>
                </c:pt>
                <c:pt idx="1381">
                  <c:v>40499</c:v>
                </c:pt>
                <c:pt idx="1382">
                  <c:v>40500</c:v>
                </c:pt>
                <c:pt idx="1383">
                  <c:v>40501</c:v>
                </c:pt>
                <c:pt idx="1384">
                  <c:v>40502</c:v>
                </c:pt>
                <c:pt idx="1385">
                  <c:v>40505</c:v>
                </c:pt>
                <c:pt idx="1386">
                  <c:v>40506</c:v>
                </c:pt>
                <c:pt idx="1387">
                  <c:v>40507</c:v>
                </c:pt>
                <c:pt idx="1388">
                  <c:v>40508</c:v>
                </c:pt>
                <c:pt idx="1389">
                  <c:v>40509</c:v>
                </c:pt>
                <c:pt idx="1390">
                  <c:v>40512</c:v>
                </c:pt>
                <c:pt idx="1391">
                  <c:v>40513</c:v>
                </c:pt>
                <c:pt idx="1392">
                  <c:v>40514</c:v>
                </c:pt>
                <c:pt idx="1393">
                  <c:v>40515</c:v>
                </c:pt>
                <c:pt idx="1394">
                  <c:v>40516</c:v>
                </c:pt>
                <c:pt idx="1395">
                  <c:v>40519</c:v>
                </c:pt>
                <c:pt idx="1396">
                  <c:v>40520</c:v>
                </c:pt>
                <c:pt idx="1397">
                  <c:v>40521</c:v>
                </c:pt>
                <c:pt idx="1398">
                  <c:v>40522</c:v>
                </c:pt>
                <c:pt idx="1399">
                  <c:v>40523</c:v>
                </c:pt>
                <c:pt idx="1400">
                  <c:v>40526</c:v>
                </c:pt>
                <c:pt idx="1401">
                  <c:v>40527</c:v>
                </c:pt>
                <c:pt idx="1402">
                  <c:v>40528</c:v>
                </c:pt>
                <c:pt idx="1403">
                  <c:v>40529</c:v>
                </c:pt>
                <c:pt idx="1404">
                  <c:v>40530</c:v>
                </c:pt>
                <c:pt idx="1405">
                  <c:v>40533</c:v>
                </c:pt>
                <c:pt idx="1406">
                  <c:v>40534</c:v>
                </c:pt>
                <c:pt idx="1407">
                  <c:v>40535</c:v>
                </c:pt>
                <c:pt idx="1408">
                  <c:v>40536</c:v>
                </c:pt>
                <c:pt idx="1409">
                  <c:v>40537</c:v>
                </c:pt>
                <c:pt idx="1410">
                  <c:v>40540</c:v>
                </c:pt>
                <c:pt idx="1411">
                  <c:v>40541</c:v>
                </c:pt>
                <c:pt idx="1412">
                  <c:v>40542</c:v>
                </c:pt>
                <c:pt idx="1413">
                  <c:v>40543</c:v>
                </c:pt>
                <c:pt idx="1414">
                  <c:v>40544</c:v>
                </c:pt>
                <c:pt idx="1415">
                  <c:v>40555</c:v>
                </c:pt>
                <c:pt idx="1416">
                  <c:v>40556</c:v>
                </c:pt>
                <c:pt idx="1417">
                  <c:v>40557</c:v>
                </c:pt>
                <c:pt idx="1418">
                  <c:v>40558</c:v>
                </c:pt>
                <c:pt idx="1419">
                  <c:v>40561</c:v>
                </c:pt>
                <c:pt idx="1420">
                  <c:v>40562</c:v>
                </c:pt>
                <c:pt idx="1421">
                  <c:v>40563</c:v>
                </c:pt>
                <c:pt idx="1422">
                  <c:v>40564</c:v>
                </c:pt>
                <c:pt idx="1423">
                  <c:v>40565</c:v>
                </c:pt>
                <c:pt idx="1424">
                  <c:v>40568</c:v>
                </c:pt>
                <c:pt idx="1425">
                  <c:v>40569</c:v>
                </c:pt>
                <c:pt idx="1426">
                  <c:v>40570</c:v>
                </c:pt>
                <c:pt idx="1427">
                  <c:v>40571</c:v>
                </c:pt>
                <c:pt idx="1428">
                  <c:v>40572</c:v>
                </c:pt>
                <c:pt idx="1429">
                  <c:v>40575</c:v>
                </c:pt>
                <c:pt idx="1430">
                  <c:v>40576</c:v>
                </c:pt>
                <c:pt idx="1431">
                  <c:v>40577</c:v>
                </c:pt>
                <c:pt idx="1432">
                  <c:v>40578</c:v>
                </c:pt>
                <c:pt idx="1433">
                  <c:v>40579</c:v>
                </c:pt>
                <c:pt idx="1434">
                  <c:v>40582</c:v>
                </c:pt>
                <c:pt idx="1435">
                  <c:v>40583</c:v>
                </c:pt>
                <c:pt idx="1436">
                  <c:v>40584</c:v>
                </c:pt>
                <c:pt idx="1437">
                  <c:v>40585</c:v>
                </c:pt>
                <c:pt idx="1438">
                  <c:v>40586</c:v>
                </c:pt>
                <c:pt idx="1439">
                  <c:v>40589</c:v>
                </c:pt>
                <c:pt idx="1440">
                  <c:v>40590</c:v>
                </c:pt>
                <c:pt idx="1441">
                  <c:v>40591</c:v>
                </c:pt>
                <c:pt idx="1442">
                  <c:v>40592</c:v>
                </c:pt>
                <c:pt idx="1443">
                  <c:v>40593</c:v>
                </c:pt>
                <c:pt idx="1444">
                  <c:v>40596</c:v>
                </c:pt>
                <c:pt idx="1445">
                  <c:v>40597</c:v>
                </c:pt>
                <c:pt idx="1446">
                  <c:v>40599</c:v>
                </c:pt>
                <c:pt idx="1447">
                  <c:v>40600</c:v>
                </c:pt>
                <c:pt idx="1448">
                  <c:v>40603</c:v>
                </c:pt>
                <c:pt idx="1449">
                  <c:v>40604</c:v>
                </c:pt>
                <c:pt idx="1450">
                  <c:v>40605</c:v>
                </c:pt>
                <c:pt idx="1451">
                  <c:v>40606</c:v>
                </c:pt>
                <c:pt idx="1452">
                  <c:v>40607</c:v>
                </c:pt>
                <c:pt idx="1453">
                  <c:v>40608</c:v>
                </c:pt>
                <c:pt idx="1454">
                  <c:v>40612</c:v>
                </c:pt>
                <c:pt idx="1455">
                  <c:v>40613</c:v>
                </c:pt>
                <c:pt idx="1456">
                  <c:v>40614</c:v>
                </c:pt>
                <c:pt idx="1457">
                  <c:v>40617</c:v>
                </c:pt>
                <c:pt idx="1458">
                  <c:v>40618</c:v>
                </c:pt>
                <c:pt idx="1459">
                  <c:v>40619</c:v>
                </c:pt>
                <c:pt idx="1460">
                  <c:v>40620</c:v>
                </c:pt>
                <c:pt idx="1461">
                  <c:v>40621</c:v>
                </c:pt>
                <c:pt idx="1462">
                  <c:v>40624</c:v>
                </c:pt>
                <c:pt idx="1463">
                  <c:v>40625</c:v>
                </c:pt>
                <c:pt idx="1464">
                  <c:v>40626</c:v>
                </c:pt>
                <c:pt idx="1465">
                  <c:v>40627</c:v>
                </c:pt>
                <c:pt idx="1466">
                  <c:v>40628</c:v>
                </c:pt>
                <c:pt idx="1467">
                  <c:v>40631</c:v>
                </c:pt>
                <c:pt idx="1468">
                  <c:v>40632</c:v>
                </c:pt>
                <c:pt idx="1469">
                  <c:v>40633</c:v>
                </c:pt>
                <c:pt idx="1470">
                  <c:v>40634</c:v>
                </c:pt>
                <c:pt idx="1471">
                  <c:v>40635</c:v>
                </c:pt>
                <c:pt idx="1472">
                  <c:v>40638</c:v>
                </c:pt>
                <c:pt idx="1473">
                  <c:v>40639</c:v>
                </c:pt>
                <c:pt idx="1474">
                  <c:v>40640</c:v>
                </c:pt>
                <c:pt idx="1475">
                  <c:v>40641</c:v>
                </c:pt>
                <c:pt idx="1476">
                  <c:v>40642</c:v>
                </c:pt>
                <c:pt idx="1477">
                  <c:v>40645</c:v>
                </c:pt>
                <c:pt idx="1478">
                  <c:v>40646</c:v>
                </c:pt>
                <c:pt idx="1479">
                  <c:v>40647</c:v>
                </c:pt>
                <c:pt idx="1480">
                  <c:v>40648</c:v>
                </c:pt>
                <c:pt idx="1481">
                  <c:v>40649</c:v>
                </c:pt>
                <c:pt idx="1482">
                  <c:v>40652</c:v>
                </c:pt>
                <c:pt idx="1483">
                  <c:v>40653</c:v>
                </c:pt>
                <c:pt idx="1484">
                  <c:v>40654</c:v>
                </c:pt>
                <c:pt idx="1485">
                  <c:v>40655</c:v>
                </c:pt>
                <c:pt idx="1486">
                  <c:v>40656</c:v>
                </c:pt>
                <c:pt idx="1487">
                  <c:v>40659</c:v>
                </c:pt>
                <c:pt idx="1488">
                  <c:v>40660</c:v>
                </c:pt>
                <c:pt idx="1489">
                  <c:v>40661</c:v>
                </c:pt>
                <c:pt idx="1490">
                  <c:v>40662</c:v>
                </c:pt>
                <c:pt idx="1491">
                  <c:v>40663</c:v>
                </c:pt>
                <c:pt idx="1492">
                  <c:v>40667</c:v>
                </c:pt>
                <c:pt idx="1493">
                  <c:v>40668</c:v>
                </c:pt>
                <c:pt idx="1494">
                  <c:v>40669</c:v>
                </c:pt>
                <c:pt idx="1495">
                  <c:v>40670</c:v>
                </c:pt>
                <c:pt idx="1496">
                  <c:v>40674</c:v>
                </c:pt>
                <c:pt idx="1497">
                  <c:v>40675</c:v>
                </c:pt>
                <c:pt idx="1498">
                  <c:v>40676</c:v>
                </c:pt>
                <c:pt idx="1499">
                  <c:v>40677</c:v>
                </c:pt>
                <c:pt idx="1500">
                  <c:v>40680</c:v>
                </c:pt>
                <c:pt idx="1501">
                  <c:v>40681</c:v>
                </c:pt>
                <c:pt idx="1502">
                  <c:v>40682</c:v>
                </c:pt>
                <c:pt idx="1503">
                  <c:v>40683</c:v>
                </c:pt>
                <c:pt idx="1504">
                  <c:v>40684</c:v>
                </c:pt>
                <c:pt idx="1505">
                  <c:v>40687</c:v>
                </c:pt>
                <c:pt idx="1506">
                  <c:v>40688</c:v>
                </c:pt>
                <c:pt idx="1507">
                  <c:v>40689</c:v>
                </c:pt>
                <c:pt idx="1508">
                  <c:v>40690</c:v>
                </c:pt>
                <c:pt idx="1509">
                  <c:v>40691</c:v>
                </c:pt>
                <c:pt idx="1510">
                  <c:v>40694</c:v>
                </c:pt>
                <c:pt idx="1511">
                  <c:v>40695</c:v>
                </c:pt>
                <c:pt idx="1512">
                  <c:v>40696</c:v>
                </c:pt>
                <c:pt idx="1513">
                  <c:v>40697</c:v>
                </c:pt>
                <c:pt idx="1514">
                  <c:v>40698</c:v>
                </c:pt>
                <c:pt idx="1515">
                  <c:v>40701</c:v>
                </c:pt>
                <c:pt idx="1516">
                  <c:v>40702</c:v>
                </c:pt>
                <c:pt idx="1517">
                  <c:v>40703</c:v>
                </c:pt>
                <c:pt idx="1518">
                  <c:v>40704</c:v>
                </c:pt>
                <c:pt idx="1519">
                  <c:v>40705</c:v>
                </c:pt>
                <c:pt idx="1520">
                  <c:v>40709</c:v>
                </c:pt>
                <c:pt idx="1521">
                  <c:v>40710</c:v>
                </c:pt>
                <c:pt idx="1522">
                  <c:v>40711</c:v>
                </c:pt>
                <c:pt idx="1523">
                  <c:v>40712</c:v>
                </c:pt>
                <c:pt idx="1524">
                  <c:v>40715</c:v>
                </c:pt>
                <c:pt idx="1525">
                  <c:v>40716</c:v>
                </c:pt>
                <c:pt idx="1526">
                  <c:v>40717</c:v>
                </c:pt>
                <c:pt idx="1527">
                  <c:v>40718</c:v>
                </c:pt>
                <c:pt idx="1528">
                  <c:v>40719</c:v>
                </c:pt>
                <c:pt idx="1529">
                  <c:v>40722</c:v>
                </c:pt>
                <c:pt idx="1530">
                  <c:v>40723</c:v>
                </c:pt>
                <c:pt idx="1531">
                  <c:v>40724</c:v>
                </c:pt>
                <c:pt idx="1532">
                  <c:v>40725</c:v>
                </c:pt>
                <c:pt idx="1533">
                  <c:v>40726</c:v>
                </c:pt>
                <c:pt idx="1534">
                  <c:v>40729</c:v>
                </c:pt>
                <c:pt idx="1535">
                  <c:v>40730</c:v>
                </c:pt>
                <c:pt idx="1536">
                  <c:v>40731</c:v>
                </c:pt>
                <c:pt idx="1537">
                  <c:v>40732</c:v>
                </c:pt>
                <c:pt idx="1538">
                  <c:v>40733</c:v>
                </c:pt>
                <c:pt idx="1539">
                  <c:v>40736</c:v>
                </c:pt>
                <c:pt idx="1540">
                  <c:v>40737</c:v>
                </c:pt>
                <c:pt idx="1541">
                  <c:v>40738</c:v>
                </c:pt>
                <c:pt idx="1542">
                  <c:v>40739</c:v>
                </c:pt>
                <c:pt idx="1543">
                  <c:v>40740</c:v>
                </c:pt>
                <c:pt idx="1544">
                  <c:v>40743</c:v>
                </c:pt>
                <c:pt idx="1545">
                  <c:v>40744</c:v>
                </c:pt>
                <c:pt idx="1546">
                  <c:v>40745</c:v>
                </c:pt>
                <c:pt idx="1547">
                  <c:v>40746</c:v>
                </c:pt>
                <c:pt idx="1548">
                  <c:v>40747</c:v>
                </c:pt>
                <c:pt idx="1549">
                  <c:v>40750</c:v>
                </c:pt>
                <c:pt idx="1550">
                  <c:v>40751</c:v>
                </c:pt>
                <c:pt idx="1551">
                  <c:v>40752</c:v>
                </c:pt>
                <c:pt idx="1552">
                  <c:v>40753</c:v>
                </c:pt>
                <c:pt idx="1553">
                  <c:v>40754</c:v>
                </c:pt>
                <c:pt idx="1554">
                  <c:v>40757</c:v>
                </c:pt>
                <c:pt idx="1555">
                  <c:v>40758</c:v>
                </c:pt>
                <c:pt idx="1556">
                  <c:v>40759</c:v>
                </c:pt>
                <c:pt idx="1557">
                  <c:v>40760</c:v>
                </c:pt>
                <c:pt idx="1558">
                  <c:v>40761</c:v>
                </c:pt>
                <c:pt idx="1559">
                  <c:v>40764</c:v>
                </c:pt>
                <c:pt idx="1560">
                  <c:v>40765</c:v>
                </c:pt>
                <c:pt idx="1561">
                  <c:v>40766</c:v>
                </c:pt>
                <c:pt idx="1562">
                  <c:v>40767</c:v>
                </c:pt>
                <c:pt idx="1563">
                  <c:v>40768</c:v>
                </c:pt>
                <c:pt idx="1564">
                  <c:v>40771</c:v>
                </c:pt>
                <c:pt idx="1565">
                  <c:v>40772</c:v>
                </c:pt>
                <c:pt idx="1566">
                  <c:v>40773</c:v>
                </c:pt>
                <c:pt idx="1567">
                  <c:v>40774</c:v>
                </c:pt>
                <c:pt idx="1568">
                  <c:v>40775</c:v>
                </c:pt>
                <c:pt idx="1569">
                  <c:v>40778</c:v>
                </c:pt>
                <c:pt idx="1570">
                  <c:v>40779</c:v>
                </c:pt>
                <c:pt idx="1571">
                  <c:v>40780</c:v>
                </c:pt>
                <c:pt idx="1572">
                  <c:v>40781</c:v>
                </c:pt>
                <c:pt idx="1573">
                  <c:v>40782</c:v>
                </c:pt>
                <c:pt idx="1574">
                  <c:v>40785</c:v>
                </c:pt>
                <c:pt idx="1575">
                  <c:v>40786</c:v>
                </c:pt>
                <c:pt idx="1576">
                  <c:v>40787</c:v>
                </c:pt>
                <c:pt idx="1577">
                  <c:v>40788</c:v>
                </c:pt>
                <c:pt idx="1578">
                  <c:v>40789</c:v>
                </c:pt>
                <c:pt idx="1579">
                  <c:v>40792</c:v>
                </c:pt>
                <c:pt idx="1580">
                  <c:v>40793</c:v>
                </c:pt>
                <c:pt idx="1581">
                  <c:v>40794</c:v>
                </c:pt>
                <c:pt idx="1582">
                  <c:v>40795</c:v>
                </c:pt>
                <c:pt idx="1583">
                  <c:v>40796</c:v>
                </c:pt>
                <c:pt idx="1584">
                  <c:v>40799</c:v>
                </c:pt>
                <c:pt idx="1585">
                  <c:v>40800</c:v>
                </c:pt>
                <c:pt idx="1586">
                  <c:v>40801</c:v>
                </c:pt>
                <c:pt idx="1587">
                  <c:v>40802</c:v>
                </c:pt>
                <c:pt idx="1588">
                  <c:v>40803</c:v>
                </c:pt>
                <c:pt idx="1589">
                  <c:v>40806</c:v>
                </c:pt>
                <c:pt idx="1590">
                  <c:v>40807</c:v>
                </c:pt>
                <c:pt idx="1591">
                  <c:v>40808</c:v>
                </c:pt>
                <c:pt idx="1592">
                  <c:v>40809</c:v>
                </c:pt>
                <c:pt idx="1593">
                  <c:v>40810</c:v>
                </c:pt>
                <c:pt idx="1594">
                  <c:v>40813</c:v>
                </c:pt>
                <c:pt idx="1595">
                  <c:v>40814</c:v>
                </c:pt>
                <c:pt idx="1596">
                  <c:v>40815</c:v>
                </c:pt>
                <c:pt idx="1597">
                  <c:v>40816</c:v>
                </c:pt>
                <c:pt idx="1598">
                  <c:v>40817</c:v>
                </c:pt>
                <c:pt idx="1599">
                  <c:v>40820</c:v>
                </c:pt>
                <c:pt idx="1600">
                  <c:v>40821</c:v>
                </c:pt>
                <c:pt idx="1601">
                  <c:v>40822</c:v>
                </c:pt>
                <c:pt idx="1602">
                  <c:v>40823</c:v>
                </c:pt>
                <c:pt idx="1603">
                  <c:v>40824</c:v>
                </c:pt>
                <c:pt idx="1604">
                  <c:v>40827</c:v>
                </c:pt>
                <c:pt idx="1605">
                  <c:v>40828</c:v>
                </c:pt>
                <c:pt idx="1606">
                  <c:v>40829</c:v>
                </c:pt>
                <c:pt idx="1607">
                  <c:v>40830</c:v>
                </c:pt>
                <c:pt idx="1608">
                  <c:v>40831</c:v>
                </c:pt>
                <c:pt idx="1609">
                  <c:v>40834</c:v>
                </c:pt>
                <c:pt idx="1610">
                  <c:v>40835</c:v>
                </c:pt>
                <c:pt idx="1611">
                  <c:v>40836</c:v>
                </c:pt>
                <c:pt idx="1612">
                  <c:v>40837</c:v>
                </c:pt>
                <c:pt idx="1613">
                  <c:v>40838</c:v>
                </c:pt>
                <c:pt idx="1614">
                  <c:v>40841</c:v>
                </c:pt>
                <c:pt idx="1615">
                  <c:v>40842</c:v>
                </c:pt>
                <c:pt idx="1616">
                  <c:v>40843</c:v>
                </c:pt>
                <c:pt idx="1617">
                  <c:v>40844</c:v>
                </c:pt>
                <c:pt idx="1618">
                  <c:v>40845</c:v>
                </c:pt>
                <c:pt idx="1619">
                  <c:v>40848</c:v>
                </c:pt>
                <c:pt idx="1620">
                  <c:v>40849</c:v>
                </c:pt>
                <c:pt idx="1621">
                  <c:v>40850</c:v>
                </c:pt>
                <c:pt idx="1622">
                  <c:v>40851</c:v>
                </c:pt>
                <c:pt idx="1623">
                  <c:v>40855</c:v>
                </c:pt>
                <c:pt idx="1624">
                  <c:v>40856</c:v>
                </c:pt>
                <c:pt idx="1625">
                  <c:v>40857</c:v>
                </c:pt>
                <c:pt idx="1626">
                  <c:v>40858</c:v>
                </c:pt>
                <c:pt idx="1627">
                  <c:v>40859</c:v>
                </c:pt>
                <c:pt idx="1628">
                  <c:v>40862</c:v>
                </c:pt>
                <c:pt idx="1629">
                  <c:v>40863</c:v>
                </c:pt>
                <c:pt idx="1630">
                  <c:v>40864</c:v>
                </c:pt>
                <c:pt idx="1631">
                  <c:v>40865</c:v>
                </c:pt>
                <c:pt idx="1632">
                  <c:v>40866</c:v>
                </c:pt>
                <c:pt idx="1633">
                  <c:v>40869</c:v>
                </c:pt>
                <c:pt idx="1634">
                  <c:v>40870</c:v>
                </c:pt>
                <c:pt idx="1635">
                  <c:v>40871</c:v>
                </c:pt>
                <c:pt idx="1636">
                  <c:v>40872</c:v>
                </c:pt>
                <c:pt idx="1637">
                  <c:v>40873</c:v>
                </c:pt>
                <c:pt idx="1638">
                  <c:v>40876</c:v>
                </c:pt>
                <c:pt idx="1639">
                  <c:v>40877</c:v>
                </c:pt>
                <c:pt idx="1640">
                  <c:v>40878</c:v>
                </c:pt>
                <c:pt idx="1641">
                  <c:v>40879</c:v>
                </c:pt>
                <c:pt idx="1642">
                  <c:v>40880</c:v>
                </c:pt>
                <c:pt idx="1643">
                  <c:v>40883</c:v>
                </c:pt>
                <c:pt idx="1644">
                  <c:v>40884</c:v>
                </c:pt>
                <c:pt idx="1645">
                  <c:v>40885</c:v>
                </c:pt>
                <c:pt idx="1646">
                  <c:v>40886</c:v>
                </c:pt>
                <c:pt idx="1647">
                  <c:v>40887</c:v>
                </c:pt>
                <c:pt idx="1648">
                  <c:v>40890</c:v>
                </c:pt>
                <c:pt idx="1649">
                  <c:v>40891</c:v>
                </c:pt>
                <c:pt idx="1650">
                  <c:v>40892</c:v>
                </c:pt>
                <c:pt idx="1651">
                  <c:v>40893</c:v>
                </c:pt>
                <c:pt idx="1652">
                  <c:v>40894</c:v>
                </c:pt>
                <c:pt idx="1653">
                  <c:v>40897</c:v>
                </c:pt>
                <c:pt idx="1654">
                  <c:v>40898</c:v>
                </c:pt>
                <c:pt idx="1655">
                  <c:v>40899</c:v>
                </c:pt>
                <c:pt idx="1656">
                  <c:v>40900</c:v>
                </c:pt>
                <c:pt idx="1657">
                  <c:v>40901</c:v>
                </c:pt>
                <c:pt idx="1658">
                  <c:v>40904</c:v>
                </c:pt>
                <c:pt idx="1659">
                  <c:v>40905</c:v>
                </c:pt>
                <c:pt idx="1660">
                  <c:v>40906</c:v>
                </c:pt>
                <c:pt idx="1661">
                  <c:v>40907</c:v>
                </c:pt>
                <c:pt idx="1662">
                  <c:v>40908</c:v>
                </c:pt>
                <c:pt idx="1663">
                  <c:v>40919</c:v>
                </c:pt>
                <c:pt idx="1664">
                  <c:v>40920</c:v>
                </c:pt>
                <c:pt idx="1665">
                  <c:v>40921</c:v>
                </c:pt>
                <c:pt idx="1666">
                  <c:v>40922</c:v>
                </c:pt>
                <c:pt idx="1667">
                  <c:v>40925</c:v>
                </c:pt>
                <c:pt idx="1668">
                  <c:v>40926</c:v>
                </c:pt>
                <c:pt idx="1669">
                  <c:v>40927</c:v>
                </c:pt>
                <c:pt idx="1670">
                  <c:v>40928</c:v>
                </c:pt>
                <c:pt idx="1671">
                  <c:v>40929</c:v>
                </c:pt>
                <c:pt idx="1672">
                  <c:v>40932</c:v>
                </c:pt>
                <c:pt idx="1673">
                  <c:v>40933</c:v>
                </c:pt>
                <c:pt idx="1674">
                  <c:v>40934</c:v>
                </c:pt>
                <c:pt idx="1675">
                  <c:v>40935</c:v>
                </c:pt>
                <c:pt idx="1676">
                  <c:v>40936</c:v>
                </c:pt>
                <c:pt idx="1677">
                  <c:v>40939</c:v>
                </c:pt>
                <c:pt idx="1678">
                  <c:v>40940</c:v>
                </c:pt>
                <c:pt idx="1679">
                  <c:v>40941</c:v>
                </c:pt>
                <c:pt idx="1680">
                  <c:v>40942</c:v>
                </c:pt>
                <c:pt idx="1681">
                  <c:v>40943</c:v>
                </c:pt>
                <c:pt idx="1682">
                  <c:v>40946</c:v>
                </c:pt>
                <c:pt idx="1683">
                  <c:v>40947</c:v>
                </c:pt>
                <c:pt idx="1684">
                  <c:v>40948</c:v>
                </c:pt>
                <c:pt idx="1685">
                  <c:v>40949</c:v>
                </c:pt>
                <c:pt idx="1686">
                  <c:v>40950</c:v>
                </c:pt>
                <c:pt idx="1687">
                  <c:v>40953</c:v>
                </c:pt>
                <c:pt idx="1688">
                  <c:v>40954</c:v>
                </c:pt>
                <c:pt idx="1689">
                  <c:v>40955</c:v>
                </c:pt>
                <c:pt idx="1690">
                  <c:v>40956</c:v>
                </c:pt>
                <c:pt idx="1691">
                  <c:v>40957</c:v>
                </c:pt>
                <c:pt idx="1692">
                  <c:v>40960</c:v>
                </c:pt>
                <c:pt idx="1693">
                  <c:v>40961</c:v>
                </c:pt>
                <c:pt idx="1694">
                  <c:v>40962</c:v>
                </c:pt>
                <c:pt idx="1695">
                  <c:v>40964</c:v>
                </c:pt>
                <c:pt idx="1696">
                  <c:v>40967</c:v>
                </c:pt>
                <c:pt idx="1697">
                  <c:v>40968</c:v>
                </c:pt>
                <c:pt idx="1698">
                  <c:v>40969</c:v>
                </c:pt>
                <c:pt idx="1699">
                  <c:v>40970</c:v>
                </c:pt>
                <c:pt idx="1700">
                  <c:v>40971</c:v>
                </c:pt>
                <c:pt idx="1701">
                  <c:v>40974</c:v>
                </c:pt>
                <c:pt idx="1702">
                  <c:v>40975</c:v>
                </c:pt>
                <c:pt idx="1703">
                  <c:v>40976</c:v>
                </c:pt>
                <c:pt idx="1704">
                  <c:v>40980</c:v>
                </c:pt>
                <c:pt idx="1705">
                  <c:v>40981</c:v>
                </c:pt>
                <c:pt idx="1706">
                  <c:v>40982</c:v>
                </c:pt>
                <c:pt idx="1707">
                  <c:v>40983</c:v>
                </c:pt>
                <c:pt idx="1708">
                  <c:v>40984</c:v>
                </c:pt>
                <c:pt idx="1709">
                  <c:v>40985</c:v>
                </c:pt>
                <c:pt idx="1710">
                  <c:v>40988</c:v>
                </c:pt>
                <c:pt idx="1711">
                  <c:v>40989</c:v>
                </c:pt>
                <c:pt idx="1712">
                  <c:v>40990</c:v>
                </c:pt>
                <c:pt idx="1713">
                  <c:v>40991</c:v>
                </c:pt>
                <c:pt idx="1714">
                  <c:v>40992</c:v>
                </c:pt>
                <c:pt idx="1715">
                  <c:v>40995</c:v>
                </c:pt>
                <c:pt idx="1716">
                  <c:v>40996</c:v>
                </c:pt>
                <c:pt idx="1717">
                  <c:v>40997</c:v>
                </c:pt>
                <c:pt idx="1718">
                  <c:v>40998</c:v>
                </c:pt>
                <c:pt idx="1719">
                  <c:v>40999</c:v>
                </c:pt>
                <c:pt idx="1720">
                  <c:v>41002</c:v>
                </c:pt>
                <c:pt idx="1721">
                  <c:v>41003</c:v>
                </c:pt>
                <c:pt idx="1722">
                  <c:v>41004</c:v>
                </c:pt>
                <c:pt idx="1723">
                  <c:v>41005</c:v>
                </c:pt>
                <c:pt idx="1724">
                  <c:v>41006</c:v>
                </c:pt>
                <c:pt idx="1725">
                  <c:v>41009</c:v>
                </c:pt>
                <c:pt idx="1726">
                  <c:v>41010</c:v>
                </c:pt>
                <c:pt idx="1727">
                  <c:v>41011</c:v>
                </c:pt>
                <c:pt idx="1728">
                  <c:v>41012</c:v>
                </c:pt>
                <c:pt idx="1729">
                  <c:v>41013</c:v>
                </c:pt>
                <c:pt idx="1730">
                  <c:v>41016</c:v>
                </c:pt>
                <c:pt idx="1731">
                  <c:v>41017</c:v>
                </c:pt>
                <c:pt idx="1732">
                  <c:v>41018</c:v>
                </c:pt>
                <c:pt idx="1733">
                  <c:v>41019</c:v>
                </c:pt>
                <c:pt idx="1734">
                  <c:v>41020</c:v>
                </c:pt>
                <c:pt idx="1735">
                  <c:v>41023</c:v>
                </c:pt>
                <c:pt idx="1736">
                  <c:v>41024</c:v>
                </c:pt>
                <c:pt idx="1737">
                  <c:v>41025</c:v>
                </c:pt>
                <c:pt idx="1738">
                  <c:v>41026</c:v>
                </c:pt>
                <c:pt idx="1739">
                  <c:v>41027</c:v>
                </c:pt>
                <c:pt idx="1740">
                  <c:v>41028</c:v>
                </c:pt>
              </c:numCache>
            </c:numRef>
          </c:cat>
          <c:val>
            <c:numRef>
              <c:f>месяц!$H$2:$H$1722</c:f>
              <c:numCache>
                <c:formatCode>0.000</c:formatCode>
                <c:ptCount val="1721"/>
                <c:pt idx="0">
                  <c:v>-2.7285714285710583E-2</c:v>
                </c:pt>
                <c:pt idx="1">
                  <c:v>3.7014285714292328E-2</c:v>
                </c:pt>
                <c:pt idx="2">
                  <c:v>-2.2633333333331507E-2</c:v>
                </c:pt>
                <c:pt idx="3">
                  <c:v>-4.8576190476190106E-2</c:v>
                </c:pt>
                <c:pt idx="4">
                  <c:v>-4.9638095238101698E-2</c:v>
                </c:pt>
                <c:pt idx="5">
                  <c:v>-6.2123809523814799E-2</c:v>
                </c:pt>
                <c:pt idx="6">
                  <c:v>-8.0066666666663622E-2</c:v>
                </c:pt>
                <c:pt idx="7">
                  <c:v>-7.9428571428543648E-3</c:v>
                </c:pt>
                <c:pt idx="8">
                  <c:v>5.7319047619049712E-2</c:v>
                </c:pt>
                <c:pt idx="9">
                  <c:v>0.11479523809524039</c:v>
                </c:pt>
                <c:pt idx="10">
                  <c:v>8.834285714285528E-2</c:v>
                </c:pt>
                <c:pt idx="11">
                  <c:v>0.11668571428570829</c:v>
                </c:pt>
                <c:pt idx="12">
                  <c:v>7.3471428571430408E-2</c:v>
                </c:pt>
                <c:pt idx="13">
                  <c:v>1.3395238095231576E-2</c:v>
                </c:pt>
                <c:pt idx="14">
                  <c:v>5.4561904761904145E-2</c:v>
                </c:pt>
                <c:pt idx="15">
                  <c:v>4.5390476190473095E-2</c:v>
                </c:pt>
                <c:pt idx="16">
                  <c:v>0.11949999999999861</c:v>
                </c:pt>
                <c:pt idx="17">
                  <c:v>0.15346190476190813</c:v>
                </c:pt>
                <c:pt idx="18">
                  <c:v>0.10453333333333958</c:v>
                </c:pt>
                <c:pt idx="19">
                  <c:v>6.5585714285717245E-2</c:v>
                </c:pt>
                <c:pt idx="20">
                  <c:v>-6.0628571428566147E-2</c:v>
                </c:pt>
                <c:pt idx="21">
                  <c:v>-7.690476190468587E-3</c:v>
                </c:pt>
                <c:pt idx="22">
                  <c:v>-2.6361904761898813E-2</c:v>
                </c:pt>
                <c:pt idx="23">
                  <c:v>2.1590476190471719E-2</c:v>
                </c:pt>
                <c:pt idx="24">
                  <c:v>6.1100000000003263E-2</c:v>
                </c:pt>
                <c:pt idx="25">
                  <c:v>-5.9342857142855365E-2</c:v>
                </c:pt>
                <c:pt idx="26">
                  <c:v>-6.8385714285714272E-2</c:v>
                </c:pt>
                <c:pt idx="27">
                  <c:v>1.3680952380951794E-2</c:v>
                </c:pt>
                <c:pt idx="28">
                  <c:v>-3.0314285714290179E-2</c:v>
                </c:pt>
                <c:pt idx="29">
                  <c:v>1.8780952380950566E-2</c:v>
                </c:pt>
                <c:pt idx="30">
                  <c:v>0.13871428571428268</c:v>
                </c:pt>
                <c:pt idx="31">
                  <c:v>0.16730000000000089</c:v>
                </c:pt>
                <c:pt idx="32">
                  <c:v>0.14065714285714392</c:v>
                </c:pt>
                <c:pt idx="33">
                  <c:v>0.1472190476190498</c:v>
                </c:pt>
                <c:pt idx="34">
                  <c:v>0.1513142857142924</c:v>
                </c:pt>
                <c:pt idx="35">
                  <c:v>3.1223809523812207E-2</c:v>
                </c:pt>
                <c:pt idx="36">
                  <c:v>-9.0904761904752718E-2</c:v>
                </c:pt>
                <c:pt idx="37">
                  <c:v>-0.12207619047618579</c:v>
                </c:pt>
                <c:pt idx="38">
                  <c:v>-2.8947619047617223E-2</c:v>
                </c:pt>
                <c:pt idx="39">
                  <c:v>-7.0404761904764968E-2</c:v>
                </c:pt>
                <c:pt idx="40">
                  <c:v>-2.4985714285705285E-2</c:v>
                </c:pt>
                <c:pt idx="41">
                  <c:v>3.1633333333335401E-2</c:v>
                </c:pt>
                <c:pt idx="42">
                  <c:v>-8.7904761904695761E-3</c:v>
                </c:pt>
                <c:pt idx="43">
                  <c:v>-7.1071428571428896E-2</c:v>
                </c:pt>
                <c:pt idx="44">
                  <c:v>-7.7209523809521841E-2</c:v>
                </c:pt>
                <c:pt idx="45">
                  <c:v>5.3100000000000591E-2</c:v>
                </c:pt>
                <c:pt idx="46">
                  <c:v>7.1238095238097543E-2</c:v>
                </c:pt>
                <c:pt idx="47">
                  <c:v>0.12885238095237739</c:v>
                </c:pt>
                <c:pt idx="48">
                  <c:v>8.970952380952113E-2</c:v>
                </c:pt>
                <c:pt idx="49">
                  <c:v>5.1109523809525825E-2</c:v>
                </c:pt>
                <c:pt idx="50">
                  <c:v>2.8947619047620776E-2</c:v>
                </c:pt>
                <c:pt idx="51">
                  <c:v>2.8233333333336219E-2</c:v>
                </c:pt>
                <c:pt idx="52">
                  <c:v>6.184761904762226E-2</c:v>
                </c:pt>
                <c:pt idx="53">
                  <c:v>-4.4742857142853865E-2</c:v>
                </c:pt>
                <c:pt idx="54">
                  <c:v>-0.10443333333333626</c:v>
                </c:pt>
                <c:pt idx="55">
                  <c:v>-8.5990476190470844E-2</c:v>
                </c:pt>
                <c:pt idx="56">
                  <c:v>-0.14267619047618396</c:v>
                </c:pt>
                <c:pt idx="57">
                  <c:v>-0.12199047619047221</c:v>
                </c:pt>
                <c:pt idx="58">
                  <c:v>-0.13131904761904778</c:v>
                </c:pt>
                <c:pt idx="59">
                  <c:v>-0.18490952380952308</c:v>
                </c:pt>
                <c:pt idx="60">
                  <c:v>-0.10459999999999781</c:v>
                </c:pt>
                <c:pt idx="61">
                  <c:v>-6.0604761904755833E-2</c:v>
                </c:pt>
                <c:pt idx="62">
                  <c:v>-1.3238095238072844E-3</c:v>
                </c:pt>
                <c:pt idx="63">
                  <c:v>2.051428571428815E-2</c:v>
                </c:pt>
                <c:pt idx="64">
                  <c:v>0.13389523809523851</c:v>
                </c:pt>
                <c:pt idx="65">
                  <c:v>0.12744761904761859</c:v>
                </c:pt>
                <c:pt idx="66">
                  <c:v>0.10209523809523446</c:v>
                </c:pt>
                <c:pt idx="67">
                  <c:v>0.14779523809523454</c:v>
                </c:pt>
                <c:pt idx="68">
                  <c:v>2.9052380952379053E-2</c:v>
                </c:pt>
                <c:pt idx="69">
                  <c:v>2.8871428571431323E-2</c:v>
                </c:pt>
                <c:pt idx="70">
                  <c:v>2.1223809523807091E-2</c:v>
                </c:pt>
                <c:pt idx="71">
                  <c:v>0.12730952380952232</c:v>
                </c:pt>
                <c:pt idx="72">
                  <c:v>0.13871428571428979</c:v>
                </c:pt>
                <c:pt idx="73">
                  <c:v>5.0580952380954614E-2</c:v>
                </c:pt>
                <c:pt idx="74">
                  <c:v>-0.10450476190477076</c:v>
                </c:pt>
                <c:pt idx="75">
                  <c:v>-0.20140952380952726</c:v>
                </c:pt>
                <c:pt idx="76">
                  <c:v>-0.18154285714285834</c:v>
                </c:pt>
                <c:pt idx="77">
                  <c:v>-0.1823333333333359</c:v>
                </c:pt>
                <c:pt idx="78">
                  <c:v>-0.11962380952381579</c:v>
                </c:pt>
                <c:pt idx="79">
                  <c:v>-0.11345238095237775</c:v>
                </c:pt>
                <c:pt idx="80">
                  <c:v>-7.3523809523834416E-3</c:v>
                </c:pt>
                <c:pt idx="81">
                  <c:v>1.7085714285716591E-2</c:v>
                </c:pt>
                <c:pt idx="82">
                  <c:v>-5.8752380952380889E-2</c:v>
                </c:pt>
                <c:pt idx="83">
                  <c:v>-4.5523809523793091E-3</c:v>
                </c:pt>
                <c:pt idx="84">
                  <c:v>-6.9004761904757572E-2</c:v>
                </c:pt>
                <c:pt idx="85">
                  <c:v>8.3209523809529173E-2</c:v>
                </c:pt>
                <c:pt idx="86">
                  <c:v>1.6771428571431102E-2</c:v>
                </c:pt>
                <c:pt idx="87">
                  <c:v>-2.9733333333332723E-2</c:v>
                </c:pt>
                <c:pt idx="88">
                  <c:v>-6.9914285714286706E-2</c:v>
                </c:pt>
                <c:pt idx="89">
                  <c:v>-1.3414285714286933E-2</c:v>
                </c:pt>
                <c:pt idx="90">
                  <c:v>9.1290476190472702E-2</c:v>
                </c:pt>
                <c:pt idx="91">
                  <c:v>0.10235714285714081</c:v>
                </c:pt>
                <c:pt idx="92">
                  <c:v>6.1652380952377683E-2</c:v>
                </c:pt>
                <c:pt idx="93">
                  <c:v>1.2552380952374875E-2</c:v>
                </c:pt>
                <c:pt idx="94">
                  <c:v>3.4976190476189828E-2</c:v>
                </c:pt>
                <c:pt idx="95">
                  <c:v>0.10307619047618743</c:v>
                </c:pt>
                <c:pt idx="96">
                  <c:v>0.12209047619047908</c:v>
                </c:pt>
                <c:pt idx="97">
                  <c:v>8.737142857143354E-2</c:v>
                </c:pt>
                <c:pt idx="98">
                  <c:v>-2.0247619047619736E-2</c:v>
                </c:pt>
                <c:pt idx="99">
                  <c:v>-9.4709523809523688E-2</c:v>
                </c:pt>
                <c:pt idx="100">
                  <c:v>-9.1433333333331035E-2</c:v>
                </c:pt>
                <c:pt idx="101">
                  <c:v>-1.5214285714282738E-2</c:v>
                </c:pt>
                <c:pt idx="102">
                  <c:v>5.0614285714285501E-2</c:v>
                </c:pt>
                <c:pt idx="103">
                  <c:v>2.9590476190477943E-2</c:v>
                </c:pt>
                <c:pt idx="104">
                  <c:v>1.9419047619049223E-2</c:v>
                </c:pt>
                <c:pt idx="105">
                  <c:v>-3.4033333333326254E-2</c:v>
                </c:pt>
                <c:pt idx="106">
                  <c:v>5.2380952380961077E-2</c:v>
                </c:pt>
                <c:pt idx="107">
                  <c:v>0.11141428571428946</c:v>
                </c:pt>
                <c:pt idx="108">
                  <c:v>6.4790476190477619E-2</c:v>
                </c:pt>
                <c:pt idx="109">
                  <c:v>1.2409523809523648E-2</c:v>
                </c:pt>
                <c:pt idx="110">
                  <c:v>5.9247619047617661E-2</c:v>
                </c:pt>
                <c:pt idx="111">
                  <c:v>2.4995238095236516E-2</c:v>
                </c:pt>
                <c:pt idx="112">
                  <c:v>-0.13741428571428571</c:v>
                </c:pt>
                <c:pt idx="113">
                  <c:v>-0.1336666666666666</c:v>
                </c:pt>
                <c:pt idx="114">
                  <c:v>-0.20066190476190826</c:v>
                </c:pt>
                <c:pt idx="115">
                  <c:v>-0.1328238095238099</c:v>
                </c:pt>
                <c:pt idx="116">
                  <c:v>-6.7404761904761301E-2</c:v>
                </c:pt>
                <c:pt idx="117">
                  <c:v>-8.2614285714281976E-2</c:v>
                </c:pt>
                <c:pt idx="118">
                  <c:v>-0.12119047619047052</c:v>
                </c:pt>
                <c:pt idx="119">
                  <c:v>7.5514285714287865E-2</c:v>
                </c:pt>
                <c:pt idx="120">
                  <c:v>0.14784761904762078</c:v>
                </c:pt>
                <c:pt idx="121">
                  <c:v>0.12531904761904755</c:v>
                </c:pt>
                <c:pt idx="122">
                  <c:v>0.10596666666666721</c:v>
                </c:pt>
                <c:pt idx="123">
                  <c:v>0.16516666666666779</c:v>
                </c:pt>
                <c:pt idx="124">
                  <c:v>9.5628571428573395E-2</c:v>
                </c:pt>
                <c:pt idx="125">
                  <c:v>0.10233333333333405</c:v>
                </c:pt>
                <c:pt idx="126">
                  <c:v>7.5423809523805119E-2</c:v>
                </c:pt>
                <c:pt idx="127">
                  <c:v>0.10027142857143545</c:v>
                </c:pt>
                <c:pt idx="128">
                  <c:v>5.6680952380951055E-2</c:v>
                </c:pt>
                <c:pt idx="129">
                  <c:v>-3.0709523809520078E-2</c:v>
                </c:pt>
                <c:pt idx="130">
                  <c:v>-1.5523809523802612E-2</c:v>
                </c:pt>
                <c:pt idx="131">
                  <c:v>-0.10690952380952012</c:v>
                </c:pt>
                <c:pt idx="132">
                  <c:v>-9.6761904761901718E-2</c:v>
                </c:pt>
                <c:pt idx="133">
                  <c:v>-5.5395238095240273E-2</c:v>
                </c:pt>
                <c:pt idx="134">
                  <c:v>1.9457142857142173E-2</c:v>
                </c:pt>
                <c:pt idx="135">
                  <c:v>-0.11809999999999832</c:v>
                </c:pt>
                <c:pt idx="136">
                  <c:v>-6.4790476190470514E-2</c:v>
                </c:pt>
                <c:pt idx="137">
                  <c:v>-1.897619047619159E-2</c:v>
                </c:pt>
                <c:pt idx="138">
                  <c:v>0.13670952380952173</c:v>
                </c:pt>
                <c:pt idx="139">
                  <c:v>0.18056190476190537</c:v>
                </c:pt>
                <c:pt idx="140">
                  <c:v>0.10475714285714233</c:v>
                </c:pt>
                <c:pt idx="141">
                  <c:v>0.12377619047619248</c:v>
                </c:pt>
                <c:pt idx="142">
                  <c:v>0.17985714285715204</c:v>
                </c:pt>
                <c:pt idx="143">
                  <c:v>0.12036190476190001</c:v>
                </c:pt>
                <c:pt idx="144">
                  <c:v>4.9809523809518197E-2</c:v>
                </c:pt>
                <c:pt idx="145">
                  <c:v>-9.4566666666665355E-2</c:v>
                </c:pt>
                <c:pt idx="146">
                  <c:v>-0.14458571428571076</c:v>
                </c:pt>
                <c:pt idx="147">
                  <c:v>-0.11714761904761417</c:v>
                </c:pt>
                <c:pt idx="148">
                  <c:v>-0.15456190476190201</c:v>
                </c:pt>
                <c:pt idx="149">
                  <c:v>-0.16526666666666756</c:v>
                </c:pt>
                <c:pt idx="150">
                  <c:v>-0.11739047619047582</c:v>
                </c:pt>
                <c:pt idx="151">
                  <c:v>5.1047619047643877E-3</c:v>
                </c:pt>
                <c:pt idx="152">
                  <c:v>0.10676190476191039</c:v>
                </c:pt>
                <c:pt idx="153">
                  <c:v>6.8190476190480354E-2</c:v>
                </c:pt>
                <c:pt idx="154">
                  <c:v>0.12653333333332739</c:v>
                </c:pt>
                <c:pt idx="155">
                  <c:v>0.16957619047617811</c:v>
                </c:pt>
                <c:pt idx="156">
                  <c:v>0.12549523809524032</c:v>
                </c:pt>
                <c:pt idx="157">
                  <c:v>0.18863809523810104</c:v>
                </c:pt>
                <c:pt idx="158">
                  <c:v>0.19876190476190203</c:v>
                </c:pt>
                <c:pt idx="159">
                  <c:v>-7.1257142857142242E-2</c:v>
                </c:pt>
                <c:pt idx="160">
                  <c:v>-3.8409523809516344E-2</c:v>
                </c:pt>
                <c:pt idx="161">
                  <c:v>-9.3804761904756617E-2</c:v>
                </c:pt>
                <c:pt idx="162">
                  <c:v>1.6695238095241649E-2</c:v>
                </c:pt>
                <c:pt idx="163">
                  <c:v>-0.12141904761904243</c:v>
                </c:pt>
                <c:pt idx="164">
                  <c:v>-0.11816666666666364</c:v>
                </c:pt>
                <c:pt idx="165">
                  <c:v>-5.4642857142855661E-2</c:v>
                </c:pt>
                <c:pt idx="166">
                  <c:v>-3.7228571428567392E-2</c:v>
                </c:pt>
                <c:pt idx="167">
                  <c:v>-2.7428571428593784E-3</c:v>
                </c:pt>
                <c:pt idx="168">
                  <c:v>-0.2151095238095202</c:v>
                </c:pt>
                <c:pt idx="169">
                  <c:v>-0.25007619047619301</c:v>
                </c:pt>
                <c:pt idx="170">
                  <c:v>-0.23413333333333242</c:v>
                </c:pt>
                <c:pt idx="171">
                  <c:v>-0.23445714285713848</c:v>
                </c:pt>
                <c:pt idx="172">
                  <c:v>-0.16912380952380346</c:v>
                </c:pt>
                <c:pt idx="173">
                  <c:v>-6.5019047619045978E-2</c:v>
                </c:pt>
                <c:pt idx="174">
                  <c:v>-4.3928571428565988E-2</c:v>
                </c:pt>
                <c:pt idx="175">
                  <c:v>-6.4690476190477852E-2</c:v>
                </c:pt>
                <c:pt idx="176">
                  <c:v>2.4557142857144498E-2</c:v>
                </c:pt>
                <c:pt idx="177">
                  <c:v>1.1457142857143054E-2</c:v>
                </c:pt>
                <c:pt idx="178">
                  <c:v>7.6400000000003132E-2</c:v>
                </c:pt>
                <c:pt idx="179">
                  <c:v>0.10084285714286167</c:v>
                </c:pt>
                <c:pt idx="180">
                  <c:v>0.10599523809523603</c:v>
                </c:pt>
                <c:pt idx="181">
                  <c:v>8.2209523809520846E-2</c:v>
                </c:pt>
                <c:pt idx="182">
                  <c:v>6.5400000000000347E-2</c:v>
                </c:pt>
                <c:pt idx="183">
                  <c:v>5.3938095238091677E-2</c:v>
                </c:pt>
                <c:pt idx="184">
                  <c:v>-3.1857142857205645E-3</c:v>
                </c:pt>
                <c:pt idx="185">
                  <c:v>1.6395238095235243E-2</c:v>
                </c:pt>
                <c:pt idx="186">
                  <c:v>4.4380952380947747E-2</c:v>
                </c:pt>
                <c:pt idx="187">
                  <c:v>4.8352380952366047E-2</c:v>
                </c:pt>
                <c:pt idx="188">
                  <c:v>-1.0028571428577493E-2</c:v>
                </c:pt>
                <c:pt idx="189">
                  <c:v>4.4180952380948213E-2</c:v>
                </c:pt>
                <c:pt idx="190">
                  <c:v>4.7266666666665458E-2</c:v>
                </c:pt>
                <c:pt idx="191">
                  <c:v>3.0619047619044437E-2</c:v>
                </c:pt>
                <c:pt idx="192">
                  <c:v>1.0123809523811644E-2</c:v>
                </c:pt>
                <c:pt idx="193">
                  <c:v>2.1147619047621191E-2</c:v>
                </c:pt>
                <c:pt idx="194">
                  <c:v>-5.6504761904761835E-2</c:v>
                </c:pt>
                <c:pt idx="195">
                  <c:v>-3.3114285714290759E-2</c:v>
                </c:pt>
                <c:pt idx="196">
                  <c:v>-0.10758095238095677</c:v>
                </c:pt>
                <c:pt idx="197">
                  <c:v>-0.13146666666667173</c:v>
                </c:pt>
                <c:pt idx="198">
                  <c:v>6.785714285705069E-3</c:v>
                </c:pt>
                <c:pt idx="199">
                  <c:v>3.5138095238089306E-2</c:v>
                </c:pt>
                <c:pt idx="200">
                  <c:v>7.3395238095230297E-2</c:v>
                </c:pt>
                <c:pt idx="201">
                  <c:v>7.7366666666666362E-2</c:v>
                </c:pt>
                <c:pt idx="202">
                  <c:v>8.1876190476190658E-2</c:v>
                </c:pt>
                <c:pt idx="203">
                  <c:v>-5.1009523809526058E-2</c:v>
                </c:pt>
                <c:pt idx="204">
                  <c:v>-6.1966666666670278E-2</c:v>
                </c:pt>
                <c:pt idx="205">
                  <c:v>-0.15919523809523994</c:v>
                </c:pt>
                <c:pt idx="206">
                  <c:v>-0.18502380952380548</c:v>
                </c:pt>
                <c:pt idx="207">
                  <c:v>-0.13171904761904685</c:v>
                </c:pt>
                <c:pt idx="208">
                  <c:v>-8.4766666666663326E-2</c:v>
                </c:pt>
                <c:pt idx="209">
                  <c:v>-3.9790476190471935E-2</c:v>
                </c:pt>
                <c:pt idx="210">
                  <c:v>6.1176190476192716E-2</c:v>
                </c:pt>
                <c:pt idx="211">
                  <c:v>5.8571428571490003E-3</c:v>
                </c:pt>
                <c:pt idx="212">
                  <c:v>4.9604761904763706E-2</c:v>
                </c:pt>
                <c:pt idx="213">
                  <c:v>6.7633333333333212E-2</c:v>
                </c:pt>
                <c:pt idx="214">
                  <c:v>4.1666666666660745E-2</c:v>
                </c:pt>
                <c:pt idx="215">
                  <c:v>-1.444285714285698E-2</c:v>
                </c:pt>
                <c:pt idx="216">
                  <c:v>6.5223809523807574E-2</c:v>
                </c:pt>
                <c:pt idx="217">
                  <c:v>-1.3080952380960298E-2</c:v>
                </c:pt>
                <c:pt idx="218">
                  <c:v>-0.14050476190477212</c:v>
                </c:pt>
                <c:pt idx="219">
                  <c:v>-0.1561857142857157</c:v>
                </c:pt>
                <c:pt idx="220">
                  <c:v>-6.8747619047627495E-2</c:v>
                </c:pt>
                <c:pt idx="221">
                  <c:v>4.3871428571421234E-2</c:v>
                </c:pt>
                <c:pt idx="222">
                  <c:v>3.4780952380952357E-2</c:v>
                </c:pt>
                <c:pt idx="223">
                  <c:v>3.4180952380953755E-2</c:v>
                </c:pt>
                <c:pt idx="224">
                  <c:v>8.9695238095231389E-2</c:v>
                </c:pt>
                <c:pt idx="225">
                  <c:v>0.11245238095237653</c:v>
                </c:pt>
                <c:pt idx="226">
                  <c:v>6.9123809523809143E-2</c:v>
                </c:pt>
                <c:pt idx="227">
                  <c:v>2.4795238095233429E-2</c:v>
                </c:pt>
                <c:pt idx="228">
                  <c:v>-4.8433333333328221E-2</c:v>
                </c:pt>
                <c:pt idx="229">
                  <c:v>-2.3804761904763438E-2</c:v>
                </c:pt>
                <c:pt idx="230">
                  <c:v>5.0080952380952226E-2</c:v>
                </c:pt>
                <c:pt idx="231">
                  <c:v>-1.5042857142859134E-2</c:v>
                </c:pt>
                <c:pt idx="232">
                  <c:v>3.4857142857127599E-3</c:v>
                </c:pt>
                <c:pt idx="233">
                  <c:v>1.3285714285657946E-3</c:v>
                </c:pt>
                <c:pt idx="234">
                  <c:v>6.404761904761358E-3</c:v>
                </c:pt>
                <c:pt idx="235">
                  <c:v>-4.6376190476184576E-2</c:v>
                </c:pt>
                <c:pt idx="236">
                  <c:v>-4.560952380952088E-2</c:v>
                </c:pt>
                <c:pt idx="237">
                  <c:v>-9.3614285714284762E-2</c:v>
                </c:pt>
                <c:pt idx="238">
                  <c:v>-1.710000000000278E-2</c:v>
                </c:pt>
                <c:pt idx="239">
                  <c:v>-7.2714285714287286E-2</c:v>
                </c:pt>
                <c:pt idx="240">
                  <c:v>-0.10086666666666488</c:v>
                </c:pt>
                <c:pt idx="241">
                  <c:v>-0.12225714285714417</c:v>
                </c:pt>
                <c:pt idx="242">
                  <c:v>-5.8704761904760261E-2</c:v>
                </c:pt>
                <c:pt idx="243">
                  <c:v>-0.17229523809523428</c:v>
                </c:pt>
                <c:pt idx="244">
                  <c:v>-0.17814761904761411</c:v>
                </c:pt>
                <c:pt idx="245">
                  <c:v>-6.038095238095309E-2</c:v>
                </c:pt>
                <c:pt idx="246">
                  <c:v>-0.1063761904761904</c:v>
                </c:pt>
                <c:pt idx="247">
                  <c:v>1.9138095238091068E-2</c:v>
                </c:pt>
                <c:pt idx="248">
                  <c:v>-3.917619047619425E-2</c:v>
                </c:pt>
                <c:pt idx="249">
                  <c:v>7.1585714285713919E-2</c:v>
                </c:pt>
                <c:pt idx="250">
                  <c:v>-1.352380952380372E-2</c:v>
                </c:pt>
                <c:pt idx="251">
                  <c:v>3.4376190476194779E-2</c:v>
                </c:pt>
                <c:pt idx="252">
                  <c:v>6.6242857142864153E-2</c:v>
                </c:pt>
                <c:pt idx="253">
                  <c:v>7.0461904761909722E-2</c:v>
                </c:pt>
                <c:pt idx="254">
                  <c:v>0.10398095238096161</c:v>
                </c:pt>
                <c:pt idx="255">
                  <c:v>1.6090476190484537E-2</c:v>
                </c:pt>
                <c:pt idx="256">
                  <c:v>-4.0542857142856548E-2</c:v>
                </c:pt>
                <c:pt idx="257">
                  <c:v>7.0595238095240376E-2</c:v>
                </c:pt>
                <c:pt idx="258">
                  <c:v>-9.1433333333334588E-2</c:v>
                </c:pt>
                <c:pt idx="259">
                  <c:v>-0.26798095238095243</c:v>
                </c:pt>
                <c:pt idx="260">
                  <c:v>-0.24598571428571248</c:v>
                </c:pt>
                <c:pt idx="261">
                  <c:v>-0.11706666666666621</c:v>
                </c:pt>
                <c:pt idx="262">
                  <c:v>-9.4509523809520601E-2</c:v>
                </c:pt>
                <c:pt idx="263">
                  <c:v>3.1752380952386972E-2</c:v>
                </c:pt>
                <c:pt idx="264">
                  <c:v>0.10440476190477099</c:v>
                </c:pt>
                <c:pt idx="265">
                  <c:v>0.11037619047619529</c:v>
                </c:pt>
                <c:pt idx="266">
                  <c:v>5.7971428571427452E-2</c:v>
                </c:pt>
                <c:pt idx="267">
                  <c:v>3.4523809523818727E-3</c:v>
                </c:pt>
                <c:pt idx="268">
                  <c:v>5.4128571428570638E-2</c:v>
                </c:pt>
                <c:pt idx="269">
                  <c:v>6.9509523809522022E-2</c:v>
                </c:pt>
                <c:pt idx="270">
                  <c:v>4.30523809523784E-2</c:v>
                </c:pt>
                <c:pt idx="271">
                  <c:v>-6.4476190476163708E-3</c:v>
                </c:pt>
                <c:pt idx="272">
                  <c:v>6.0376190476191027E-2</c:v>
                </c:pt>
                <c:pt idx="273">
                  <c:v>0.11242857142857332</c:v>
                </c:pt>
                <c:pt idx="274">
                  <c:v>4.4885714285712197E-2</c:v>
                </c:pt>
                <c:pt idx="275">
                  <c:v>7.7128571428570325E-2</c:v>
                </c:pt>
                <c:pt idx="276">
                  <c:v>0.10524285714285497</c:v>
                </c:pt>
                <c:pt idx="277">
                  <c:v>-2.3233333333330108E-2</c:v>
                </c:pt>
                <c:pt idx="278">
                  <c:v>-8.8519047619048052E-2</c:v>
                </c:pt>
                <c:pt idx="279">
                  <c:v>-0.11949999999999861</c:v>
                </c:pt>
                <c:pt idx="280">
                  <c:v>-0.10241904761905118</c:v>
                </c:pt>
                <c:pt idx="281">
                  <c:v>-4.7714285714288707E-2</c:v>
                </c:pt>
                <c:pt idx="282">
                  <c:v>-7.8385714285712282E-2</c:v>
                </c:pt>
                <c:pt idx="283">
                  <c:v>-9.775238095238592E-2</c:v>
                </c:pt>
                <c:pt idx="284">
                  <c:v>-3.5014285714286331E-2</c:v>
                </c:pt>
                <c:pt idx="285">
                  <c:v>-7.123809523809399E-2</c:v>
                </c:pt>
                <c:pt idx="286">
                  <c:v>-1.7166666666668107E-2</c:v>
                </c:pt>
                <c:pt idx="287">
                  <c:v>3.7414285714280737E-2</c:v>
                </c:pt>
                <c:pt idx="288">
                  <c:v>1.1876190476190374E-2</c:v>
                </c:pt>
                <c:pt idx="289">
                  <c:v>0.10941428571428702</c:v>
                </c:pt>
                <c:pt idx="290">
                  <c:v>0.14693333333332959</c:v>
                </c:pt>
                <c:pt idx="291">
                  <c:v>6.2704761904761597E-2</c:v>
                </c:pt>
                <c:pt idx="292">
                  <c:v>9.976190476191249E-3</c:v>
                </c:pt>
                <c:pt idx="293">
                  <c:v>2.6747619047625903E-2</c:v>
                </c:pt>
                <c:pt idx="294">
                  <c:v>2.0409523809529873E-2</c:v>
                </c:pt>
                <c:pt idx="295">
                  <c:v>0.10667142857143119</c:v>
                </c:pt>
                <c:pt idx="296">
                  <c:v>-2.9771428571425673E-2</c:v>
                </c:pt>
                <c:pt idx="297">
                  <c:v>8.1285714285712629E-3</c:v>
                </c:pt>
                <c:pt idx="298">
                  <c:v>-3.7976190476189942E-2</c:v>
                </c:pt>
                <c:pt idx="299">
                  <c:v>-9.2095238095240006E-3</c:v>
                </c:pt>
                <c:pt idx="300">
                  <c:v>-8.5833333333333428E-2</c:v>
                </c:pt>
                <c:pt idx="301">
                  <c:v>-3.0952380952381731E-2</c:v>
                </c:pt>
                <c:pt idx="302">
                  <c:v>-4.8099999999994481E-2</c:v>
                </c:pt>
                <c:pt idx="303">
                  <c:v>-0.11189999999999856</c:v>
                </c:pt>
                <c:pt idx="304">
                  <c:v>-6.3433333333335895E-2</c:v>
                </c:pt>
                <c:pt idx="305">
                  <c:v>-4.8376190476190573E-2</c:v>
                </c:pt>
                <c:pt idx="306">
                  <c:v>-0.10672857142857239</c:v>
                </c:pt>
                <c:pt idx="307">
                  <c:v>2.2066666666663792E-2</c:v>
                </c:pt>
                <c:pt idx="308">
                  <c:v>5.0028571428569535E-2</c:v>
                </c:pt>
                <c:pt idx="309">
                  <c:v>6.9809523809524876E-2</c:v>
                </c:pt>
                <c:pt idx="310">
                  <c:v>2.0085714285716705E-2</c:v>
                </c:pt>
                <c:pt idx="311">
                  <c:v>-3.2876190476187617E-2</c:v>
                </c:pt>
                <c:pt idx="312">
                  <c:v>-1.7500000000001847E-2</c:v>
                </c:pt>
                <c:pt idx="313">
                  <c:v>-4.6528571428574139E-2</c:v>
                </c:pt>
                <c:pt idx="314">
                  <c:v>-5.28047619047598E-2</c:v>
                </c:pt>
                <c:pt idx="315">
                  <c:v>1.4842857142856047E-2</c:v>
                </c:pt>
                <c:pt idx="316">
                  <c:v>4.2761904761913883E-2</c:v>
                </c:pt>
                <c:pt idx="317">
                  <c:v>5.9514285714286075E-2</c:v>
                </c:pt>
                <c:pt idx="318">
                  <c:v>2.2690476190472708E-2</c:v>
                </c:pt>
                <c:pt idx="319">
                  <c:v>-7.6190476196558166E-5</c:v>
                </c:pt>
                <c:pt idx="320">
                  <c:v>-4.7523809523788429E-3</c:v>
                </c:pt>
                <c:pt idx="321">
                  <c:v>-1.1452380952380992E-2</c:v>
                </c:pt>
                <c:pt idx="322">
                  <c:v>1.2242857142858554E-2</c:v>
                </c:pt>
                <c:pt idx="323">
                  <c:v>-2.1861904761905748E-2</c:v>
                </c:pt>
                <c:pt idx="324">
                  <c:v>-0.10671904761904472</c:v>
                </c:pt>
                <c:pt idx="325">
                  <c:v>-7.9085714285714204E-2</c:v>
                </c:pt>
                <c:pt idx="326">
                  <c:v>-8.4495238095236402E-2</c:v>
                </c:pt>
                <c:pt idx="327">
                  <c:v>6.9190476190499339E-3</c:v>
                </c:pt>
                <c:pt idx="328">
                  <c:v>4.6400000000005548E-2</c:v>
                </c:pt>
                <c:pt idx="329">
                  <c:v>3.2647619047619258E-2</c:v>
                </c:pt>
                <c:pt idx="330">
                  <c:v>5.6195238095234856E-2</c:v>
                </c:pt>
                <c:pt idx="331">
                  <c:v>5.7323809523811775E-2</c:v>
                </c:pt>
                <c:pt idx="332">
                  <c:v>2.1957142857143452E-2</c:v>
                </c:pt>
                <c:pt idx="333">
                  <c:v>5.7657142857145516E-2</c:v>
                </c:pt>
                <c:pt idx="334">
                  <c:v>2.24238095238114E-2</c:v>
                </c:pt>
                <c:pt idx="335">
                  <c:v>4.7785714285716097E-2</c:v>
                </c:pt>
                <c:pt idx="336">
                  <c:v>1.1761904761904418E-2</c:v>
                </c:pt>
                <c:pt idx="337">
                  <c:v>-8.9623809523811104E-2</c:v>
                </c:pt>
                <c:pt idx="338">
                  <c:v>-0.10096190476190259</c:v>
                </c:pt>
                <c:pt idx="339">
                  <c:v>-4.7323809523810212E-2</c:v>
                </c:pt>
                <c:pt idx="340">
                  <c:v>1.6371428571424929E-2</c:v>
                </c:pt>
                <c:pt idx="341">
                  <c:v>-3.6671428571427356E-2</c:v>
                </c:pt>
                <c:pt idx="342">
                  <c:v>-1.3847619047620441E-2</c:v>
                </c:pt>
                <c:pt idx="343">
                  <c:v>-5.1333333333438702E-3</c:v>
                </c:pt>
                <c:pt idx="344">
                  <c:v>-7.6066666666676497E-2</c:v>
                </c:pt>
                <c:pt idx="345">
                  <c:v>-4.9119047619047507E-2</c:v>
                </c:pt>
                <c:pt idx="346">
                  <c:v>-4.3409523809526007E-2</c:v>
                </c:pt>
                <c:pt idx="347">
                  <c:v>-2.0066666666675559E-2</c:v>
                </c:pt>
                <c:pt idx="348">
                  <c:v>5.7652380952376348E-2</c:v>
                </c:pt>
                <c:pt idx="349">
                  <c:v>4.479047619047094E-2</c:v>
                </c:pt>
                <c:pt idx="350">
                  <c:v>9.6909523809522113E-2</c:v>
                </c:pt>
                <c:pt idx="351">
                  <c:v>8.5619047619047706E-2</c:v>
                </c:pt>
                <c:pt idx="352">
                  <c:v>6.4499999999995339E-2</c:v>
                </c:pt>
                <c:pt idx="353">
                  <c:v>0.10026190476190422</c:v>
                </c:pt>
                <c:pt idx="354">
                  <c:v>7.7295238095235419E-2</c:v>
                </c:pt>
                <c:pt idx="355">
                  <c:v>6.2247619047614222E-2</c:v>
                </c:pt>
                <c:pt idx="356">
                  <c:v>6.8785714285709787E-2</c:v>
                </c:pt>
                <c:pt idx="357">
                  <c:v>-1.3438095238093695E-2</c:v>
                </c:pt>
                <c:pt idx="358">
                  <c:v>1.9752380952386517E-2</c:v>
                </c:pt>
                <c:pt idx="359">
                  <c:v>7.4261904761904418E-2</c:v>
                </c:pt>
                <c:pt idx="360">
                  <c:v>5.4990476190479143E-2</c:v>
                </c:pt>
                <c:pt idx="361">
                  <c:v>-7.9238095238096662E-3</c:v>
                </c:pt>
                <c:pt idx="362">
                  <c:v>-3.4109523809529918E-2</c:v>
                </c:pt>
                <c:pt idx="363">
                  <c:v>-5.9028571428576981E-2</c:v>
                </c:pt>
                <c:pt idx="364">
                  <c:v>-1.2271428571434484E-2</c:v>
                </c:pt>
                <c:pt idx="365">
                  <c:v>-4.9909523809528622E-2</c:v>
                </c:pt>
                <c:pt idx="366">
                  <c:v>-3.6928571428571644E-2</c:v>
                </c:pt>
                <c:pt idx="367">
                  <c:v>-5.250000000000199E-2</c:v>
                </c:pt>
                <c:pt idx="368">
                  <c:v>-1.7357142857143515E-2</c:v>
                </c:pt>
                <c:pt idx="369">
                  <c:v>-2.5414285714290941E-2</c:v>
                </c:pt>
                <c:pt idx="370">
                  <c:v>-1.8842857142857383E-2</c:v>
                </c:pt>
                <c:pt idx="371">
                  <c:v>-7.9700000000002547E-2</c:v>
                </c:pt>
                <c:pt idx="372">
                  <c:v>-6.1580952380953846E-2</c:v>
                </c:pt>
                <c:pt idx="373">
                  <c:v>-7.9904761904749932E-3</c:v>
                </c:pt>
                <c:pt idx="374">
                  <c:v>1.6771428571431102E-2</c:v>
                </c:pt>
                <c:pt idx="375">
                  <c:v>3.7690476190476829E-2</c:v>
                </c:pt>
                <c:pt idx="376">
                  <c:v>9.3914285714291168E-2</c:v>
                </c:pt>
                <c:pt idx="377">
                  <c:v>6.8266666666662701E-2</c:v>
                </c:pt>
                <c:pt idx="378">
                  <c:v>0.10772857142857006</c:v>
                </c:pt>
                <c:pt idx="379">
                  <c:v>8.9733333333334997E-2</c:v>
                </c:pt>
                <c:pt idx="380">
                  <c:v>5.8938095238090682E-2</c:v>
                </c:pt>
                <c:pt idx="381">
                  <c:v>4.7252380952379269E-2</c:v>
                </c:pt>
                <c:pt idx="382">
                  <c:v>-8.4019047619051435E-2</c:v>
                </c:pt>
                <c:pt idx="383">
                  <c:v>-8.4995238095242343E-2</c:v>
                </c:pt>
                <c:pt idx="384">
                  <c:v>-0.10352380952381424</c:v>
                </c:pt>
                <c:pt idx="385">
                  <c:v>-9.023333333334449E-2</c:v>
                </c:pt>
                <c:pt idx="386">
                  <c:v>-0.13324761904762283</c:v>
                </c:pt>
                <c:pt idx="387">
                  <c:v>-0.15865714285714816</c:v>
                </c:pt>
                <c:pt idx="388">
                  <c:v>-0.16595238095238685</c:v>
                </c:pt>
                <c:pt idx="389">
                  <c:v>-0.14940476190476559</c:v>
                </c:pt>
                <c:pt idx="390">
                  <c:v>-0.12796190476190361</c:v>
                </c:pt>
                <c:pt idx="391">
                  <c:v>-6.8852380952375114E-2</c:v>
                </c:pt>
                <c:pt idx="392">
                  <c:v>5.7190476190562833E-3</c:v>
                </c:pt>
                <c:pt idx="393">
                  <c:v>-2.3123809523806216E-2</c:v>
                </c:pt>
                <c:pt idx="394">
                  <c:v>-5.0509523809516566E-2</c:v>
                </c:pt>
                <c:pt idx="395">
                  <c:v>-1.8552380952375103E-2</c:v>
                </c:pt>
                <c:pt idx="396">
                  <c:v>4.3690476190477057E-2</c:v>
                </c:pt>
                <c:pt idx="397">
                  <c:v>0.10119523809524011</c:v>
                </c:pt>
                <c:pt idx="398">
                  <c:v>8.6271428571425446E-2</c:v>
                </c:pt>
                <c:pt idx="399">
                  <c:v>-3.4361904761905038E-2</c:v>
                </c:pt>
                <c:pt idx="400">
                  <c:v>-3.4033333333336913E-2</c:v>
                </c:pt>
                <c:pt idx="401">
                  <c:v>-5.1242857142856479E-2</c:v>
                </c:pt>
                <c:pt idx="402">
                  <c:v>-1.0295238095238801E-2</c:v>
                </c:pt>
                <c:pt idx="403">
                  <c:v>-1.7976190476190368E-2</c:v>
                </c:pt>
                <c:pt idx="404">
                  <c:v>-5.4185714285715392E-2</c:v>
                </c:pt>
                <c:pt idx="405">
                  <c:v>-2.4804761904761108E-2</c:v>
                </c:pt>
                <c:pt idx="406">
                  <c:v>-8.5666666666668334E-2</c:v>
                </c:pt>
                <c:pt idx="407">
                  <c:v>1.7499999999998295E-2</c:v>
                </c:pt>
                <c:pt idx="408">
                  <c:v>5.1552380952376353E-2</c:v>
                </c:pt>
                <c:pt idx="409">
                  <c:v>8.9014285714288377E-2</c:v>
                </c:pt>
                <c:pt idx="410">
                  <c:v>0.12835714285714772</c:v>
                </c:pt>
                <c:pt idx="411">
                  <c:v>0.10244761904762001</c:v>
                </c:pt>
                <c:pt idx="412">
                  <c:v>7.2623809523811644E-2</c:v>
                </c:pt>
                <c:pt idx="413">
                  <c:v>7.7742857142858668E-2</c:v>
                </c:pt>
                <c:pt idx="414">
                  <c:v>3.8128571428565294E-2</c:v>
                </c:pt>
                <c:pt idx="415">
                  <c:v>5.2238095238088533E-3</c:v>
                </c:pt>
                <c:pt idx="416">
                  <c:v>1.2290476190472077E-2</c:v>
                </c:pt>
                <c:pt idx="417">
                  <c:v>7.7523809523789566E-3</c:v>
                </c:pt>
                <c:pt idx="418">
                  <c:v>-3.8976190476194716E-2</c:v>
                </c:pt>
                <c:pt idx="419">
                  <c:v>-2.7814285714292453E-2</c:v>
                </c:pt>
                <c:pt idx="420">
                  <c:v>3.242380952380941E-2</c:v>
                </c:pt>
                <c:pt idx="421">
                  <c:v>5.8419047619040043E-2</c:v>
                </c:pt>
                <c:pt idx="422">
                  <c:v>2.8038095238095195E-2</c:v>
                </c:pt>
                <c:pt idx="423">
                  <c:v>5.2319047619043602E-2</c:v>
                </c:pt>
                <c:pt idx="424">
                  <c:v>3.6476190476122383E-3</c:v>
                </c:pt>
                <c:pt idx="425">
                  <c:v>1.1314285714281169E-2</c:v>
                </c:pt>
                <c:pt idx="426">
                  <c:v>7.4328571428566192E-2</c:v>
                </c:pt>
                <c:pt idx="427">
                  <c:v>0.11384761904761476</c:v>
                </c:pt>
                <c:pt idx="428">
                  <c:v>7.9023809523807387E-2</c:v>
                </c:pt>
                <c:pt idx="429">
                  <c:v>-1.4890476190473123E-2</c:v>
                </c:pt>
                <c:pt idx="430">
                  <c:v>-5.0638095238092262E-2</c:v>
                </c:pt>
                <c:pt idx="431">
                  <c:v>-4.0880952380955904E-2</c:v>
                </c:pt>
                <c:pt idx="432">
                  <c:v>1.2552380952385533E-2</c:v>
                </c:pt>
                <c:pt idx="433">
                  <c:v>-3.7033333333333474E-2</c:v>
                </c:pt>
                <c:pt idx="434">
                  <c:v>-9.2752380952379809E-2</c:v>
                </c:pt>
                <c:pt idx="435">
                  <c:v>-7.052380952380588E-2</c:v>
                </c:pt>
                <c:pt idx="436">
                  <c:v>-8.0200000000001381E-2</c:v>
                </c:pt>
                <c:pt idx="437">
                  <c:v>-8.5623809523809769E-2</c:v>
                </c:pt>
                <c:pt idx="438">
                  <c:v>-7.1342857142859373E-2</c:v>
                </c:pt>
                <c:pt idx="439">
                  <c:v>-4.1809523809561711E-3</c:v>
                </c:pt>
                <c:pt idx="440">
                  <c:v>-6.5428571428576277E-2</c:v>
                </c:pt>
                <c:pt idx="441">
                  <c:v>-6.8661904761903259E-2</c:v>
                </c:pt>
                <c:pt idx="442">
                  <c:v>-7.1023809523808268E-2</c:v>
                </c:pt>
                <c:pt idx="443">
                  <c:v>-7.2457142857139445E-2</c:v>
                </c:pt>
                <c:pt idx="444">
                  <c:v>-1.9423809523807734E-2</c:v>
                </c:pt>
                <c:pt idx="445">
                  <c:v>3.3852380952378525E-2</c:v>
                </c:pt>
                <c:pt idx="446">
                  <c:v>7.140000000000768E-2</c:v>
                </c:pt>
                <c:pt idx="447">
                  <c:v>7.3033333333334838E-2</c:v>
                </c:pt>
                <c:pt idx="448">
                  <c:v>5.7966666666668942E-2</c:v>
                </c:pt>
                <c:pt idx="449">
                  <c:v>8.6000000000002075E-2</c:v>
                </c:pt>
                <c:pt idx="450">
                  <c:v>5.1200000000005019E-2</c:v>
                </c:pt>
                <c:pt idx="451">
                  <c:v>2.3923809523811457E-2</c:v>
                </c:pt>
                <c:pt idx="452">
                  <c:v>1.3271428571428601E-2</c:v>
                </c:pt>
                <c:pt idx="453">
                  <c:v>-6.2485714285713811E-2</c:v>
                </c:pt>
                <c:pt idx="454">
                  <c:v>-6.167142857143304E-2</c:v>
                </c:pt>
                <c:pt idx="455">
                  <c:v>-5.5414285714284972E-2</c:v>
                </c:pt>
                <c:pt idx="456">
                  <c:v>-5.4261904761901292E-2</c:v>
                </c:pt>
                <c:pt idx="457">
                  <c:v>-0.1070857142857129</c:v>
                </c:pt>
                <c:pt idx="458">
                  <c:v>-5.4890476190479376E-2</c:v>
                </c:pt>
                <c:pt idx="459">
                  <c:v>2.5971428571423871E-2</c:v>
                </c:pt>
                <c:pt idx="460">
                  <c:v>-2.236190476190103E-2</c:v>
                </c:pt>
                <c:pt idx="461">
                  <c:v>-3.01523809523907E-2</c:v>
                </c:pt>
                <c:pt idx="462">
                  <c:v>7.4666666666622916E-3</c:v>
                </c:pt>
                <c:pt idx="463">
                  <c:v>1.1909523809521261E-2</c:v>
                </c:pt>
                <c:pt idx="464">
                  <c:v>9.6619047619022069E-3</c:v>
                </c:pt>
                <c:pt idx="465">
                  <c:v>1.0814285714285887E-2</c:v>
                </c:pt>
                <c:pt idx="466">
                  <c:v>4.7861904761909102E-2</c:v>
                </c:pt>
                <c:pt idx="467">
                  <c:v>3.9585714285717444E-2</c:v>
                </c:pt>
                <c:pt idx="468">
                  <c:v>-9.5619047619095454E-3</c:v>
                </c:pt>
                <c:pt idx="469">
                  <c:v>6.1595238095236482E-2</c:v>
                </c:pt>
                <c:pt idx="470">
                  <c:v>9.8619047619017408E-3</c:v>
                </c:pt>
                <c:pt idx="471">
                  <c:v>2.1295238095241587E-2</c:v>
                </c:pt>
                <c:pt idx="472">
                  <c:v>-1.6714285714282795E-2</c:v>
                </c:pt>
                <c:pt idx="473">
                  <c:v>-3.8423809523806085E-2</c:v>
                </c:pt>
                <c:pt idx="474">
                  <c:v>-5.7290476190473782E-2</c:v>
                </c:pt>
                <c:pt idx="475">
                  <c:v>-3.8957142857142912E-2</c:v>
                </c:pt>
                <c:pt idx="476">
                  <c:v>-8.0109523809518635E-2</c:v>
                </c:pt>
                <c:pt idx="477">
                  <c:v>-4.916190476190252E-2</c:v>
                </c:pt>
                <c:pt idx="478">
                  <c:v>-7.9419047619040839E-2</c:v>
                </c:pt>
                <c:pt idx="479">
                  <c:v>-2.9719047619042982E-2</c:v>
                </c:pt>
                <c:pt idx="480">
                  <c:v>-6.285714285709787E-3</c:v>
                </c:pt>
                <c:pt idx="481">
                  <c:v>-7.7604761904755293E-2</c:v>
                </c:pt>
                <c:pt idx="482">
                  <c:v>-7.6071428571424349E-2</c:v>
                </c:pt>
                <c:pt idx="483">
                  <c:v>-1.9566666666662513E-2</c:v>
                </c:pt>
                <c:pt idx="484">
                  <c:v>-7.5638095238090841E-2</c:v>
                </c:pt>
                <c:pt idx="485">
                  <c:v>-4.7619047585101271E-6</c:v>
                </c:pt>
                <c:pt idx="486">
                  <c:v>-2.8119047619050264E-2</c:v>
                </c:pt>
                <c:pt idx="487">
                  <c:v>9.8095238095226023E-3</c:v>
                </c:pt>
                <c:pt idx="488">
                  <c:v>-2.8566666666662854E-2</c:v>
                </c:pt>
                <c:pt idx="489">
                  <c:v>-3.5857142857143032E-2</c:v>
                </c:pt>
                <c:pt idx="490">
                  <c:v>-3.666666666681806E-4</c:v>
                </c:pt>
                <c:pt idx="491">
                  <c:v>7.533809523809154E-2</c:v>
                </c:pt>
                <c:pt idx="492">
                  <c:v>1.6009523809522364E-2</c:v>
                </c:pt>
                <c:pt idx="493">
                  <c:v>-7.2095238095215564E-3</c:v>
                </c:pt>
                <c:pt idx="494">
                  <c:v>-7.2285714285715841E-2</c:v>
                </c:pt>
                <c:pt idx="495">
                  <c:v>-1.0033333333328898E-2</c:v>
                </c:pt>
                <c:pt idx="496">
                  <c:v>2.1328571428576026E-2</c:v>
                </c:pt>
                <c:pt idx="497">
                  <c:v>4.1714285714320454E-3</c:v>
                </c:pt>
                <c:pt idx="498">
                  <c:v>4.0661904761911671E-2</c:v>
                </c:pt>
                <c:pt idx="499">
                  <c:v>5.0142857142862596E-2</c:v>
                </c:pt>
                <c:pt idx="500">
                  <c:v>4.99952380952422E-2</c:v>
                </c:pt>
                <c:pt idx="501">
                  <c:v>5.9785714285716551E-2</c:v>
                </c:pt>
                <c:pt idx="502">
                  <c:v>2.5957142857141235E-2</c:v>
                </c:pt>
                <c:pt idx="503">
                  <c:v>3.4661904761900786E-2</c:v>
                </c:pt>
                <c:pt idx="504">
                  <c:v>2.3657142857143043E-2</c:v>
                </c:pt>
                <c:pt idx="505">
                  <c:v>1.2771428571426213E-2</c:v>
                </c:pt>
                <c:pt idx="506">
                  <c:v>-7.2619047619042476E-3</c:v>
                </c:pt>
                <c:pt idx="507">
                  <c:v>-1.9828571428572417E-2</c:v>
                </c:pt>
                <c:pt idx="508">
                  <c:v>-6.7023809523803379E-2</c:v>
                </c:pt>
                <c:pt idx="509">
                  <c:v>-0.10300952380952211</c:v>
                </c:pt>
                <c:pt idx="510">
                  <c:v>-8.2309523809520613E-2</c:v>
                </c:pt>
                <c:pt idx="511">
                  <c:v>-2.2761904761878782E-3</c:v>
                </c:pt>
                <c:pt idx="512">
                  <c:v>5.4085714285715625E-2</c:v>
                </c:pt>
                <c:pt idx="513">
                  <c:v>0.12151428571428369</c:v>
                </c:pt>
                <c:pt idx="514">
                  <c:v>0.1279952380952345</c:v>
                </c:pt>
                <c:pt idx="515">
                  <c:v>0.1188619047618964</c:v>
                </c:pt>
                <c:pt idx="516">
                  <c:v>4.6499999999991104E-2</c:v>
                </c:pt>
                <c:pt idx="517">
                  <c:v>2.5857142857137916E-2</c:v>
                </c:pt>
                <c:pt idx="518">
                  <c:v>4.772857142856779E-2</c:v>
                </c:pt>
                <c:pt idx="519">
                  <c:v>9.0676190476187912E-2</c:v>
                </c:pt>
                <c:pt idx="520">
                  <c:v>6.5414285714286535E-2</c:v>
                </c:pt>
                <c:pt idx="521">
                  <c:v>3.4980952380955443E-2</c:v>
                </c:pt>
                <c:pt idx="522">
                  <c:v>-8.1195238095236988E-2</c:v>
                </c:pt>
                <c:pt idx="523">
                  <c:v>1.7619047619987782E-4</c:v>
                </c:pt>
                <c:pt idx="524">
                  <c:v>-2.8942857142848055E-2</c:v>
                </c:pt>
                <c:pt idx="525">
                  <c:v>1.5771428571433432E-2</c:v>
                </c:pt>
                <c:pt idx="526">
                  <c:v>-4.5299999999993901E-2</c:v>
                </c:pt>
                <c:pt idx="527">
                  <c:v>-9.0057142857137507E-2</c:v>
                </c:pt>
                <c:pt idx="528">
                  <c:v>-6.0771428571420927E-2</c:v>
                </c:pt>
                <c:pt idx="529">
                  <c:v>-2.6295238095240592E-2</c:v>
                </c:pt>
                <c:pt idx="530">
                  <c:v>5.4557142857142082E-2</c:v>
                </c:pt>
                <c:pt idx="531">
                  <c:v>5.2076190476189055E-2</c:v>
                </c:pt>
                <c:pt idx="532">
                  <c:v>3.5280952380947639E-2</c:v>
                </c:pt>
                <c:pt idx="533">
                  <c:v>-6.2990476190474709E-2</c:v>
                </c:pt>
                <c:pt idx="534">
                  <c:v>-6.5214285714283449E-2</c:v>
                </c:pt>
                <c:pt idx="535">
                  <c:v>-7.1747619047624056E-2</c:v>
                </c:pt>
                <c:pt idx="536">
                  <c:v>-7.8252380952385181E-2</c:v>
                </c:pt>
                <c:pt idx="537">
                  <c:v>-8.4452380952388495E-2</c:v>
                </c:pt>
                <c:pt idx="538">
                  <c:v>-9.189047619047841E-2</c:v>
                </c:pt>
                <c:pt idx="539">
                  <c:v>-0.10769523809523918</c:v>
                </c:pt>
                <c:pt idx="540">
                  <c:v>-0.11163809523809931</c:v>
                </c:pt>
                <c:pt idx="541">
                  <c:v>-0.13508095238095308</c:v>
                </c:pt>
                <c:pt idx="542">
                  <c:v>-0.11071904761904605</c:v>
                </c:pt>
                <c:pt idx="543">
                  <c:v>-8.2899999999998641E-2</c:v>
                </c:pt>
                <c:pt idx="544">
                  <c:v>1.1128571428571377E-2</c:v>
                </c:pt>
                <c:pt idx="545">
                  <c:v>1.7666666666670494E-2</c:v>
                </c:pt>
                <c:pt idx="546">
                  <c:v>0.12172857142857652</c:v>
                </c:pt>
                <c:pt idx="547">
                  <c:v>6.7938095238094576E-2</c:v>
                </c:pt>
                <c:pt idx="548">
                  <c:v>0.1211238095238123</c:v>
                </c:pt>
                <c:pt idx="549">
                  <c:v>0.10623333333333207</c:v>
                </c:pt>
                <c:pt idx="550">
                  <c:v>5.2952380952383749E-2</c:v>
                </c:pt>
                <c:pt idx="551">
                  <c:v>-6.7599999999998772E-2</c:v>
                </c:pt>
                <c:pt idx="552">
                  <c:v>-6.4942857142860078E-2</c:v>
                </c:pt>
                <c:pt idx="553">
                  <c:v>-7.3233333333334372E-2</c:v>
                </c:pt>
                <c:pt idx="554">
                  <c:v>-0.23368095238095066</c:v>
                </c:pt>
                <c:pt idx="555">
                  <c:v>-8.5238095238093337E-2</c:v>
                </c:pt>
                <c:pt idx="556">
                  <c:v>-0.13861428571428647</c:v>
                </c:pt>
                <c:pt idx="557">
                  <c:v>-8.0342857142859714E-2</c:v>
                </c:pt>
                <c:pt idx="558">
                  <c:v>2.0866666666666589E-2</c:v>
                </c:pt>
                <c:pt idx="559">
                  <c:v>0.11167619047618516</c:v>
                </c:pt>
                <c:pt idx="560">
                  <c:v>0.15326190476190504</c:v>
                </c:pt>
                <c:pt idx="561">
                  <c:v>0.11075238095238049</c:v>
                </c:pt>
                <c:pt idx="562">
                  <c:v>0.21122380952380837</c:v>
                </c:pt>
                <c:pt idx="563">
                  <c:v>0.20186190476189836</c:v>
                </c:pt>
                <c:pt idx="564">
                  <c:v>6.0933333333334616E-2</c:v>
                </c:pt>
                <c:pt idx="565">
                  <c:v>0.10275238095237427</c:v>
                </c:pt>
                <c:pt idx="566">
                  <c:v>-1.8861904761902082E-2</c:v>
                </c:pt>
                <c:pt idx="567">
                  <c:v>-1.0000000000012221E-3</c:v>
                </c:pt>
                <c:pt idx="568">
                  <c:v>8.4352380952385175E-2</c:v>
                </c:pt>
                <c:pt idx="569">
                  <c:v>-2.3233333333340767E-2</c:v>
                </c:pt>
                <c:pt idx="570">
                  <c:v>-3.3633333333330739E-2</c:v>
                </c:pt>
                <c:pt idx="571">
                  <c:v>-5.1390476190476875E-2</c:v>
                </c:pt>
                <c:pt idx="572">
                  <c:v>-2.1209523809531561E-2</c:v>
                </c:pt>
                <c:pt idx="573">
                  <c:v>9.8676190476187031E-2</c:v>
                </c:pt>
                <c:pt idx="574">
                  <c:v>9.4123809523807722E-2</c:v>
                </c:pt>
                <c:pt idx="575">
                  <c:v>0.12605714285714242</c:v>
                </c:pt>
                <c:pt idx="576">
                  <c:v>6.6319047619046501E-2</c:v>
                </c:pt>
                <c:pt idx="577">
                  <c:v>4.6857142857145817E-2</c:v>
                </c:pt>
                <c:pt idx="578">
                  <c:v>-3.32809523809523E-2</c:v>
                </c:pt>
                <c:pt idx="579">
                  <c:v>-3.7657142857138837E-2</c:v>
                </c:pt>
                <c:pt idx="580">
                  <c:v>-2.5209523809518686E-2</c:v>
                </c:pt>
                <c:pt idx="581">
                  <c:v>-5.4714285714254629E-3</c:v>
                </c:pt>
                <c:pt idx="582">
                  <c:v>5.6238095238100527E-2</c:v>
                </c:pt>
                <c:pt idx="583">
                  <c:v>-7.93666666666617E-2</c:v>
                </c:pt>
                <c:pt idx="584">
                  <c:v>-0.10843333333333049</c:v>
                </c:pt>
                <c:pt idx="585">
                  <c:v>-0.1474428571428561</c:v>
                </c:pt>
                <c:pt idx="586">
                  <c:v>-0.16274285714285597</c:v>
                </c:pt>
                <c:pt idx="587">
                  <c:v>-0.10497619047619011</c:v>
                </c:pt>
                <c:pt idx="588">
                  <c:v>-0.13663809523809789</c:v>
                </c:pt>
                <c:pt idx="589">
                  <c:v>-0.12494285714286235</c:v>
                </c:pt>
                <c:pt idx="590">
                  <c:v>-0.11441428571428958</c:v>
                </c:pt>
                <c:pt idx="591">
                  <c:v>-0.16406190476190474</c:v>
                </c:pt>
                <c:pt idx="592">
                  <c:v>-0.11319999999999553</c:v>
                </c:pt>
                <c:pt idx="593">
                  <c:v>-7.2447619047622425E-2</c:v>
                </c:pt>
                <c:pt idx="594">
                  <c:v>2.92952380952336E-2</c:v>
                </c:pt>
                <c:pt idx="595">
                  <c:v>1.444285714285698E-2</c:v>
                </c:pt>
                <c:pt idx="596">
                  <c:v>2.6204761904761398E-2</c:v>
                </c:pt>
                <c:pt idx="597">
                  <c:v>0.11768571428570951</c:v>
                </c:pt>
                <c:pt idx="598">
                  <c:v>4.6171428571426532E-2</c:v>
                </c:pt>
                <c:pt idx="599">
                  <c:v>-1.1447619047622482E-2</c:v>
                </c:pt>
                <c:pt idx="600">
                  <c:v>-3.8095238095259276E-3</c:v>
                </c:pt>
                <c:pt idx="601">
                  <c:v>6.6238095238055905E-3</c:v>
                </c:pt>
                <c:pt idx="602">
                  <c:v>-3.2238095238135145E-3</c:v>
                </c:pt>
                <c:pt idx="603">
                  <c:v>3.0438095238089602E-2</c:v>
                </c:pt>
                <c:pt idx="604">
                  <c:v>-1.0880952380951214E-2</c:v>
                </c:pt>
                <c:pt idx="605">
                  <c:v>-2.4714285714285467E-2</c:v>
                </c:pt>
                <c:pt idx="606">
                  <c:v>-5.1147619047618775E-2</c:v>
                </c:pt>
                <c:pt idx="607">
                  <c:v>8.1809523809525331E-2</c:v>
                </c:pt>
                <c:pt idx="608">
                  <c:v>7.278095238094906E-2</c:v>
                </c:pt>
                <c:pt idx="609">
                  <c:v>5.9842857142857753E-2</c:v>
                </c:pt>
                <c:pt idx="610">
                  <c:v>6.8809523809569839E-3</c:v>
                </c:pt>
                <c:pt idx="611">
                  <c:v>-4.6766666666666623E-2</c:v>
                </c:pt>
                <c:pt idx="612">
                  <c:v>-2.5523809523768648E-3</c:v>
                </c:pt>
                <c:pt idx="613">
                  <c:v>-3.3414285714286507E-2</c:v>
                </c:pt>
                <c:pt idx="614">
                  <c:v>-1.9999999999953388E-4</c:v>
                </c:pt>
                <c:pt idx="615">
                  <c:v>2.1285714285745883E-3</c:v>
                </c:pt>
                <c:pt idx="616">
                  <c:v>-2.4099999999993571E-2</c:v>
                </c:pt>
                <c:pt idx="617">
                  <c:v>-0.11516190476190502</c:v>
                </c:pt>
                <c:pt idx="618">
                  <c:v>-0.12219999999999942</c:v>
                </c:pt>
                <c:pt idx="619">
                  <c:v>-0.13058571428571142</c:v>
                </c:pt>
                <c:pt idx="620">
                  <c:v>-5.1961904761899547E-2</c:v>
                </c:pt>
                <c:pt idx="621">
                  <c:v>7.7714285714343134E-3</c:v>
                </c:pt>
                <c:pt idx="622">
                  <c:v>-7.1714285714286063E-3</c:v>
                </c:pt>
                <c:pt idx="623">
                  <c:v>-2.0866666666670142E-2</c:v>
                </c:pt>
                <c:pt idx="624">
                  <c:v>5.0204761904758755E-2</c:v>
                </c:pt>
                <c:pt idx="625">
                  <c:v>4.4561904761902582E-2</c:v>
                </c:pt>
                <c:pt idx="626">
                  <c:v>-9.2476190476205034E-3</c:v>
                </c:pt>
                <c:pt idx="627">
                  <c:v>-9.3704761904767508E-2</c:v>
                </c:pt>
                <c:pt idx="628">
                  <c:v>-0.10589999999999833</c:v>
                </c:pt>
                <c:pt idx="629">
                  <c:v>-0.16022380952380644</c:v>
                </c:pt>
                <c:pt idx="630">
                  <c:v>-0.11693809523809406</c:v>
                </c:pt>
                <c:pt idx="631">
                  <c:v>-0.11824761904761871</c:v>
                </c:pt>
                <c:pt idx="632">
                  <c:v>-6.3471428571428845E-2</c:v>
                </c:pt>
                <c:pt idx="633">
                  <c:v>-7.1004761904763569E-2</c:v>
                </c:pt>
                <c:pt idx="634">
                  <c:v>-1.5000000000000568E-3</c:v>
                </c:pt>
                <c:pt idx="635">
                  <c:v>3.5152380952379048E-2</c:v>
                </c:pt>
                <c:pt idx="636">
                  <c:v>4.3371428571425952E-2</c:v>
                </c:pt>
                <c:pt idx="637">
                  <c:v>-1.7095238095240717E-2</c:v>
                </c:pt>
                <c:pt idx="638">
                  <c:v>9.5842857142859117E-2</c:v>
                </c:pt>
                <c:pt idx="639">
                  <c:v>5.5038095238099771E-2</c:v>
                </c:pt>
                <c:pt idx="640">
                  <c:v>-5.7999999999971408E-3</c:v>
                </c:pt>
                <c:pt idx="641">
                  <c:v>-9.858095238095288E-2</c:v>
                </c:pt>
                <c:pt idx="642">
                  <c:v>-9.2266666666667163E-2</c:v>
                </c:pt>
                <c:pt idx="643">
                  <c:v>-0.12547619047619563</c:v>
                </c:pt>
                <c:pt idx="644">
                  <c:v>-5.8042857142858395E-2</c:v>
                </c:pt>
                <c:pt idx="645">
                  <c:v>0.12974761904761678</c:v>
                </c:pt>
                <c:pt idx="646">
                  <c:v>0.14120000000000132</c:v>
                </c:pt>
                <c:pt idx="647">
                  <c:v>0.14652380952380994</c:v>
                </c:pt>
                <c:pt idx="648">
                  <c:v>0.17102380952381324</c:v>
                </c:pt>
                <c:pt idx="649">
                  <c:v>0.14431428571428384</c:v>
                </c:pt>
                <c:pt idx="650">
                  <c:v>0.1638619047618981</c:v>
                </c:pt>
                <c:pt idx="651">
                  <c:v>0.16436666666666611</c:v>
                </c:pt>
                <c:pt idx="652">
                  <c:v>0.15387142857142777</c:v>
                </c:pt>
                <c:pt idx="653">
                  <c:v>8.6533333333331797E-2</c:v>
                </c:pt>
                <c:pt idx="654">
                  <c:v>-1.5433333333334076E-2</c:v>
                </c:pt>
                <c:pt idx="655">
                  <c:v>-1.9366666666666532E-2</c:v>
                </c:pt>
                <c:pt idx="656">
                  <c:v>-0.14508095238095464</c:v>
                </c:pt>
                <c:pt idx="657">
                  <c:v>-0.10068095238095509</c:v>
                </c:pt>
                <c:pt idx="658">
                  <c:v>-0.20895714285713751</c:v>
                </c:pt>
                <c:pt idx="659">
                  <c:v>-0.27097142857143197</c:v>
                </c:pt>
                <c:pt idx="660">
                  <c:v>-0.26896190476191251</c:v>
                </c:pt>
                <c:pt idx="661">
                  <c:v>-0.20622857142857498</c:v>
                </c:pt>
                <c:pt idx="662">
                  <c:v>-2.6519047619046887E-2</c:v>
                </c:pt>
                <c:pt idx="663">
                  <c:v>-9.2476190476240561E-3</c:v>
                </c:pt>
                <c:pt idx="664">
                  <c:v>0.14217142857142306</c:v>
                </c:pt>
                <c:pt idx="665">
                  <c:v>0.39705238095238116</c:v>
                </c:pt>
                <c:pt idx="666">
                  <c:v>0.13874285714285506</c:v>
                </c:pt>
                <c:pt idx="667">
                  <c:v>0.1352190476190458</c:v>
                </c:pt>
                <c:pt idx="668">
                  <c:v>-7.0980952380949702E-2</c:v>
                </c:pt>
                <c:pt idx="669">
                  <c:v>7.1252380952380179E-2</c:v>
                </c:pt>
                <c:pt idx="670">
                  <c:v>-6.3442857142852915E-2</c:v>
                </c:pt>
                <c:pt idx="671">
                  <c:v>-7.9299999999992821E-2</c:v>
                </c:pt>
                <c:pt idx="672">
                  <c:v>-0.14758095238094526</c:v>
                </c:pt>
                <c:pt idx="673">
                  <c:v>-0.16808571428570573</c:v>
                </c:pt>
                <c:pt idx="674">
                  <c:v>-0.13778095238095034</c:v>
                </c:pt>
                <c:pt idx="675">
                  <c:v>-7.4271428571428544E-2</c:v>
                </c:pt>
                <c:pt idx="676">
                  <c:v>8.1180952380954352E-2</c:v>
                </c:pt>
                <c:pt idx="677">
                  <c:v>7.3519047619051037E-2</c:v>
                </c:pt>
                <c:pt idx="678">
                  <c:v>0.2131047619047628</c:v>
                </c:pt>
                <c:pt idx="679">
                  <c:v>0.11133333333333439</c:v>
                </c:pt>
                <c:pt idx="680">
                  <c:v>9.2714285714286859E-2</c:v>
                </c:pt>
                <c:pt idx="681">
                  <c:v>0.12349523809523788</c:v>
                </c:pt>
                <c:pt idx="682">
                  <c:v>0.11429523809523445</c:v>
                </c:pt>
                <c:pt idx="683">
                  <c:v>8.3771428571420614E-2</c:v>
                </c:pt>
                <c:pt idx="684">
                  <c:v>9.4176190476186861E-2</c:v>
                </c:pt>
                <c:pt idx="685">
                  <c:v>5.5795238095239341E-2</c:v>
                </c:pt>
                <c:pt idx="686">
                  <c:v>0.10317619047619431</c:v>
                </c:pt>
                <c:pt idx="687">
                  <c:v>0.11239047619047682</c:v>
                </c:pt>
                <c:pt idx="688">
                  <c:v>8.8566666666668681E-2</c:v>
                </c:pt>
                <c:pt idx="689">
                  <c:v>0.11558571428571085</c:v>
                </c:pt>
                <c:pt idx="690">
                  <c:v>-9.9080952380955267E-2</c:v>
                </c:pt>
                <c:pt idx="691">
                  <c:v>-0.13315714285714364</c:v>
                </c:pt>
                <c:pt idx="692">
                  <c:v>-0.19891428571428804</c:v>
                </c:pt>
                <c:pt idx="693">
                  <c:v>-0.13601428571428542</c:v>
                </c:pt>
                <c:pt idx="694">
                  <c:v>-4.5614285714290048E-2</c:v>
                </c:pt>
                <c:pt idx="695">
                  <c:v>2.6380952380904432E-3</c:v>
                </c:pt>
                <c:pt idx="696">
                  <c:v>-6.6971428571431346E-2</c:v>
                </c:pt>
                <c:pt idx="697">
                  <c:v>-0.13117619047619655</c:v>
                </c:pt>
                <c:pt idx="698">
                  <c:v>-7.3800000000009192E-2</c:v>
                </c:pt>
                <c:pt idx="699">
                  <c:v>-4.6928571428580312E-2</c:v>
                </c:pt>
                <c:pt idx="700">
                  <c:v>-0.16203809523810264</c:v>
                </c:pt>
                <c:pt idx="701">
                  <c:v>-0.16073809523809857</c:v>
                </c:pt>
                <c:pt idx="702">
                  <c:v>-0.2647095238095325</c:v>
                </c:pt>
                <c:pt idx="703">
                  <c:v>-0.21560952380952614</c:v>
                </c:pt>
                <c:pt idx="704">
                  <c:v>-0.16989523809523988</c:v>
                </c:pt>
                <c:pt idx="705">
                  <c:v>-3.3719047619047871E-2</c:v>
                </c:pt>
                <c:pt idx="706">
                  <c:v>8.6085714285715653E-2</c:v>
                </c:pt>
                <c:pt idx="707">
                  <c:v>0.16527142857142607</c:v>
                </c:pt>
                <c:pt idx="708">
                  <c:v>4.6985714285717961E-2</c:v>
                </c:pt>
                <c:pt idx="709">
                  <c:v>1.6280952380949287E-2</c:v>
                </c:pt>
                <c:pt idx="710">
                  <c:v>-0.10751904761904996</c:v>
                </c:pt>
                <c:pt idx="711">
                  <c:v>-9.0766666666670659E-2</c:v>
                </c:pt>
                <c:pt idx="712">
                  <c:v>-9.3671428571429516E-2</c:v>
                </c:pt>
                <c:pt idx="713">
                  <c:v>-1.0038095238098066E-2</c:v>
                </c:pt>
                <c:pt idx="714">
                  <c:v>8.3409523809521602E-2</c:v>
                </c:pt>
                <c:pt idx="715">
                  <c:v>3.212380952381011E-2</c:v>
                </c:pt>
                <c:pt idx="716">
                  <c:v>2.3966666666662917E-2</c:v>
                </c:pt>
                <c:pt idx="717">
                  <c:v>4.3257142857139996E-2</c:v>
                </c:pt>
                <c:pt idx="718">
                  <c:v>-1.1928571428569512E-2</c:v>
                </c:pt>
                <c:pt idx="719">
                  <c:v>1.8066666666669562E-2</c:v>
                </c:pt>
                <c:pt idx="720">
                  <c:v>-4.5871428571423678E-2</c:v>
                </c:pt>
                <c:pt idx="721">
                  <c:v>-1.584761904761578E-2</c:v>
                </c:pt>
                <c:pt idx="722">
                  <c:v>1.157142857142901E-2</c:v>
                </c:pt>
                <c:pt idx="723">
                  <c:v>-5.1623809523810849E-2</c:v>
                </c:pt>
                <c:pt idx="724">
                  <c:v>-6.5200000000000813E-2</c:v>
                </c:pt>
                <c:pt idx="725">
                  <c:v>-0.14685714285714369</c:v>
                </c:pt>
                <c:pt idx="726">
                  <c:v>-0.15342857142857369</c:v>
                </c:pt>
                <c:pt idx="727">
                  <c:v>-5.9676190476192659E-2</c:v>
                </c:pt>
                <c:pt idx="728">
                  <c:v>-0.10719523809524034</c:v>
                </c:pt>
                <c:pt idx="729">
                  <c:v>-0.19941428571429043</c:v>
                </c:pt>
                <c:pt idx="730">
                  <c:v>-0.12179523809524184</c:v>
                </c:pt>
                <c:pt idx="731">
                  <c:v>2.6038095238089198E-2</c:v>
                </c:pt>
                <c:pt idx="732">
                  <c:v>1.6795238095234311E-2</c:v>
                </c:pt>
                <c:pt idx="733">
                  <c:v>4.2595238095231025E-2</c:v>
                </c:pt>
                <c:pt idx="734">
                  <c:v>3.8376190476185457E-2</c:v>
                </c:pt>
                <c:pt idx="735">
                  <c:v>0.15518095238095242</c:v>
                </c:pt>
                <c:pt idx="736">
                  <c:v>0.11145714285714092</c:v>
                </c:pt>
                <c:pt idx="737">
                  <c:v>7.5857142857142179E-2</c:v>
                </c:pt>
                <c:pt idx="738">
                  <c:v>6.7423809523806E-2</c:v>
                </c:pt>
                <c:pt idx="739">
                  <c:v>0.19340476190475542</c:v>
                </c:pt>
                <c:pt idx="740">
                  <c:v>0.1347714285714261</c:v>
                </c:pt>
                <c:pt idx="741">
                  <c:v>1.2180952380951737E-2</c:v>
                </c:pt>
                <c:pt idx="742">
                  <c:v>0.1390380952380923</c:v>
                </c:pt>
                <c:pt idx="743">
                  <c:v>0.13589999999999947</c:v>
                </c:pt>
                <c:pt idx="744">
                  <c:v>0.12383809523809219</c:v>
                </c:pt>
                <c:pt idx="745">
                  <c:v>4.1904761904731913E-3</c:v>
                </c:pt>
                <c:pt idx="746">
                  <c:v>2.2376190476187219E-2</c:v>
                </c:pt>
                <c:pt idx="747">
                  <c:v>-3.1800000000004047E-2</c:v>
                </c:pt>
                <c:pt idx="748">
                  <c:v>-0.14523809523809916</c:v>
                </c:pt>
                <c:pt idx="749">
                  <c:v>-0.12348095238095524</c:v>
                </c:pt>
                <c:pt idx="750">
                  <c:v>-0.17248095238095473</c:v>
                </c:pt>
                <c:pt idx="751">
                  <c:v>-0.15432857142857159</c:v>
                </c:pt>
                <c:pt idx="752">
                  <c:v>-0.10608095238095316</c:v>
                </c:pt>
                <c:pt idx="753">
                  <c:v>-1.96904761904797E-2</c:v>
                </c:pt>
                <c:pt idx="754">
                  <c:v>6.1252380952375063E-2</c:v>
                </c:pt>
                <c:pt idx="755">
                  <c:v>7.3423809523806227E-2</c:v>
                </c:pt>
                <c:pt idx="756">
                  <c:v>3.2395238095237033E-2</c:v>
                </c:pt>
                <c:pt idx="757">
                  <c:v>0.14059999999999917</c:v>
                </c:pt>
                <c:pt idx="758">
                  <c:v>0.15736190476190615</c:v>
                </c:pt>
                <c:pt idx="759">
                  <c:v>2.9452380952381674E-2</c:v>
                </c:pt>
                <c:pt idx="760">
                  <c:v>-8.7061904761903008E-2</c:v>
                </c:pt>
                <c:pt idx="761">
                  <c:v>-0.1321904761904733</c:v>
                </c:pt>
                <c:pt idx="762">
                  <c:v>-4.5290476190473328E-2</c:v>
                </c:pt>
                <c:pt idx="763">
                  <c:v>1.9885714285717171E-2</c:v>
                </c:pt>
                <c:pt idx="764">
                  <c:v>0.1306523809523803</c:v>
                </c:pt>
                <c:pt idx="765">
                  <c:v>3.690476190481462E-3</c:v>
                </c:pt>
                <c:pt idx="766">
                  <c:v>3.4923809523814242E-2</c:v>
                </c:pt>
                <c:pt idx="767">
                  <c:v>-9.9380952380911936E-3</c:v>
                </c:pt>
                <c:pt idx="768">
                  <c:v>3.6242857142855911E-2</c:v>
                </c:pt>
                <c:pt idx="769">
                  <c:v>1.2023809523814322E-2</c:v>
                </c:pt>
                <c:pt idx="770">
                  <c:v>5.5557142857146857E-2</c:v>
                </c:pt>
                <c:pt idx="771">
                  <c:v>5.3057142857142026E-2</c:v>
                </c:pt>
                <c:pt idx="772">
                  <c:v>-2.6580952380950151E-2</c:v>
                </c:pt>
                <c:pt idx="773">
                  <c:v>-8.9747619047617633E-2</c:v>
                </c:pt>
                <c:pt idx="774">
                  <c:v>-0.12890476190476008</c:v>
                </c:pt>
                <c:pt idx="775">
                  <c:v>-4.5623809523807068E-2</c:v>
                </c:pt>
                <c:pt idx="776">
                  <c:v>-6.868095238095151E-2</c:v>
                </c:pt>
                <c:pt idx="777">
                  <c:v>-8.4795238095235703E-2</c:v>
                </c:pt>
                <c:pt idx="778">
                  <c:v>7.2452380952377382E-2</c:v>
                </c:pt>
                <c:pt idx="779">
                  <c:v>0.13809999999999789</c:v>
                </c:pt>
                <c:pt idx="780">
                  <c:v>0.10144761904761879</c:v>
                </c:pt>
                <c:pt idx="781">
                  <c:v>3.2547619047615939E-2</c:v>
                </c:pt>
                <c:pt idx="782">
                  <c:v>6.8447619047617536E-2</c:v>
                </c:pt>
                <c:pt idx="783">
                  <c:v>1.5947619047615547E-2</c:v>
                </c:pt>
                <c:pt idx="784">
                  <c:v>-0.1187857142857105</c:v>
                </c:pt>
                <c:pt idx="785">
                  <c:v>-0.21869999999999834</c:v>
                </c:pt>
                <c:pt idx="786">
                  <c:v>-0.17663809523809704</c:v>
                </c:pt>
                <c:pt idx="787">
                  <c:v>-0.11432857142856889</c:v>
                </c:pt>
                <c:pt idx="788">
                  <c:v>-0.14581428571428745</c:v>
                </c:pt>
                <c:pt idx="789">
                  <c:v>-0.1319809523809532</c:v>
                </c:pt>
                <c:pt idx="790">
                  <c:v>-0.14280952380952527</c:v>
                </c:pt>
                <c:pt idx="791">
                  <c:v>-1.0928571428575395E-2</c:v>
                </c:pt>
                <c:pt idx="792">
                  <c:v>4.4709523809519425E-2</c:v>
                </c:pt>
                <c:pt idx="793">
                  <c:v>1.5761904761898649E-2</c:v>
                </c:pt>
                <c:pt idx="794">
                  <c:v>-1.4809523809553582E-3</c:v>
                </c:pt>
                <c:pt idx="795">
                  <c:v>-9.168095238095475E-2</c:v>
                </c:pt>
                <c:pt idx="796">
                  <c:v>-2.6852380952384181E-2</c:v>
                </c:pt>
                <c:pt idx="797">
                  <c:v>-0.10291904761904647</c:v>
                </c:pt>
                <c:pt idx="798">
                  <c:v>-0.10545238095238219</c:v>
                </c:pt>
                <c:pt idx="799">
                  <c:v>-0.23222380952380917</c:v>
                </c:pt>
                <c:pt idx="800">
                  <c:v>-0.26244285714285454</c:v>
                </c:pt>
                <c:pt idx="801">
                  <c:v>-0.24832380952381072</c:v>
                </c:pt>
                <c:pt idx="802">
                  <c:v>-0.2397619047619024</c:v>
                </c:pt>
                <c:pt idx="803">
                  <c:v>1.020476190476316E-2</c:v>
                </c:pt>
                <c:pt idx="804">
                  <c:v>0.65924285714285702</c:v>
                </c:pt>
                <c:pt idx="805">
                  <c:v>0.38043333333333607</c:v>
                </c:pt>
                <c:pt idx="806">
                  <c:v>0.13587142857142709</c:v>
                </c:pt>
                <c:pt idx="807">
                  <c:v>0.2093999999999987</c:v>
                </c:pt>
                <c:pt idx="808">
                  <c:v>0.37223333333333386</c:v>
                </c:pt>
                <c:pt idx="809">
                  <c:v>0.3014761904761869</c:v>
                </c:pt>
                <c:pt idx="810">
                  <c:v>0.32496190476190279</c:v>
                </c:pt>
                <c:pt idx="811">
                  <c:v>0.12366666666666148</c:v>
                </c:pt>
                <c:pt idx="812">
                  <c:v>-7.5133333333333496E-2</c:v>
                </c:pt>
                <c:pt idx="813">
                  <c:v>-0.18749523809524149</c:v>
                </c:pt>
                <c:pt idx="814">
                  <c:v>-0.10771428571428387</c:v>
                </c:pt>
                <c:pt idx="815">
                  <c:v>-3.2238095238092512E-2</c:v>
                </c:pt>
                <c:pt idx="816">
                  <c:v>-5.8814285714284154E-2</c:v>
                </c:pt>
                <c:pt idx="817">
                  <c:v>-0.17206190476190386</c:v>
                </c:pt>
                <c:pt idx="818">
                  <c:v>-0.22009999999999863</c:v>
                </c:pt>
                <c:pt idx="819">
                  <c:v>-0.1971999999999916</c:v>
                </c:pt>
                <c:pt idx="820">
                  <c:v>-0.18810476190475711</c:v>
                </c:pt>
                <c:pt idx="821">
                  <c:v>-8.1014285714289258E-2</c:v>
                </c:pt>
                <c:pt idx="822">
                  <c:v>0.21404761904761571</c:v>
                </c:pt>
                <c:pt idx="823">
                  <c:v>0.4072714285714305</c:v>
                </c:pt>
                <c:pt idx="824">
                  <c:v>0.1582428571428558</c:v>
                </c:pt>
                <c:pt idx="825">
                  <c:v>0.42946666666666999</c:v>
                </c:pt>
                <c:pt idx="826">
                  <c:v>0.39809523809524094</c:v>
                </c:pt>
                <c:pt idx="827">
                  <c:v>0.58286190476190569</c:v>
                </c:pt>
                <c:pt idx="828">
                  <c:v>0.48585238095238381</c:v>
                </c:pt>
                <c:pt idx="829">
                  <c:v>0.15574761904762369</c:v>
                </c:pt>
                <c:pt idx="830">
                  <c:v>0.2364666666666686</c:v>
                </c:pt>
                <c:pt idx="831">
                  <c:v>0.2210047619047657</c:v>
                </c:pt>
                <c:pt idx="832">
                  <c:v>8.5114285714286808E-2</c:v>
                </c:pt>
                <c:pt idx="833">
                  <c:v>9.560000000000457E-2</c:v>
                </c:pt>
                <c:pt idx="834">
                  <c:v>-0.1543142857142854</c:v>
                </c:pt>
                <c:pt idx="835">
                  <c:v>-0.47135238095237497</c:v>
                </c:pt>
                <c:pt idx="836">
                  <c:v>-0.43109523809523509</c:v>
                </c:pt>
                <c:pt idx="837">
                  <c:v>-0.63088571428571782</c:v>
                </c:pt>
                <c:pt idx="838">
                  <c:v>-0.53048095238095527</c:v>
                </c:pt>
                <c:pt idx="839">
                  <c:v>-0.32636190476190308</c:v>
                </c:pt>
                <c:pt idx="840">
                  <c:v>-0.22047619047619094</c:v>
                </c:pt>
                <c:pt idx="841">
                  <c:v>-2.2990476190475562E-2</c:v>
                </c:pt>
                <c:pt idx="842">
                  <c:v>0.16609047619047601</c:v>
                </c:pt>
                <c:pt idx="843">
                  <c:v>0.20387142857142848</c:v>
                </c:pt>
                <c:pt idx="844">
                  <c:v>0.44393333333333018</c:v>
                </c:pt>
                <c:pt idx="845">
                  <c:v>0.41749999999999332</c:v>
                </c:pt>
                <c:pt idx="846">
                  <c:v>0.34545714285714268</c:v>
                </c:pt>
                <c:pt idx="847">
                  <c:v>0.15990952380952095</c:v>
                </c:pt>
                <c:pt idx="848">
                  <c:v>0.20750476190475453</c:v>
                </c:pt>
                <c:pt idx="849">
                  <c:v>7.6809523809444613E-3</c:v>
                </c:pt>
                <c:pt idx="850">
                  <c:v>-0.12720476190476759</c:v>
                </c:pt>
                <c:pt idx="851">
                  <c:v>-0.17748095238095374</c:v>
                </c:pt>
                <c:pt idx="852">
                  <c:v>-2.5276190476194671E-2</c:v>
                </c:pt>
                <c:pt idx="853">
                  <c:v>-0.18867142857143193</c:v>
                </c:pt>
                <c:pt idx="854">
                  <c:v>-0.44387142857143047</c:v>
                </c:pt>
                <c:pt idx="855">
                  <c:v>-0.1144619047619102</c:v>
                </c:pt>
                <c:pt idx="856">
                  <c:v>0.3302809523809529</c:v>
                </c:pt>
                <c:pt idx="857">
                  <c:v>0.35320952380952519</c:v>
                </c:pt>
                <c:pt idx="858">
                  <c:v>0.39345238095237889</c:v>
                </c:pt>
                <c:pt idx="859">
                  <c:v>0.64196190476190296</c:v>
                </c:pt>
                <c:pt idx="860">
                  <c:v>0.53916190476190451</c:v>
                </c:pt>
                <c:pt idx="861">
                  <c:v>0.2705333333333293</c:v>
                </c:pt>
                <c:pt idx="862">
                  <c:v>-0.35976190476190339</c:v>
                </c:pt>
                <c:pt idx="863">
                  <c:v>0.1380095238095187</c:v>
                </c:pt>
                <c:pt idx="864">
                  <c:v>6.8338095238090091E-2</c:v>
                </c:pt>
                <c:pt idx="865">
                  <c:v>-0.15253333333333785</c:v>
                </c:pt>
                <c:pt idx="866">
                  <c:v>-0.22169523809523639</c:v>
                </c:pt>
                <c:pt idx="867">
                  <c:v>-0.18279523809523823</c:v>
                </c:pt>
                <c:pt idx="868">
                  <c:v>-0.25370952380952261</c:v>
                </c:pt>
                <c:pt idx="869">
                  <c:v>8.9814285714290065E-2</c:v>
                </c:pt>
                <c:pt idx="870">
                  <c:v>0.20451904761905126</c:v>
                </c:pt>
                <c:pt idx="871">
                  <c:v>0.40425238095237503</c:v>
                </c:pt>
                <c:pt idx="872">
                  <c:v>6.6747619047614393E-2</c:v>
                </c:pt>
                <c:pt idx="873">
                  <c:v>0.14135238095238023</c:v>
                </c:pt>
                <c:pt idx="874">
                  <c:v>6.7485714285712817E-2</c:v>
                </c:pt>
                <c:pt idx="875">
                  <c:v>3.4947619047610345E-2</c:v>
                </c:pt>
                <c:pt idx="876">
                  <c:v>0.1250571428571412</c:v>
                </c:pt>
                <c:pt idx="877">
                  <c:v>7.0390476190475226E-2</c:v>
                </c:pt>
                <c:pt idx="878">
                  <c:v>0.10899047619048119</c:v>
                </c:pt>
                <c:pt idx="879">
                  <c:v>-0.20863809523809351</c:v>
                </c:pt>
                <c:pt idx="880">
                  <c:v>-0.29311428571428522</c:v>
                </c:pt>
                <c:pt idx="881">
                  <c:v>-0.25291904761905215</c:v>
                </c:pt>
                <c:pt idx="882">
                  <c:v>-9.045238095238517E-2</c:v>
                </c:pt>
                <c:pt idx="883">
                  <c:v>0.23790952380952035</c:v>
                </c:pt>
                <c:pt idx="884">
                  <c:v>0.29087619047619384</c:v>
                </c:pt>
                <c:pt idx="885">
                  <c:v>0.18769047619047541</c:v>
                </c:pt>
                <c:pt idx="886">
                  <c:v>0.21981428571428197</c:v>
                </c:pt>
                <c:pt idx="887">
                  <c:v>0.34580476190475551</c:v>
                </c:pt>
                <c:pt idx="888">
                  <c:v>0.250714285714281</c:v>
                </c:pt>
                <c:pt idx="889">
                  <c:v>0.21589999999999776</c:v>
                </c:pt>
                <c:pt idx="890">
                  <c:v>4.7976190476187952E-2</c:v>
                </c:pt>
                <c:pt idx="891">
                  <c:v>5.3752380952378331E-2</c:v>
                </c:pt>
                <c:pt idx="892">
                  <c:v>-0.13227142857143193</c:v>
                </c:pt>
                <c:pt idx="893">
                  <c:v>-0.19940952380952837</c:v>
                </c:pt>
                <c:pt idx="894">
                  <c:v>-0.49184285714285991</c:v>
                </c:pt>
                <c:pt idx="895">
                  <c:v>-0.64139047619047673</c:v>
                </c:pt>
                <c:pt idx="896">
                  <c:v>-0.61726666666666929</c:v>
                </c:pt>
                <c:pt idx="897">
                  <c:v>-0.61604285714285822</c:v>
                </c:pt>
                <c:pt idx="898">
                  <c:v>-0.22772857142857461</c:v>
                </c:pt>
                <c:pt idx="899">
                  <c:v>-0.30912380952380758</c:v>
                </c:pt>
                <c:pt idx="900">
                  <c:v>-0.20251904761904527</c:v>
                </c:pt>
                <c:pt idx="901">
                  <c:v>-0.34142380952380336</c:v>
                </c:pt>
                <c:pt idx="902">
                  <c:v>-0.23329523809523423</c:v>
                </c:pt>
                <c:pt idx="903">
                  <c:v>-0.24611904761904313</c:v>
                </c:pt>
                <c:pt idx="904">
                  <c:v>-0.36275238095237583</c:v>
                </c:pt>
                <c:pt idx="905">
                  <c:v>-0.58140952380951916</c:v>
                </c:pt>
                <c:pt idx="906">
                  <c:v>0.31255714285714831</c:v>
                </c:pt>
                <c:pt idx="907">
                  <c:v>0.52171428571428535</c:v>
                </c:pt>
                <c:pt idx="908">
                  <c:v>0.49420000000000286</c:v>
                </c:pt>
                <c:pt idx="909">
                  <c:v>0.58259047619047877</c:v>
                </c:pt>
                <c:pt idx="910">
                  <c:v>0.99890476190476818</c:v>
                </c:pt>
                <c:pt idx="911">
                  <c:v>1.0577809523809556</c:v>
                </c:pt>
                <c:pt idx="912">
                  <c:v>1.0676428571428538</c:v>
                </c:pt>
                <c:pt idx="913">
                  <c:v>1.2172476190476189</c:v>
                </c:pt>
                <c:pt idx="914">
                  <c:v>0.1056476190476161</c:v>
                </c:pt>
                <c:pt idx="915">
                  <c:v>-6.1276190476185377E-2</c:v>
                </c:pt>
                <c:pt idx="916">
                  <c:v>-0.2977333333333263</c:v>
                </c:pt>
                <c:pt idx="917">
                  <c:v>-0.62130476190476713</c:v>
                </c:pt>
                <c:pt idx="918">
                  <c:v>-0.79152380952381662</c:v>
                </c:pt>
                <c:pt idx="919">
                  <c:v>-0.80870476190476381</c:v>
                </c:pt>
                <c:pt idx="920">
                  <c:v>0.44098571428570921</c:v>
                </c:pt>
                <c:pt idx="921">
                  <c:v>1.0166619047618966</c:v>
                </c:pt>
                <c:pt idx="922">
                  <c:v>1.6671285714285631</c:v>
                </c:pt>
                <c:pt idx="923">
                  <c:v>1.5144285714285601</c:v>
                </c:pt>
                <c:pt idx="924">
                  <c:v>1.2691190476190428</c:v>
                </c:pt>
                <c:pt idx="925">
                  <c:v>1.4217238095238045</c:v>
                </c:pt>
                <c:pt idx="926">
                  <c:v>1.3278333333333308</c:v>
                </c:pt>
                <c:pt idx="927">
                  <c:v>0.9177904761904685</c:v>
                </c:pt>
                <c:pt idx="928">
                  <c:v>0.57130952380952493</c:v>
                </c:pt>
                <c:pt idx="929">
                  <c:v>0.33975714285713821</c:v>
                </c:pt>
                <c:pt idx="930">
                  <c:v>-0.82197619047618531</c:v>
                </c:pt>
                <c:pt idx="931">
                  <c:v>-1.1837619047619086</c:v>
                </c:pt>
                <c:pt idx="932">
                  <c:v>-1.0323238095238096</c:v>
                </c:pt>
                <c:pt idx="933">
                  <c:v>-0.21518095238094759</c:v>
                </c:pt>
                <c:pt idx="934">
                  <c:v>0.5745571428571381</c:v>
                </c:pt>
                <c:pt idx="935">
                  <c:v>0.25024285714285099</c:v>
                </c:pt>
                <c:pt idx="936">
                  <c:v>0.2483904761904725</c:v>
                </c:pt>
                <c:pt idx="937">
                  <c:v>0.23855714285713958</c:v>
                </c:pt>
                <c:pt idx="938">
                  <c:v>1.7519047619046546E-2</c:v>
                </c:pt>
                <c:pt idx="939">
                  <c:v>3.5209523809520249E-2</c:v>
                </c:pt>
                <c:pt idx="940">
                  <c:v>8.564285714285802E-2</c:v>
                </c:pt>
                <c:pt idx="941">
                  <c:v>0.57685238095238134</c:v>
                </c:pt>
                <c:pt idx="942">
                  <c:v>0.63063809523809056</c:v>
                </c:pt>
                <c:pt idx="943">
                  <c:v>0.66018571428571704</c:v>
                </c:pt>
                <c:pt idx="944">
                  <c:v>0.36728095238095904</c:v>
                </c:pt>
                <c:pt idx="945">
                  <c:v>0.32009047619047948</c:v>
                </c:pt>
                <c:pt idx="946">
                  <c:v>0.18481904761905099</c:v>
                </c:pt>
                <c:pt idx="947">
                  <c:v>-1.7971428571428305E-2</c:v>
                </c:pt>
                <c:pt idx="948">
                  <c:v>0.27189523809524729</c:v>
                </c:pt>
                <c:pt idx="949">
                  <c:v>-6.9066666666657284E-2</c:v>
                </c:pt>
                <c:pt idx="950">
                  <c:v>4.912857142856808E-2</c:v>
                </c:pt>
                <c:pt idx="951">
                  <c:v>-0.17649523809524226</c:v>
                </c:pt>
                <c:pt idx="952">
                  <c:v>-0.20145714285714433</c:v>
                </c:pt>
                <c:pt idx="953">
                  <c:v>-0.6938999999999993</c:v>
                </c:pt>
                <c:pt idx="954">
                  <c:v>-0.97682380952381465</c:v>
                </c:pt>
                <c:pt idx="955">
                  <c:v>-0.96219047619047871</c:v>
                </c:pt>
                <c:pt idx="956">
                  <c:v>-0.86367619047619115</c:v>
                </c:pt>
                <c:pt idx="957">
                  <c:v>-0.29740952380952734</c:v>
                </c:pt>
                <c:pt idx="958">
                  <c:v>-0.47763333333333691</c:v>
                </c:pt>
                <c:pt idx="959">
                  <c:v>-0.45575238095238291</c:v>
                </c:pt>
                <c:pt idx="960">
                  <c:v>0.22356190476190108</c:v>
                </c:pt>
                <c:pt idx="961">
                  <c:v>0.17742380952380898</c:v>
                </c:pt>
                <c:pt idx="962">
                  <c:v>0.28887619047618784</c:v>
                </c:pt>
                <c:pt idx="963">
                  <c:v>0.15835714285714175</c:v>
                </c:pt>
                <c:pt idx="964">
                  <c:v>-0.14803333333333057</c:v>
                </c:pt>
                <c:pt idx="965">
                  <c:v>-0.3663523809523781</c:v>
                </c:pt>
                <c:pt idx="966">
                  <c:v>-0.16208571428571616</c:v>
                </c:pt>
                <c:pt idx="967">
                  <c:v>0.19387619047619609</c:v>
                </c:pt>
                <c:pt idx="968">
                  <c:v>-8.8304761904758777E-2</c:v>
                </c:pt>
                <c:pt idx="969">
                  <c:v>6.4333333333266296E-3</c:v>
                </c:pt>
                <c:pt idx="970">
                  <c:v>-0.13587619047619626</c:v>
                </c:pt>
                <c:pt idx="971">
                  <c:v>-0.2323857142857122</c:v>
                </c:pt>
                <c:pt idx="972">
                  <c:v>-0.14847619047620242</c:v>
                </c:pt>
                <c:pt idx="973">
                  <c:v>-0.14962857142857899</c:v>
                </c:pt>
                <c:pt idx="974">
                  <c:v>-5.4061904761915969E-2</c:v>
                </c:pt>
                <c:pt idx="975">
                  <c:v>5.3261904761896517E-2</c:v>
                </c:pt>
                <c:pt idx="976">
                  <c:v>0.64879047619047014</c:v>
                </c:pt>
                <c:pt idx="977">
                  <c:v>0.61780952380951248</c:v>
                </c:pt>
                <c:pt idx="978">
                  <c:v>0.37112380952379453</c:v>
                </c:pt>
                <c:pt idx="979">
                  <c:v>6.3342857142849596E-2</c:v>
                </c:pt>
                <c:pt idx="980">
                  <c:v>9.4647619047613318E-2</c:v>
                </c:pt>
                <c:pt idx="981">
                  <c:v>0.33596666666666408</c:v>
                </c:pt>
                <c:pt idx="982">
                  <c:v>9.455714285714123E-2</c:v>
                </c:pt>
                <c:pt idx="983">
                  <c:v>-0.11820952380952576</c:v>
                </c:pt>
                <c:pt idx="984">
                  <c:v>-6.9828571428566022E-2</c:v>
                </c:pt>
                <c:pt idx="985">
                  <c:v>-0.15249523809523424</c:v>
                </c:pt>
                <c:pt idx="986">
                  <c:v>5.7619047619539288E-4</c:v>
                </c:pt>
                <c:pt idx="987">
                  <c:v>2.7523809523870568E-3</c:v>
                </c:pt>
                <c:pt idx="988">
                  <c:v>-9.7038095238090705E-2</c:v>
                </c:pt>
                <c:pt idx="989">
                  <c:v>-0.22549523809523464</c:v>
                </c:pt>
                <c:pt idx="990">
                  <c:v>-0.3974619047619008</c:v>
                </c:pt>
                <c:pt idx="991">
                  <c:v>-0.10747619047619139</c:v>
                </c:pt>
                <c:pt idx="992">
                  <c:v>-9.7166666666666401E-2</c:v>
                </c:pt>
                <c:pt idx="993">
                  <c:v>0.2373666666666594</c:v>
                </c:pt>
                <c:pt idx="994">
                  <c:v>1.4552380952384425E-2</c:v>
                </c:pt>
                <c:pt idx="995">
                  <c:v>-2.7590476190475499E-2</c:v>
                </c:pt>
                <c:pt idx="996">
                  <c:v>-0.25302857142856539</c:v>
                </c:pt>
                <c:pt idx="997">
                  <c:v>-0.41954761904761995</c:v>
                </c:pt>
                <c:pt idx="998">
                  <c:v>-0.46315714285714193</c:v>
                </c:pt>
                <c:pt idx="999">
                  <c:v>-0.28652380952381407</c:v>
                </c:pt>
                <c:pt idx="1000">
                  <c:v>-0.18700952380952529</c:v>
                </c:pt>
                <c:pt idx="1001">
                  <c:v>1.876666666666793E-2</c:v>
                </c:pt>
                <c:pt idx="1002">
                  <c:v>-0.27179999999999893</c:v>
                </c:pt>
                <c:pt idx="1003">
                  <c:v>-0.46376666666666466</c:v>
                </c:pt>
                <c:pt idx="1004">
                  <c:v>-0.4395190476190507</c:v>
                </c:pt>
                <c:pt idx="1005">
                  <c:v>-0.6031761904761872</c:v>
                </c:pt>
                <c:pt idx="1006">
                  <c:v>-0.19909999999999783</c:v>
                </c:pt>
                <c:pt idx="1007">
                  <c:v>-0.35309999999999775</c:v>
                </c:pt>
                <c:pt idx="1008">
                  <c:v>4.047142857143271E-2</c:v>
                </c:pt>
                <c:pt idx="1009">
                  <c:v>0.21113333333333628</c:v>
                </c:pt>
                <c:pt idx="1010">
                  <c:v>-0.12890952380952214</c:v>
                </c:pt>
                <c:pt idx="1011">
                  <c:v>-0.14693333333333669</c:v>
                </c:pt>
                <c:pt idx="1012">
                  <c:v>9.8619047619049383E-2</c:v>
                </c:pt>
                <c:pt idx="1013">
                  <c:v>0.26400952380953413</c:v>
                </c:pt>
                <c:pt idx="1014">
                  <c:v>7.2628571428573707E-2</c:v>
                </c:pt>
                <c:pt idx="1015">
                  <c:v>2.1476190476192869E-2</c:v>
                </c:pt>
                <c:pt idx="1016">
                  <c:v>5.7057142857146914E-2</c:v>
                </c:pt>
                <c:pt idx="1017">
                  <c:v>0.10875714285714011</c:v>
                </c:pt>
                <c:pt idx="1018">
                  <c:v>0.4188571428571457</c:v>
                </c:pt>
                <c:pt idx="1019">
                  <c:v>-5.8171428571430539E-2</c:v>
                </c:pt>
                <c:pt idx="1020">
                  <c:v>-2.4628571428568335E-2</c:v>
                </c:pt>
                <c:pt idx="1021">
                  <c:v>-0.13964761904761858</c:v>
                </c:pt>
                <c:pt idx="1022">
                  <c:v>-2.0390476190474516E-2</c:v>
                </c:pt>
                <c:pt idx="1023">
                  <c:v>-0.37454285714285973</c:v>
                </c:pt>
                <c:pt idx="1024">
                  <c:v>-0.2870428571428576</c:v>
                </c:pt>
                <c:pt idx="1025">
                  <c:v>-0.38693333333334223</c:v>
                </c:pt>
                <c:pt idx="1026">
                  <c:v>-0.29091904761905241</c:v>
                </c:pt>
                <c:pt idx="1027">
                  <c:v>-0.15728571428571669</c:v>
                </c:pt>
                <c:pt idx="1028">
                  <c:v>-0.11252380952381458</c:v>
                </c:pt>
                <c:pt idx="1029">
                  <c:v>0.20281428571428606</c:v>
                </c:pt>
                <c:pt idx="1030">
                  <c:v>0.33242857142857218</c:v>
                </c:pt>
                <c:pt idx="1031">
                  <c:v>0.48280952380952868</c:v>
                </c:pt>
                <c:pt idx="1032">
                  <c:v>1.5103761904761903</c:v>
                </c:pt>
                <c:pt idx="1033">
                  <c:v>0.97562380952380678</c:v>
                </c:pt>
                <c:pt idx="1034">
                  <c:v>0.54624761904760888</c:v>
                </c:pt>
                <c:pt idx="1035">
                  <c:v>0.17556190476189215</c:v>
                </c:pt>
                <c:pt idx="1036">
                  <c:v>0.23805238095237868</c:v>
                </c:pt>
                <c:pt idx="1037">
                  <c:v>-0.1736857142857211</c:v>
                </c:pt>
                <c:pt idx="1038">
                  <c:v>-0.36761428571428212</c:v>
                </c:pt>
                <c:pt idx="1039">
                  <c:v>-0.45079047619047685</c:v>
                </c:pt>
                <c:pt idx="1040">
                  <c:v>-0.43724761904762133</c:v>
                </c:pt>
                <c:pt idx="1041">
                  <c:v>-0.34745238095239017</c:v>
                </c:pt>
                <c:pt idx="1042">
                  <c:v>-0.72273809523809973</c:v>
                </c:pt>
                <c:pt idx="1043">
                  <c:v>-0.80700476190476422</c:v>
                </c:pt>
                <c:pt idx="1044">
                  <c:v>2.8571428571432023E-2</c:v>
                </c:pt>
                <c:pt idx="1045">
                  <c:v>0.35904285714286388</c:v>
                </c:pt>
                <c:pt idx="1046">
                  <c:v>-0.24785714285714278</c:v>
                </c:pt>
                <c:pt idx="1047">
                  <c:v>-0.16010476190476552</c:v>
                </c:pt>
                <c:pt idx="1048">
                  <c:v>-0.37809047619048286</c:v>
                </c:pt>
                <c:pt idx="1049">
                  <c:v>-0.31986190476191823</c:v>
                </c:pt>
                <c:pt idx="1050">
                  <c:v>-0.30630000000000734</c:v>
                </c:pt>
                <c:pt idx="1051">
                  <c:v>3.4714285714283477E-2</c:v>
                </c:pt>
                <c:pt idx="1052">
                  <c:v>9.6366666666668266E-2</c:v>
                </c:pt>
                <c:pt idx="1053">
                  <c:v>0.17390000000000327</c:v>
                </c:pt>
                <c:pt idx="1054">
                  <c:v>1.0808000000000106</c:v>
                </c:pt>
                <c:pt idx="1055">
                  <c:v>0.49782380952380478</c:v>
                </c:pt>
                <c:pt idx="1056">
                  <c:v>6.4042857142862175E-2</c:v>
                </c:pt>
                <c:pt idx="1057">
                  <c:v>0.63773809523808467</c:v>
                </c:pt>
                <c:pt idx="1058">
                  <c:v>0.23635238095238265</c:v>
                </c:pt>
                <c:pt idx="1059">
                  <c:v>0.2114238095238079</c:v>
                </c:pt>
                <c:pt idx="1060">
                  <c:v>-0.1506047619047628</c:v>
                </c:pt>
                <c:pt idx="1061">
                  <c:v>0.16234285714285335</c:v>
                </c:pt>
                <c:pt idx="1062">
                  <c:v>-0.24778571428571539</c:v>
                </c:pt>
                <c:pt idx="1063">
                  <c:v>-0.25289047619046912</c:v>
                </c:pt>
                <c:pt idx="1064">
                  <c:v>-0.38279999999999248</c:v>
                </c:pt>
                <c:pt idx="1065">
                  <c:v>-0.11430952380952419</c:v>
                </c:pt>
                <c:pt idx="1066">
                  <c:v>-0.10003809523809082</c:v>
                </c:pt>
                <c:pt idx="1067">
                  <c:v>0.23863333333333614</c:v>
                </c:pt>
                <c:pt idx="1068">
                  <c:v>0.2142285714285741</c:v>
                </c:pt>
                <c:pt idx="1069">
                  <c:v>0.47473333333332945</c:v>
                </c:pt>
                <c:pt idx="1070">
                  <c:v>0.33210952380951753</c:v>
                </c:pt>
                <c:pt idx="1071">
                  <c:v>0.24331428571428404</c:v>
                </c:pt>
                <c:pt idx="1072">
                  <c:v>0.12532857142856457</c:v>
                </c:pt>
                <c:pt idx="1073">
                  <c:v>0.14584285714285272</c:v>
                </c:pt>
                <c:pt idx="1074">
                  <c:v>-2.169523809524776E-2</c:v>
                </c:pt>
                <c:pt idx="1075">
                  <c:v>-0.20830476190476688</c:v>
                </c:pt>
                <c:pt idx="1076">
                  <c:v>-0.30533333333334056</c:v>
                </c:pt>
                <c:pt idx="1077">
                  <c:v>-9.663809523809519E-2</c:v>
                </c:pt>
                <c:pt idx="1078">
                  <c:v>9.6409523809516173E-2</c:v>
                </c:pt>
                <c:pt idx="1079">
                  <c:v>-0.20317619047618862</c:v>
                </c:pt>
                <c:pt idx="1080">
                  <c:v>-0.33769999999999456</c:v>
                </c:pt>
                <c:pt idx="1081">
                  <c:v>-0.26040476190475559</c:v>
                </c:pt>
                <c:pt idx="1082">
                  <c:v>-0.18542380952381166</c:v>
                </c:pt>
                <c:pt idx="1083">
                  <c:v>-0.24527619047618643</c:v>
                </c:pt>
                <c:pt idx="1084">
                  <c:v>-0.40729999999999933</c:v>
                </c:pt>
                <c:pt idx="1085">
                  <c:v>-0.26401904761905115</c:v>
                </c:pt>
                <c:pt idx="1086">
                  <c:v>-0.12312380952380053</c:v>
                </c:pt>
                <c:pt idx="1087">
                  <c:v>-8.5714285713933691E-4</c:v>
                </c:pt>
                <c:pt idx="1088">
                  <c:v>-5.3342857142855138E-2</c:v>
                </c:pt>
                <c:pt idx="1089">
                  <c:v>-7.2204761904764325E-2</c:v>
                </c:pt>
                <c:pt idx="1090">
                  <c:v>5.3785714285705666E-2</c:v>
                </c:pt>
                <c:pt idx="1091">
                  <c:v>0.17692857142857576</c:v>
                </c:pt>
                <c:pt idx="1092">
                  <c:v>0.1819047619047609</c:v>
                </c:pt>
                <c:pt idx="1093">
                  <c:v>-1.5866666666660478E-2</c:v>
                </c:pt>
                <c:pt idx="1094">
                  <c:v>-9.976190476191249E-3</c:v>
                </c:pt>
                <c:pt idx="1095">
                  <c:v>-0.10111428571427794</c:v>
                </c:pt>
                <c:pt idx="1096">
                  <c:v>-8.8161904761896892E-2</c:v>
                </c:pt>
                <c:pt idx="1097">
                  <c:v>-5.182857142856534E-2</c:v>
                </c:pt>
                <c:pt idx="1098">
                  <c:v>-8.5042857142852313E-2</c:v>
                </c:pt>
                <c:pt idx="1099">
                  <c:v>-6.8047619047625574E-2</c:v>
                </c:pt>
                <c:pt idx="1100">
                  <c:v>-0.16886666666666983</c:v>
                </c:pt>
                <c:pt idx="1101">
                  <c:v>-0.12971904761905151</c:v>
                </c:pt>
                <c:pt idx="1102">
                  <c:v>-5.4266666666666907E-2</c:v>
                </c:pt>
                <c:pt idx="1103">
                  <c:v>-0.17420000000000613</c:v>
                </c:pt>
                <c:pt idx="1104">
                  <c:v>-0.16097142857142899</c:v>
                </c:pt>
                <c:pt idx="1105">
                  <c:v>-0.20597619047619276</c:v>
                </c:pt>
                <c:pt idx="1106">
                  <c:v>-0.25498571428571282</c:v>
                </c:pt>
                <c:pt idx="1107">
                  <c:v>-0.27737142857142416</c:v>
                </c:pt>
                <c:pt idx="1108">
                  <c:v>-0.15784761904761169</c:v>
                </c:pt>
                <c:pt idx="1109">
                  <c:v>4.1214285714289645E-2</c:v>
                </c:pt>
                <c:pt idx="1110">
                  <c:v>0.25013809523809627</c:v>
                </c:pt>
                <c:pt idx="1111">
                  <c:v>-1.5133333333334775E-2</c:v>
                </c:pt>
                <c:pt idx="1112">
                  <c:v>0.16142380952381075</c:v>
                </c:pt>
                <c:pt idx="1113">
                  <c:v>0.23173809523809297</c:v>
                </c:pt>
                <c:pt idx="1114">
                  <c:v>0.16146666666667286</c:v>
                </c:pt>
                <c:pt idx="1115">
                  <c:v>6.5266666666673245E-2</c:v>
                </c:pt>
                <c:pt idx="1116">
                  <c:v>-8.5933333333336748E-2</c:v>
                </c:pt>
                <c:pt idx="1117">
                  <c:v>-0.1828571428571415</c:v>
                </c:pt>
                <c:pt idx="1118">
                  <c:v>-0.21400952380952276</c:v>
                </c:pt>
                <c:pt idx="1119">
                  <c:v>-0.23749523809523509</c:v>
                </c:pt>
                <c:pt idx="1120">
                  <c:v>-6.6271428571429425E-2</c:v>
                </c:pt>
                <c:pt idx="1121">
                  <c:v>-0.26089047619047179</c:v>
                </c:pt>
                <c:pt idx="1122">
                  <c:v>-0.24147619047619173</c:v>
                </c:pt>
                <c:pt idx="1123">
                  <c:v>-0.20808571428571909</c:v>
                </c:pt>
                <c:pt idx="1124">
                  <c:v>-0.17189523809523877</c:v>
                </c:pt>
                <c:pt idx="1125">
                  <c:v>-6.2823809523813168E-2</c:v>
                </c:pt>
                <c:pt idx="1126">
                  <c:v>-0.122714285714288</c:v>
                </c:pt>
                <c:pt idx="1127">
                  <c:v>-9.7333333333335048E-2</c:v>
                </c:pt>
                <c:pt idx="1128">
                  <c:v>-0.21806666666666175</c:v>
                </c:pt>
                <c:pt idx="1129">
                  <c:v>-0.22991904761904536</c:v>
                </c:pt>
                <c:pt idx="1130">
                  <c:v>0.6211619047619088</c:v>
                </c:pt>
                <c:pt idx="1131">
                  <c:v>-0.20139999999999958</c:v>
                </c:pt>
                <c:pt idx="1132">
                  <c:v>-0.15079047619047259</c:v>
                </c:pt>
                <c:pt idx="1133">
                  <c:v>-0.33842857142856531</c:v>
                </c:pt>
                <c:pt idx="1134">
                  <c:v>-0.22415714285714117</c:v>
                </c:pt>
                <c:pt idx="1135">
                  <c:v>-0.35100000000000264</c:v>
                </c:pt>
                <c:pt idx="1136">
                  <c:v>-0.12074285714286148</c:v>
                </c:pt>
                <c:pt idx="1137">
                  <c:v>0.46022380952380715</c:v>
                </c:pt>
                <c:pt idx="1138">
                  <c:v>0.95417619047618984</c:v>
                </c:pt>
                <c:pt idx="1139">
                  <c:v>0.74608095238094663</c:v>
                </c:pt>
                <c:pt idx="1140">
                  <c:v>0.2757761904761864</c:v>
                </c:pt>
                <c:pt idx="1141">
                  <c:v>8.6914285714282613E-2</c:v>
                </c:pt>
                <c:pt idx="1142">
                  <c:v>0.11721904761904511</c:v>
                </c:pt>
                <c:pt idx="1143">
                  <c:v>0.21005714285714561</c:v>
                </c:pt>
                <c:pt idx="1144">
                  <c:v>0.40064285714285575</c:v>
                </c:pt>
                <c:pt idx="1145">
                  <c:v>0.62637619047618642</c:v>
                </c:pt>
                <c:pt idx="1146">
                  <c:v>0.45173809523809538</c:v>
                </c:pt>
                <c:pt idx="1147">
                  <c:v>0.33419047619047504</c:v>
                </c:pt>
                <c:pt idx="1148">
                  <c:v>0.3853333333333282</c:v>
                </c:pt>
                <c:pt idx="1149">
                  <c:v>-0.15026190476190138</c:v>
                </c:pt>
                <c:pt idx="1150">
                  <c:v>-0.5959142857142794</c:v>
                </c:pt>
                <c:pt idx="1151">
                  <c:v>-0.37824285714285466</c:v>
                </c:pt>
                <c:pt idx="1152">
                  <c:v>-9.1376190476189834E-2</c:v>
                </c:pt>
                <c:pt idx="1153">
                  <c:v>0.32058095238094708</c:v>
                </c:pt>
                <c:pt idx="1154">
                  <c:v>0.27668095238094992</c:v>
                </c:pt>
                <c:pt idx="1155">
                  <c:v>-0.45859523809524205</c:v>
                </c:pt>
                <c:pt idx="1156">
                  <c:v>-0.49308571428570858</c:v>
                </c:pt>
                <c:pt idx="1157">
                  <c:v>-0.21029523809523454</c:v>
                </c:pt>
                <c:pt idx="1158">
                  <c:v>-0.40887619047618884</c:v>
                </c:pt>
                <c:pt idx="1159">
                  <c:v>-0.27462857142856478</c:v>
                </c:pt>
                <c:pt idx="1160">
                  <c:v>-0.23531904761904698</c:v>
                </c:pt>
                <c:pt idx="1161">
                  <c:v>-0.3356190476190406</c:v>
                </c:pt>
                <c:pt idx="1162">
                  <c:v>-0.19593809523809469</c:v>
                </c:pt>
                <c:pt idx="1163">
                  <c:v>-0.15489999999999782</c:v>
                </c:pt>
                <c:pt idx="1164">
                  <c:v>-0.16514285714285393</c:v>
                </c:pt>
                <c:pt idx="1165">
                  <c:v>0.1730666666666707</c:v>
                </c:pt>
                <c:pt idx="1166">
                  <c:v>0.37631904761905233</c:v>
                </c:pt>
                <c:pt idx="1167">
                  <c:v>0.30980952380952331</c:v>
                </c:pt>
                <c:pt idx="1168">
                  <c:v>0.33943809523809065</c:v>
                </c:pt>
                <c:pt idx="1169">
                  <c:v>0.38450952380951975</c:v>
                </c:pt>
                <c:pt idx="1170">
                  <c:v>0.31816666666665938</c:v>
                </c:pt>
                <c:pt idx="1171">
                  <c:v>7.0119047619051855E-2</c:v>
                </c:pt>
                <c:pt idx="1172">
                  <c:v>-0.25980476190476054</c:v>
                </c:pt>
                <c:pt idx="1173">
                  <c:v>-0.15409999999999613</c:v>
                </c:pt>
                <c:pt idx="1174">
                  <c:v>0.28711428571428854</c:v>
                </c:pt>
                <c:pt idx="1175">
                  <c:v>0.31715238095238618</c:v>
                </c:pt>
                <c:pt idx="1176">
                  <c:v>0.16127619047619746</c:v>
                </c:pt>
                <c:pt idx="1177">
                  <c:v>3.600000000000847E-2</c:v>
                </c:pt>
                <c:pt idx="1178">
                  <c:v>-7.2614285714280413E-2</c:v>
                </c:pt>
                <c:pt idx="1179">
                  <c:v>-2.1247619047617405E-2</c:v>
                </c:pt>
                <c:pt idx="1180">
                  <c:v>6.0576190476190561E-2</c:v>
                </c:pt>
                <c:pt idx="1181">
                  <c:v>-2.0938095238097532E-2</c:v>
                </c:pt>
                <c:pt idx="1182">
                  <c:v>-0.13455238095237831</c:v>
                </c:pt>
                <c:pt idx="1183">
                  <c:v>2.0352380952388671E-2</c:v>
                </c:pt>
                <c:pt idx="1184">
                  <c:v>5.9519047619058796E-2</c:v>
                </c:pt>
                <c:pt idx="1185">
                  <c:v>-4.8414285714283523E-2</c:v>
                </c:pt>
                <c:pt idx="1186">
                  <c:v>8.1047619047609487E-3</c:v>
                </c:pt>
                <c:pt idx="1187">
                  <c:v>4.2247619047611096E-2</c:v>
                </c:pt>
                <c:pt idx="1188">
                  <c:v>-1.3047619047625858E-3</c:v>
                </c:pt>
                <c:pt idx="1189">
                  <c:v>2.3671428571432784E-2</c:v>
                </c:pt>
                <c:pt idx="1190">
                  <c:v>0.10491904761905246</c:v>
                </c:pt>
                <c:pt idx="1191">
                  <c:v>-1.294285714285337E-2</c:v>
                </c:pt>
                <c:pt idx="1192">
                  <c:v>4.2300000000000892E-2</c:v>
                </c:pt>
                <c:pt idx="1193">
                  <c:v>9.8204761904760574E-2</c:v>
                </c:pt>
                <c:pt idx="1194">
                  <c:v>4.1847619047626239E-2</c:v>
                </c:pt>
                <c:pt idx="1195">
                  <c:v>4.747142857143416E-2</c:v>
                </c:pt>
                <c:pt idx="1196">
                  <c:v>-0.13056666666666317</c:v>
                </c:pt>
                <c:pt idx="1197">
                  <c:v>-0.24257142857142711</c:v>
                </c:pt>
                <c:pt idx="1198">
                  <c:v>-0.27135714285714485</c:v>
                </c:pt>
                <c:pt idx="1199">
                  <c:v>-0.1630333333333347</c:v>
                </c:pt>
                <c:pt idx="1200">
                  <c:v>-0.36669523809523952</c:v>
                </c:pt>
                <c:pt idx="1201">
                  <c:v>-0.31640952380951859</c:v>
                </c:pt>
                <c:pt idx="1202">
                  <c:v>-0.25656666666666794</c:v>
                </c:pt>
                <c:pt idx="1203">
                  <c:v>-0.1458523809523804</c:v>
                </c:pt>
                <c:pt idx="1204">
                  <c:v>1.509047619047621E-2</c:v>
                </c:pt>
                <c:pt idx="1205">
                  <c:v>0.14912380952380744</c:v>
                </c:pt>
                <c:pt idx="1206">
                  <c:v>0.25163333333333426</c:v>
                </c:pt>
                <c:pt idx="1207">
                  <c:v>0.12409047619047797</c:v>
                </c:pt>
                <c:pt idx="1208">
                  <c:v>0.25013809523809627</c:v>
                </c:pt>
                <c:pt idx="1209">
                  <c:v>4.3190476190417826E-3</c:v>
                </c:pt>
                <c:pt idx="1210">
                  <c:v>0.15068571428570721</c:v>
                </c:pt>
                <c:pt idx="1211">
                  <c:v>0.11257142857142455</c:v>
                </c:pt>
                <c:pt idx="1212">
                  <c:v>-9.4966666666667976E-2</c:v>
                </c:pt>
                <c:pt idx="1213">
                  <c:v>-9.5628571428566289E-2</c:v>
                </c:pt>
                <c:pt idx="1214">
                  <c:v>-6.0890476190483156E-2</c:v>
                </c:pt>
                <c:pt idx="1215">
                  <c:v>1.0714285714250593E-3</c:v>
                </c:pt>
                <c:pt idx="1216">
                  <c:v>0.12547142857143001</c:v>
                </c:pt>
                <c:pt idx="1217">
                  <c:v>6.9685714285718348E-2</c:v>
                </c:pt>
                <c:pt idx="1218">
                  <c:v>-0.29248095238095217</c:v>
                </c:pt>
                <c:pt idx="1219">
                  <c:v>-0.18559523809523881</c:v>
                </c:pt>
                <c:pt idx="1220">
                  <c:v>-0.14351904761905132</c:v>
                </c:pt>
                <c:pt idx="1221">
                  <c:v>-0.25769523809524131</c:v>
                </c:pt>
                <c:pt idx="1222">
                  <c:v>-0.14633809523809305</c:v>
                </c:pt>
                <c:pt idx="1223">
                  <c:v>3.1666666666662735E-2</c:v>
                </c:pt>
                <c:pt idx="1224">
                  <c:v>-3.0885714285709298E-2</c:v>
                </c:pt>
                <c:pt idx="1225">
                  <c:v>-0.10083809523809251</c:v>
                </c:pt>
                <c:pt idx="1226">
                  <c:v>-0.11289999999999623</c:v>
                </c:pt>
                <c:pt idx="1227">
                  <c:v>-3.5271428571427066E-2</c:v>
                </c:pt>
                <c:pt idx="1228">
                  <c:v>-0.26711428571428542</c:v>
                </c:pt>
                <c:pt idx="1229">
                  <c:v>-0.33499523809523168</c:v>
                </c:pt>
                <c:pt idx="1230">
                  <c:v>-6.0857142857141611E-2</c:v>
                </c:pt>
                <c:pt idx="1231">
                  <c:v>-0.201314285714286</c:v>
                </c:pt>
                <c:pt idx="1232">
                  <c:v>-0.41498571428570941</c:v>
                </c:pt>
                <c:pt idx="1233">
                  <c:v>-0.34018095238094403</c:v>
                </c:pt>
                <c:pt idx="1234">
                  <c:v>-3.6361904761893271E-2</c:v>
                </c:pt>
                <c:pt idx="1235">
                  <c:v>0.50547142857143612</c:v>
                </c:pt>
                <c:pt idx="1236">
                  <c:v>0.83626666666667404</c:v>
                </c:pt>
                <c:pt idx="1237">
                  <c:v>0.39287619047619415</c:v>
                </c:pt>
                <c:pt idx="1238">
                  <c:v>0.1272285714285708</c:v>
                </c:pt>
                <c:pt idx="1239">
                  <c:v>-0.31689523809523479</c:v>
                </c:pt>
                <c:pt idx="1240">
                  <c:v>-0.20435238095237551</c:v>
                </c:pt>
                <c:pt idx="1241">
                  <c:v>0.36849523809524243</c:v>
                </c:pt>
                <c:pt idx="1242">
                  <c:v>-2.6190476189924539E-4</c:v>
                </c:pt>
                <c:pt idx="1243">
                  <c:v>0.21559999999999846</c:v>
                </c:pt>
                <c:pt idx="1244">
                  <c:v>0.17563333333333375</c:v>
                </c:pt>
                <c:pt idx="1245">
                  <c:v>0.40495238095238051</c:v>
                </c:pt>
                <c:pt idx="1246">
                  <c:v>0.1566904761904766</c:v>
                </c:pt>
                <c:pt idx="1247">
                  <c:v>0.63998571428571438</c:v>
                </c:pt>
                <c:pt idx="1248">
                  <c:v>0.52159523809523733</c:v>
                </c:pt>
                <c:pt idx="1249">
                  <c:v>-1.8809523809522943E-2</c:v>
                </c:pt>
                <c:pt idx="1250">
                  <c:v>-0.46701904761905055</c:v>
                </c:pt>
                <c:pt idx="1251">
                  <c:v>-0.29820952380952548</c:v>
                </c:pt>
                <c:pt idx="1252">
                  <c:v>-3.4771428571431784E-2</c:v>
                </c:pt>
                <c:pt idx="1253">
                  <c:v>6.321904761904662E-2</c:v>
                </c:pt>
                <c:pt idx="1254">
                  <c:v>-0.27063809523809823</c:v>
                </c:pt>
                <c:pt idx="1255">
                  <c:v>-0.10492380952381808</c:v>
                </c:pt>
                <c:pt idx="1256">
                  <c:v>0.6075952380952323</c:v>
                </c:pt>
                <c:pt idx="1257">
                  <c:v>0.45549047619047656</c:v>
                </c:pt>
                <c:pt idx="1258">
                  <c:v>0.56121428571428211</c:v>
                </c:pt>
                <c:pt idx="1259">
                  <c:v>0.42494761904761802</c:v>
                </c:pt>
                <c:pt idx="1260">
                  <c:v>0.31107142857143089</c:v>
                </c:pt>
                <c:pt idx="1261">
                  <c:v>0.31848571428571404</c:v>
                </c:pt>
                <c:pt idx="1262">
                  <c:v>-1.7738095238090779E-2</c:v>
                </c:pt>
                <c:pt idx="1263">
                  <c:v>-1.3480952380948708E-2</c:v>
                </c:pt>
                <c:pt idx="1264">
                  <c:v>-0.32917142857143133</c:v>
                </c:pt>
                <c:pt idx="1265">
                  <c:v>-0.4866714285714302</c:v>
                </c:pt>
                <c:pt idx="1266">
                  <c:v>-0.32778095238095517</c:v>
                </c:pt>
                <c:pt idx="1267">
                  <c:v>-0.25647142857142669</c:v>
                </c:pt>
                <c:pt idx="1268">
                  <c:v>-0.17822857142857629</c:v>
                </c:pt>
                <c:pt idx="1269">
                  <c:v>-8.5023809523807614E-2</c:v>
                </c:pt>
                <c:pt idx="1270">
                  <c:v>-0.13330476190476404</c:v>
                </c:pt>
                <c:pt idx="1271">
                  <c:v>0.11174285714285759</c:v>
                </c:pt>
                <c:pt idx="1272">
                  <c:v>0.19997142857143047</c:v>
                </c:pt>
                <c:pt idx="1273">
                  <c:v>0.35870476190476452</c:v>
                </c:pt>
                <c:pt idx="1274">
                  <c:v>0.21092380952381262</c:v>
                </c:pt>
                <c:pt idx="1275">
                  <c:v>0.16359523809524035</c:v>
                </c:pt>
                <c:pt idx="1276">
                  <c:v>0.17836190476190694</c:v>
                </c:pt>
                <c:pt idx="1277">
                  <c:v>0.1734428571428559</c:v>
                </c:pt>
                <c:pt idx="1278">
                  <c:v>5.2480952380957291E-2</c:v>
                </c:pt>
                <c:pt idx="1279">
                  <c:v>-7.8742857142845679E-2</c:v>
                </c:pt>
                <c:pt idx="1280">
                  <c:v>3.8304761904765172E-2</c:v>
                </c:pt>
                <c:pt idx="1281">
                  <c:v>4.7233333333331018E-2</c:v>
                </c:pt>
                <c:pt idx="1282">
                  <c:v>-0.2326285714285703</c:v>
                </c:pt>
                <c:pt idx="1283">
                  <c:v>-0.1626428571428562</c:v>
                </c:pt>
                <c:pt idx="1284">
                  <c:v>-0.21360952380952725</c:v>
                </c:pt>
                <c:pt idx="1285">
                  <c:v>-4.4857142857143373E-2</c:v>
                </c:pt>
                <c:pt idx="1286">
                  <c:v>-0.16495238095237852</c:v>
                </c:pt>
                <c:pt idx="1287">
                  <c:v>-0.11036190476190555</c:v>
                </c:pt>
                <c:pt idx="1288">
                  <c:v>6.6933333333331291E-2</c:v>
                </c:pt>
                <c:pt idx="1289">
                  <c:v>-1.1147619047619628E-2</c:v>
                </c:pt>
                <c:pt idx="1290">
                  <c:v>-4.1271428571423741E-2</c:v>
                </c:pt>
                <c:pt idx="1291">
                  <c:v>-5.6261904761896631E-2</c:v>
                </c:pt>
                <c:pt idx="1292">
                  <c:v>-4.7885714285708758E-2</c:v>
                </c:pt>
                <c:pt idx="1293">
                  <c:v>-6.2666666666615356E-3</c:v>
                </c:pt>
                <c:pt idx="1294">
                  <c:v>-3.2395238095233481E-2</c:v>
                </c:pt>
                <c:pt idx="1295">
                  <c:v>-2.6433333333333309E-2</c:v>
                </c:pt>
                <c:pt idx="1296">
                  <c:v>-0.24721428571428916</c:v>
                </c:pt>
                <c:pt idx="1297">
                  <c:v>-0.41368095238095748</c:v>
                </c:pt>
                <c:pt idx="1298">
                  <c:v>-0.347128571428577</c:v>
                </c:pt>
                <c:pt idx="1299">
                  <c:v>-0.38197619047619824</c:v>
                </c:pt>
                <c:pt idx="1300">
                  <c:v>-0.39407142857143285</c:v>
                </c:pt>
                <c:pt idx="1301">
                  <c:v>-0.19925714285714591</c:v>
                </c:pt>
                <c:pt idx="1302">
                  <c:v>-3.9838095238099669E-2</c:v>
                </c:pt>
                <c:pt idx="1303">
                  <c:v>0.17319047619047367</c:v>
                </c:pt>
                <c:pt idx="1304">
                  <c:v>0.11445238095237897</c:v>
                </c:pt>
                <c:pt idx="1305">
                  <c:v>0.19161428571428374</c:v>
                </c:pt>
                <c:pt idx="1306">
                  <c:v>0.10039523809523487</c:v>
                </c:pt>
                <c:pt idx="1307">
                  <c:v>4.2276190476187026E-2</c:v>
                </c:pt>
                <c:pt idx="1308">
                  <c:v>4.0557142857139183E-2</c:v>
                </c:pt>
                <c:pt idx="1309">
                  <c:v>4.4476190476189004E-2</c:v>
                </c:pt>
                <c:pt idx="1310">
                  <c:v>9.9204761904761796E-2</c:v>
                </c:pt>
                <c:pt idx="1311">
                  <c:v>0.21548571428571606</c:v>
                </c:pt>
                <c:pt idx="1312">
                  <c:v>0.31189523809524289</c:v>
                </c:pt>
                <c:pt idx="1313">
                  <c:v>0.19768095238095995</c:v>
                </c:pt>
                <c:pt idx="1314">
                  <c:v>3.9733333333341392E-2</c:v>
                </c:pt>
                <c:pt idx="1315">
                  <c:v>-1.4328571428567471E-2</c:v>
                </c:pt>
                <c:pt idx="1316">
                  <c:v>0.17603809523810199</c:v>
                </c:pt>
                <c:pt idx="1317">
                  <c:v>0.10042857142857997</c:v>
                </c:pt>
                <c:pt idx="1318">
                  <c:v>-2.7647619047606042E-2</c:v>
                </c:pt>
                <c:pt idx="1319">
                  <c:v>-4.9657142857128633E-2</c:v>
                </c:pt>
                <c:pt idx="1320">
                  <c:v>-0.19423333333332593</c:v>
                </c:pt>
                <c:pt idx="1321">
                  <c:v>-6.186190476189779E-2</c:v>
                </c:pt>
                <c:pt idx="1322">
                  <c:v>7.0809523809522545E-2</c:v>
                </c:pt>
                <c:pt idx="1323">
                  <c:v>5.2814285714283926E-2</c:v>
                </c:pt>
                <c:pt idx="1324">
                  <c:v>6.1304761904757754E-2</c:v>
                </c:pt>
                <c:pt idx="1325">
                  <c:v>-0.15526190476191104</c:v>
                </c:pt>
                <c:pt idx="1326">
                  <c:v>-0.12941428571429014</c:v>
                </c:pt>
                <c:pt idx="1327">
                  <c:v>-9.0628571428577942E-2</c:v>
                </c:pt>
                <c:pt idx="1328">
                  <c:v>0.21306190476190423</c:v>
                </c:pt>
                <c:pt idx="1329">
                  <c:v>0.28705238095237462</c:v>
                </c:pt>
                <c:pt idx="1330">
                  <c:v>0.19375238095237179</c:v>
                </c:pt>
                <c:pt idx="1331">
                  <c:v>0.30359523809523381</c:v>
                </c:pt>
                <c:pt idx="1332">
                  <c:v>0.2115142857142871</c:v>
                </c:pt>
                <c:pt idx="1333">
                  <c:v>0.27196666666666047</c:v>
                </c:pt>
                <c:pt idx="1334">
                  <c:v>0.27657619047618809</c:v>
                </c:pt>
                <c:pt idx="1335">
                  <c:v>-1.3261904761908028E-2</c:v>
                </c:pt>
                <c:pt idx="1336">
                  <c:v>2.6709523809518743E-2</c:v>
                </c:pt>
                <c:pt idx="1337">
                  <c:v>-0.14269523809523577</c:v>
                </c:pt>
                <c:pt idx="1338">
                  <c:v>-5.5714285714252298E-3</c:v>
                </c:pt>
                <c:pt idx="1339">
                  <c:v>2.9761904761908653E-2</c:v>
                </c:pt>
                <c:pt idx="1340">
                  <c:v>5.9123809523814685E-2</c:v>
                </c:pt>
                <c:pt idx="1341">
                  <c:v>2.5738095238107661E-2</c:v>
                </c:pt>
                <c:pt idx="1342">
                  <c:v>-0.4904190476190422</c:v>
                </c:pt>
                <c:pt idx="1343">
                  <c:v>-0.73636666666665818</c:v>
                </c:pt>
                <c:pt idx="1344">
                  <c:v>-0.44936666666665914</c:v>
                </c:pt>
                <c:pt idx="1345">
                  <c:v>-0.50219999999999843</c:v>
                </c:pt>
                <c:pt idx="1346">
                  <c:v>-0.22320952380952619</c:v>
                </c:pt>
                <c:pt idx="1347">
                  <c:v>-0.16251904761904967</c:v>
                </c:pt>
                <c:pt idx="1348">
                  <c:v>-0.35634285714285951</c:v>
                </c:pt>
                <c:pt idx="1349">
                  <c:v>-0.17666666666666231</c:v>
                </c:pt>
                <c:pt idx="1350">
                  <c:v>0.20989999999999753</c:v>
                </c:pt>
                <c:pt idx="1351">
                  <c:v>8.8709523809516355E-2</c:v>
                </c:pt>
                <c:pt idx="1352">
                  <c:v>0.45621428571428169</c:v>
                </c:pt>
                <c:pt idx="1353">
                  <c:v>0.37826666666666497</c:v>
                </c:pt>
                <c:pt idx="1354">
                  <c:v>9.783333333333033E-2</c:v>
                </c:pt>
                <c:pt idx="1355">
                  <c:v>-0.23253333333333259</c:v>
                </c:pt>
                <c:pt idx="1356">
                  <c:v>-9.5661904761907834E-2</c:v>
                </c:pt>
                <c:pt idx="1357">
                  <c:v>4.0204761904757191E-2</c:v>
                </c:pt>
                <c:pt idx="1358">
                  <c:v>0.11746666666666528</c:v>
                </c:pt>
                <c:pt idx="1359">
                  <c:v>0.18694285714285286</c:v>
                </c:pt>
                <c:pt idx="1360">
                  <c:v>0.13427619047618222</c:v>
                </c:pt>
                <c:pt idx="1361">
                  <c:v>0.11020952380951599</c:v>
                </c:pt>
                <c:pt idx="1362">
                  <c:v>4.7723809523805727E-2</c:v>
                </c:pt>
                <c:pt idx="1363">
                  <c:v>4.2352380952383584E-2</c:v>
                </c:pt>
                <c:pt idx="1364">
                  <c:v>9.3404761904761102E-2</c:v>
                </c:pt>
                <c:pt idx="1365">
                  <c:v>-8.7685714285711924E-2</c:v>
                </c:pt>
                <c:pt idx="1366">
                  <c:v>-0.30598571428570764</c:v>
                </c:pt>
                <c:pt idx="1367">
                  <c:v>-9.5299999999998164E-2</c:v>
                </c:pt>
                <c:pt idx="1368">
                  <c:v>-6.8204761904759437E-2</c:v>
                </c:pt>
                <c:pt idx="1369">
                  <c:v>-8.3819047619044795E-2</c:v>
                </c:pt>
                <c:pt idx="1370">
                  <c:v>7.9100000000000392E-2</c:v>
                </c:pt>
                <c:pt idx="1371">
                  <c:v>0.34554285714285626</c:v>
                </c:pt>
                <c:pt idx="1372">
                  <c:v>0.16428095238095608</c:v>
                </c:pt>
                <c:pt idx="1373">
                  <c:v>-0.11317619047618876</c:v>
                </c:pt>
                <c:pt idx="1374">
                  <c:v>-9.0661904761905276E-2</c:v>
                </c:pt>
                <c:pt idx="1375">
                  <c:v>0.15549999999999287</c:v>
                </c:pt>
                <c:pt idx="1376">
                  <c:v>0.16693333333333271</c:v>
                </c:pt>
                <c:pt idx="1377">
                  <c:v>0.1320190476190426</c:v>
                </c:pt>
                <c:pt idx="1378">
                  <c:v>0.17922380952380479</c:v>
                </c:pt>
                <c:pt idx="1379">
                  <c:v>0.12722380952380519</c:v>
                </c:pt>
                <c:pt idx="1380">
                  <c:v>0.15180476190474934</c:v>
                </c:pt>
                <c:pt idx="1381">
                  <c:v>0.27944761904761606</c:v>
                </c:pt>
                <c:pt idx="1382">
                  <c:v>0.19175238095237646</c:v>
                </c:pt>
                <c:pt idx="1383">
                  <c:v>0.13242857142856579</c:v>
                </c:pt>
                <c:pt idx="1384">
                  <c:v>0.18034761904761609</c:v>
                </c:pt>
                <c:pt idx="1385">
                  <c:v>0.12575238095238461</c:v>
                </c:pt>
                <c:pt idx="1386">
                  <c:v>0.15810476190476663</c:v>
                </c:pt>
                <c:pt idx="1387">
                  <c:v>-7.5819047619042124E-2</c:v>
                </c:pt>
                <c:pt idx="1388">
                  <c:v>-0.16515238095238516</c:v>
                </c:pt>
                <c:pt idx="1389">
                  <c:v>-9.1314285714290122E-2</c:v>
                </c:pt>
                <c:pt idx="1390">
                  <c:v>-0.20414761904762813</c:v>
                </c:pt>
                <c:pt idx="1391">
                  <c:v>-0.17970476190476248</c:v>
                </c:pt>
                <c:pt idx="1392">
                  <c:v>-0.10040952380952461</c:v>
                </c:pt>
                <c:pt idx="1393">
                  <c:v>-0.13840952380952487</c:v>
                </c:pt>
                <c:pt idx="1394">
                  <c:v>1.5671428571423007E-2</c:v>
                </c:pt>
                <c:pt idx="1395">
                  <c:v>-9.7047619047572198E-3</c:v>
                </c:pt>
                <c:pt idx="1396">
                  <c:v>3.2476190476188549E-2</c:v>
                </c:pt>
                <c:pt idx="1397">
                  <c:v>-4.0157142857143668E-2</c:v>
                </c:pt>
                <c:pt idx="1398">
                  <c:v>6.8238095238157825E-3</c:v>
                </c:pt>
                <c:pt idx="1399">
                  <c:v>-7.7204761904759778E-2</c:v>
                </c:pt>
                <c:pt idx="1400">
                  <c:v>-0.20840476190475954</c:v>
                </c:pt>
                <c:pt idx="1401">
                  <c:v>-6.9995238095238221E-2</c:v>
                </c:pt>
                <c:pt idx="1402">
                  <c:v>8.7228571428575208E-2</c:v>
                </c:pt>
                <c:pt idx="1403">
                  <c:v>-5.4095238095257514E-3</c:v>
                </c:pt>
                <c:pt idx="1404">
                  <c:v>0.31220476190476276</c:v>
                </c:pt>
                <c:pt idx="1405">
                  <c:v>0.1273952380952359</c:v>
                </c:pt>
                <c:pt idx="1406">
                  <c:v>-0.13129047619047185</c:v>
                </c:pt>
                <c:pt idx="1407">
                  <c:v>-0.22012857142857101</c:v>
                </c:pt>
                <c:pt idx="1408">
                  <c:v>-7.0714285714284841E-2</c:v>
                </c:pt>
                <c:pt idx="1409">
                  <c:v>-0.19837619047618915</c:v>
                </c:pt>
                <c:pt idx="1410">
                  <c:v>-0.21732380952381192</c:v>
                </c:pt>
                <c:pt idx="1411">
                  <c:v>-7.8890476190476733E-2</c:v>
                </c:pt>
                <c:pt idx="1412">
                  <c:v>6.1266666666664804E-2</c:v>
                </c:pt>
                <c:pt idx="1413">
                  <c:v>-5.3004761904762887E-2</c:v>
                </c:pt>
                <c:pt idx="1414">
                  <c:v>-5.7042857142864278E-2</c:v>
                </c:pt>
                <c:pt idx="1415">
                  <c:v>-2.2876190476193159E-2</c:v>
                </c:pt>
                <c:pt idx="1416">
                  <c:v>-6.2819047619054658E-2</c:v>
                </c:pt>
                <c:pt idx="1417">
                  <c:v>-1.8442857142861868E-2</c:v>
                </c:pt>
                <c:pt idx="1418">
                  <c:v>0.15174761904761169</c:v>
                </c:pt>
                <c:pt idx="1419">
                  <c:v>3.7876190476183069E-2</c:v>
                </c:pt>
                <c:pt idx="1420">
                  <c:v>-0.15843333333333476</c:v>
                </c:pt>
                <c:pt idx="1421">
                  <c:v>-0.20216666666666328</c:v>
                </c:pt>
                <c:pt idx="1422">
                  <c:v>-0.10982380952380311</c:v>
                </c:pt>
                <c:pt idx="1423">
                  <c:v>-0.1232761904761901</c:v>
                </c:pt>
                <c:pt idx="1424">
                  <c:v>-0.19641428571428676</c:v>
                </c:pt>
                <c:pt idx="1425">
                  <c:v>-0.12347619047619318</c:v>
                </c:pt>
                <c:pt idx="1426">
                  <c:v>-4.0800000000004388E-2</c:v>
                </c:pt>
                <c:pt idx="1427">
                  <c:v>-3.4476190476198099E-2</c:v>
                </c:pt>
                <c:pt idx="1428">
                  <c:v>-5.9461904761910489E-2</c:v>
                </c:pt>
                <c:pt idx="1429">
                  <c:v>1.0642857142855178E-2</c:v>
                </c:pt>
                <c:pt idx="1430">
                  <c:v>5.5052380952378854E-2</c:v>
                </c:pt>
                <c:pt idx="1431">
                  <c:v>8.9680952380952306E-2</c:v>
                </c:pt>
                <c:pt idx="1432">
                  <c:v>0.16223809523809507</c:v>
                </c:pt>
                <c:pt idx="1433">
                  <c:v>0.11469523809523352</c:v>
                </c:pt>
                <c:pt idx="1434">
                  <c:v>0.29898571428571685</c:v>
                </c:pt>
                <c:pt idx="1435">
                  <c:v>0.2186285714285745</c:v>
                </c:pt>
                <c:pt idx="1436">
                  <c:v>2.770952380952707E-2</c:v>
                </c:pt>
                <c:pt idx="1437">
                  <c:v>2.0342857142853887E-2</c:v>
                </c:pt>
                <c:pt idx="1438">
                  <c:v>-9.5690476190476659E-2</c:v>
                </c:pt>
                <c:pt idx="1439">
                  <c:v>-0.19337619047619015</c:v>
                </c:pt>
                <c:pt idx="1440">
                  <c:v>-0.47370000000000445</c:v>
                </c:pt>
                <c:pt idx="1441">
                  <c:v>-0.56999047619047971</c:v>
                </c:pt>
                <c:pt idx="1442">
                  <c:v>-0.5431476190476161</c:v>
                </c:pt>
                <c:pt idx="1443">
                  <c:v>-0.36850952380952862</c:v>
                </c:pt>
                <c:pt idx="1444">
                  <c:v>-0.18033809523809552</c:v>
                </c:pt>
                <c:pt idx="1445">
                  <c:v>5.1638095238097037E-2</c:v>
                </c:pt>
                <c:pt idx="1446">
                  <c:v>0.13451904761904387</c:v>
                </c:pt>
                <c:pt idx="1447">
                  <c:v>0.23253809523808755</c:v>
                </c:pt>
                <c:pt idx="1448">
                  <c:v>0.19286190476190512</c:v>
                </c:pt>
                <c:pt idx="1449">
                  <c:v>0.29942380952381242</c:v>
                </c:pt>
                <c:pt idx="1450">
                  <c:v>4.4985714285711964E-2</c:v>
                </c:pt>
                <c:pt idx="1451">
                  <c:v>-5.1466666666662775E-2</c:v>
                </c:pt>
                <c:pt idx="1452">
                  <c:v>-0.25833809523809137</c:v>
                </c:pt>
                <c:pt idx="1453">
                  <c:v>-0.15030952380951845</c:v>
                </c:pt>
                <c:pt idx="1454">
                  <c:v>-2.0938095238093979E-2</c:v>
                </c:pt>
                <c:pt idx="1455">
                  <c:v>-0.19559999999999889</c:v>
                </c:pt>
                <c:pt idx="1456">
                  <c:v>6.6761904761953872E-3</c:v>
                </c:pt>
                <c:pt idx="1457">
                  <c:v>-2.9490476190481729E-2</c:v>
                </c:pt>
                <c:pt idx="1458">
                  <c:v>8.0595238095241939E-2</c:v>
                </c:pt>
                <c:pt idx="1459">
                  <c:v>0.19692857142856823</c:v>
                </c:pt>
                <c:pt idx="1460">
                  <c:v>7.1490476190476215E-2</c:v>
                </c:pt>
                <c:pt idx="1461">
                  <c:v>-4.4399999999995998E-2</c:v>
                </c:pt>
                <c:pt idx="1462">
                  <c:v>5.4090476190477688E-2</c:v>
                </c:pt>
                <c:pt idx="1463">
                  <c:v>-4.3371428571429504E-2</c:v>
                </c:pt>
                <c:pt idx="1464">
                  <c:v>-3.0676190476196297E-2</c:v>
                </c:pt>
                <c:pt idx="1465">
                  <c:v>-0.12245238095238875</c:v>
                </c:pt>
                <c:pt idx="1466">
                  <c:v>-0.24575714285714412</c:v>
                </c:pt>
                <c:pt idx="1467">
                  <c:v>-6.4942857142852972E-2</c:v>
                </c:pt>
                <c:pt idx="1468">
                  <c:v>-7.1538095238089738E-2</c:v>
                </c:pt>
                <c:pt idx="1469">
                  <c:v>3.2523809523816283E-2</c:v>
                </c:pt>
                <c:pt idx="1470">
                  <c:v>0.10947142857143177</c:v>
                </c:pt>
                <c:pt idx="1471">
                  <c:v>0.10015714285714949</c:v>
                </c:pt>
                <c:pt idx="1472">
                  <c:v>0.40707619047619659</c:v>
                </c:pt>
                <c:pt idx="1473">
                  <c:v>0.17243809523811038</c:v>
                </c:pt>
                <c:pt idx="1474">
                  <c:v>1.6480952380955927E-2</c:v>
                </c:pt>
                <c:pt idx="1475">
                  <c:v>4.2609523809520766E-2</c:v>
                </c:pt>
                <c:pt idx="1476">
                  <c:v>0.11274761904761732</c:v>
                </c:pt>
                <c:pt idx="1477">
                  <c:v>4.0190476190474556E-2</c:v>
                </c:pt>
                <c:pt idx="1478">
                  <c:v>-0.14044761904761316</c:v>
                </c:pt>
                <c:pt idx="1479">
                  <c:v>-0.34305714285714473</c:v>
                </c:pt>
                <c:pt idx="1480">
                  <c:v>-0.33891428571428861</c:v>
                </c:pt>
                <c:pt idx="1481">
                  <c:v>-0.50293809523809685</c:v>
                </c:pt>
                <c:pt idx="1482">
                  <c:v>-0.46192380952381029</c:v>
                </c:pt>
                <c:pt idx="1483">
                  <c:v>-0.55726666666666702</c:v>
                </c:pt>
                <c:pt idx="1484">
                  <c:v>-0.13213333333333566</c:v>
                </c:pt>
                <c:pt idx="1485">
                  <c:v>5.9528571428565158E-2</c:v>
                </c:pt>
                <c:pt idx="1486">
                  <c:v>-0.19984761904762749</c:v>
                </c:pt>
                <c:pt idx="1487">
                  <c:v>9.2847619047621066E-2</c:v>
                </c:pt>
                <c:pt idx="1488">
                  <c:v>-1.5871428571418988E-2</c:v>
                </c:pt>
                <c:pt idx="1489">
                  <c:v>0.24594285714286102</c:v>
                </c:pt>
                <c:pt idx="1490">
                  <c:v>0.22478095238095719</c:v>
                </c:pt>
                <c:pt idx="1491">
                  <c:v>0.13069047619048391</c:v>
                </c:pt>
                <c:pt idx="1492">
                  <c:v>2.2699999999996834E-2</c:v>
                </c:pt>
                <c:pt idx="1493">
                  <c:v>-5.7271428571432637E-2</c:v>
                </c:pt>
                <c:pt idx="1494">
                  <c:v>0.34585714285714175</c:v>
                </c:pt>
                <c:pt idx="1495">
                  <c:v>0.41664285714285754</c:v>
                </c:pt>
                <c:pt idx="1496">
                  <c:v>0.4534285714285673</c:v>
                </c:pt>
                <c:pt idx="1497">
                  <c:v>0.21059047619047888</c:v>
                </c:pt>
                <c:pt idx="1498">
                  <c:v>9.5642857142852478E-2</c:v>
                </c:pt>
                <c:pt idx="1499">
                  <c:v>5.4995238095237653E-2</c:v>
                </c:pt>
                <c:pt idx="1500">
                  <c:v>-3.532380952381331E-2</c:v>
                </c:pt>
                <c:pt idx="1501">
                  <c:v>-3.6847619047623681E-2</c:v>
                </c:pt>
                <c:pt idx="1502">
                  <c:v>3.3409523809513786E-2</c:v>
                </c:pt>
                <c:pt idx="1503">
                  <c:v>-0.139638095238098</c:v>
                </c:pt>
                <c:pt idx="1504">
                  <c:v>-0.24989523809524528</c:v>
                </c:pt>
                <c:pt idx="1505">
                  <c:v>-0.24832857142857279</c:v>
                </c:pt>
                <c:pt idx="1506">
                  <c:v>-0.32379999999999853</c:v>
                </c:pt>
                <c:pt idx="1507">
                  <c:v>-0.28709523809523674</c:v>
                </c:pt>
                <c:pt idx="1508">
                  <c:v>-0.18474761904760939</c:v>
                </c:pt>
                <c:pt idx="1509">
                  <c:v>-8.2752380952374693E-2</c:v>
                </c:pt>
                <c:pt idx="1510">
                  <c:v>-9.1099999999993742E-2</c:v>
                </c:pt>
                <c:pt idx="1511">
                  <c:v>0.20285238095238967</c:v>
                </c:pt>
                <c:pt idx="1512">
                  <c:v>0.19579047619047785</c:v>
                </c:pt>
                <c:pt idx="1513">
                  <c:v>0.2017476190476124</c:v>
                </c:pt>
                <c:pt idx="1514">
                  <c:v>4.6590476190470298E-2</c:v>
                </c:pt>
                <c:pt idx="1515">
                  <c:v>-6.8595238095241484E-2</c:v>
                </c:pt>
                <c:pt idx="1516">
                  <c:v>8.6704761904751848E-2</c:v>
                </c:pt>
                <c:pt idx="1517">
                  <c:v>0.18569523809523858</c:v>
                </c:pt>
                <c:pt idx="1518">
                  <c:v>0.35831428571427537</c:v>
                </c:pt>
                <c:pt idx="1519">
                  <c:v>0.22759047619047479</c:v>
                </c:pt>
                <c:pt idx="1520">
                  <c:v>3.992857142857531E-2</c:v>
                </c:pt>
                <c:pt idx="1521">
                  <c:v>-0.18028571428571638</c:v>
                </c:pt>
                <c:pt idx="1522">
                  <c:v>-0.20715714285714171</c:v>
                </c:pt>
                <c:pt idx="1523">
                  <c:v>-0.25409047619047342</c:v>
                </c:pt>
                <c:pt idx="1524">
                  <c:v>-0.19557619047618857</c:v>
                </c:pt>
                <c:pt idx="1525">
                  <c:v>-0.16575238095238021</c:v>
                </c:pt>
                <c:pt idx="1526">
                  <c:v>-7.2809523809521437E-2</c:v>
                </c:pt>
                <c:pt idx="1527">
                  <c:v>-0.17068095238095182</c:v>
                </c:pt>
                <c:pt idx="1528">
                  <c:v>4.1404761904757947E-2</c:v>
                </c:pt>
                <c:pt idx="1529">
                  <c:v>0.36190476190476062</c:v>
                </c:pt>
                <c:pt idx="1530">
                  <c:v>0.2715857142857061</c:v>
                </c:pt>
                <c:pt idx="1531">
                  <c:v>0.11456666666666138</c:v>
                </c:pt>
                <c:pt idx="1532">
                  <c:v>0.2043666666666617</c:v>
                </c:pt>
                <c:pt idx="1533">
                  <c:v>0.26335714285713507</c:v>
                </c:pt>
                <c:pt idx="1534">
                  <c:v>0.25222380952380519</c:v>
                </c:pt>
                <c:pt idx="1535">
                  <c:v>0.14776666666666216</c:v>
                </c:pt>
                <c:pt idx="1536">
                  <c:v>7.3857142857143288E-3</c:v>
                </c:pt>
                <c:pt idx="1537">
                  <c:v>-0.1814523809523827</c:v>
                </c:pt>
                <c:pt idx="1538">
                  <c:v>-0.17385714285714471</c:v>
                </c:pt>
                <c:pt idx="1539">
                  <c:v>-0.39930000000000376</c:v>
                </c:pt>
                <c:pt idx="1540">
                  <c:v>-0.56486190476190501</c:v>
                </c:pt>
                <c:pt idx="1541">
                  <c:v>-0.46198095238095505</c:v>
                </c:pt>
                <c:pt idx="1542">
                  <c:v>-0.42838095238095164</c:v>
                </c:pt>
                <c:pt idx="1543">
                  <c:v>-0.65349523809524257</c:v>
                </c:pt>
                <c:pt idx="1544">
                  <c:v>-0.39325238095238646</c:v>
                </c:pt>
                <c:pt idx="1545">
                  <c:v>-0.33408571428572387</c:v>
                </c:pt>
                <c:pt idx="1546">
                  <c:v>-0.4176380952380967</c:v>
                </c:pt>
                <c:pt idx="1547">
                  <c:v>3.6176190476190584E-2</c:v>
                </c:pt>
                <c:pt idx="1548">
                  <c:v>0.15407619047619292</c:v>
                </c:pt>
                <c:pt idx="1549">
                  <c:v>0.97640952380952228</c:v>
                </c:pt>
                <c:pt idx="1550">
                  <c:v>0.80852857142857104</c:v>
                </c:pt>
                <c:pt idx="1551">
                  <c:v>0.85437619047619506</c:v>
                </c:pt>
                <c:pt idx="1552">
                  <c:v>0.814071428571431</c:v>
                </c:pt>
                <c:pt idx="1553">
                  <c:v>0.16547142857143271</c:v>
                </c:pt>
                <c:pt idx="1554">
                  <c:v>-3.8033333333331143E-2</c:v>
                </c:pt>
                <c:pt idx="1555">
                  <c:v>-8.4176190476185297E-2</c:v>
                </c:pt>
                <c:pt idx="1556">
                  <c:v>5.365238095238567E-2</c:v>
                </c:pt>
                <c:pt idx="1557">
                  <c:v>0.36583809523809663</c:v>
                </c:pt>
                <c:pt idx="1558">
                  <c:v>0.29247619047619011</c:v>
                </c:pt>
                <c:pt idx="1559">
                  <c:v>-5.6200000000004025E-2</c:v>
                </c:pt>
                <c:pt idx="1560">
                  <c:v>-0.15909047619047456</c:v>
                </c:pt>
                <c:pt idx="1561">
                  <c:v>-0.18380952380951854</c:v>
                </c:pt>
                <c:pt idx="1562">
                  <c:v>-0.20389523809523169</c:v>
                </c:pt>
                <c:pt idx="1563">
                  <c:v>-0.37781428571428322</c:v>
                </c:pt>
                <c:pt idx="1564">
                  <c:v>-0.27258095238094882</c:v>
                </c:pt>
                <c:pt idx="1565">
                  <c:v>-0.26499523809523495</c:v>
                </c:pt>
                <c:pt idx="1566">
                  <c:v>-0.38079523809523153</c:v>
                </c:pt>
                <c:pt idx="1567">
                  <c:v>-0.29642380952380165</c:v>
                </c:pt>
                <c:pt idx="1568">
                  <c:v>-9.042857142856775E-2</c:v>
                </c:pt>
                <c:pt idx="1569">
                  <c:v>0.10061904761904472</c:v>
                </c:pt>
                <c:pt idx="1570">
                  <c:v>-0.1262714285714317</c:v>
                </c:pt>
                <c:pt idx="1571">
                  <c:v>-0.23229523809524011</c:v>
                </c:pt>
                <c:pt idx="1572">
                  <c:v>-0.1865809523809574</c:v>
                </c:pt>
                <c:pt idx="1573">
                  <c:v>0.27280952380951362</c:v>
                </c:pt>
                <c:pt idx="1574">
                  <c:v>-1.4352380952388444E-2</c:v>
                </c:pt>
                <c:pt idx="1575">
                  <c:v>-4.3619047619110063E-3</c:v>
                </c:pt>
                <c:pt idx="1576">
                  <c:v>-5.4666666666634001E-3</c:v>
                </c:pt>
                <c:pt idx="1577">
                  <c:v>-0.11721428571428305</c:v>
                </c:pt>
                <c:pt idx="1578">
                  <c:v>6.4704761904760488E-2</c:v>
                </c:pt>
                <c:pt idx="1579">
                  <c:v>0.52467619047619252</c:v>
                </c:pt>
                <c:pt idx="1580">
                  <c:v>0.2820047619047692</c:v>
                </c:pt>
                <c:pt idx="1581">
                  <c:v>0.63627619047618822</c:v>
                </c:pt>
                <c:pt idx="1582">
                  <c:v>0.69026190476190763</c:v>
                </c:pt>
                <c:pt idx="1583">
                  <c:v>0.91533809523810206</c:v>
                </c:pt>
                <c:pt idx="1584">
                  <c:v>0.56310000000000571</c:v>
                </c:pt>
                <c:pt idx="1585">
                  <c:v>0.10749523809523609</c:v>
                </c:pt>
                <c:pt idx="1586">
                  <c:v>0.10612380952380818</c:v>
                </c:pt>
                <c:pt idx="1587">
                  <c:v>0.30116190476190141</c:v>
                </c:pt>
                <c:pt idx="1588">
                  <c:v>0.75700476190475641</c:v>
                </c:pt>
                <c:pt idx="1589">
                  <c:v>0.8381809523809487</c:v>
                </c:pt>
                <c:pt idx="1590">
                  <c:v>0.79085238095238353</c:v>
                </c:pt>
                <c:pt idx="1591">
                  <c:v>0.68910952380952395</c:v>
                </c:pt>
                <c:pt idx="1592">
                  <c:v>0.38270000000000337</c:v>
                </c:pt>
                <c:pt idx="1593">
                  <c:v>0.21915714285714927</c:v>
                </c:pt>
                <c:pt idx="1594">
                  <c:v>-0.3023571428571401</c:v>
                </c:pt>
                <c:pt idx="1595">
                  <c:v>-0.22069523809523517</c:v>
                </c:pt>
                <c:pt idx="1596">
                  <c:v>-0.35597142857143282</c:v>
                </c:pt>
                <c:pt idx="1597">
                  <c:v>-0.49182857142858438</c:v>
                </c:pt>
                <c:pt idx="1598">
                  <c:v>-0.65116666666667555</c:v>
                </c:pt>
                <c:pt idx="1599">
                  <c:v>-0.32421904761905651</c:v>
                </c:pt>
                <c:pt idx="1600">
                  <c:v>-0.27533809523809794</c:v>
                </c:pt>
                <c:pt idx="1601">
                  <c:v>0.27285238095237574</c:v>
                </c:pt>
                <c:pt idx="1602">
                  <c:v>0.31556190476190338</c:v>
                </c:pt>
                <c:pt idx="1603">
                  <c:v>-0.10269999999999513</c:v>
                </c:pt>
                <c:pt idx="1604">
                  <c:v>-0.35019047619046972</c:v>
                </c:pt>
                <c:pt idx="1605">
                  <c:v>-0.18331428571428177</c:v>
                </c:pt>
                <c:pt idx="1606">
                  <c:v>-0.48671904761904372</c:v>
                </c:pt>
                <c:pt idx="1607">
                  <c:v>-0.78888571428571197</c:v>
                </c:pt>
                <c:pt idx="1608">
                  <c:v>-0.51878571428570908</c:v>
                </c:pt>
                <c:pt idx="1609">
                  <c:v>1.7252380952388791E-2</c:v>
                </c:pt>
                <c:pt idx="1610">
                  <c:v>5.0466666666672211E-2</c:v>
                </c:pt>
                <c:pt idx="1611">
                  <c:v>0.22249047619048312</c:v>
                </c:pt>
                <c:pt idx="1612">
                  <c:v>-5.1590476190469303E-2</c:v>
                </c:pt>
                <c:pt idx="1613">
                  <c:v>-0.10009047619046996</c:v>
                </c:pt>
                <c:pt idx="1614">
                  <c:v>-0.4850999999999992</c:v>
                </c:pt>
                <c:pt idx="1615">
                  <c:v>0.23853333333333637</c:v>
                </c:pt>
                <c:pt idx="1616">
                  <c:v>-0.12340000000000018</c:v>
                </c:pt>
                <c:pt idx="1617">
                  <c:v>-0.40738571428571291</c:v>
                </c:pt>
                <c:pt idx="1618">
                  <c:v>-9.5180952380950146E-2</c:v>
                </c:pt>
                <c:pt idx="1619">
                  <c:v>1.8714285714285239E-2</c:v>
                </c:pt>
                <c:pt idx="1620">
                  <c:v>-0.1500285714285674</c:v>
                </c:pt>
                <c:pt idx="1621">
                  <c:v>2.5566666666669846E-2</c:v>
                </c:pt>
                <c:pt idx="1622">
                  <c:v>6.9823809523814617E-2</c:v>
                </c:pt>
                <c:pt idx="1623">
                  <c:v>0.15872380952381349</c:v>
                </c:pt>
                <c:pt idx="1624">
                  <c:v>0.28543333333333365</c:v>
                </c:pt>
                <c:pt idx="1625">
                  <c:v>0.47761904761904717</c:v>
                </c:pt>
                <c:pt idx="1626">
                  <c:v>0.56622857142857086</c:v>
                </c:pt>
                <c:pt idx="1627">
                  <c:v>0.36466666666666114</c:v>
                </c:pt>
                <c:pt idx="1628">
                  <c:v>0.23241428571427747</c:v>
                </c:pt>
                <c:pt idx="1629">
                  <c:v>0.24528095238094849</c:v>
                </c:pt>
                <c:pt idx="1630">
                  <c:v>-0.35886190476190194</c:v>
                </c:pt>
                <c:pt idx="1631">
                  <c:v>-0.44775238095238379</c:v>
                </c:pt>
                <c:pt idx="1632">
                  <c:v>-0.40020476190474952</c:v>
                </c:pt>
                <c:pt idx="1633">
                  <c:v>-0.25741904761904166</c:v>
                </c:pt>
                <c:pt idx="1634">
                  <c:v>-0.25887142857142464</c:v>
                </c:pt>
                <c:pt idx="1635">
                  <c:v>-0.21426190476190143</c:v>
                </c:pt>
                <c:pt idx="1636">
                  <c:v>0.1073666666666675</c:v>
                </c:pt>
                <c:pt idx="1637">
                  <c:v>-3.9809523809527292E-2</c:v>
                </c:pt>
                <c:pt idx="1638">
                  <c:v>0.23396190476190526</c:v>
                </c:pt>
                <c:pt idx="1639">
                  <c:v>0.34463333333333068</c:v>
                </c:pt>
                <c:pt idx="1640">
                  <c:v>0.46332380952380703</c:v>
                </c:pt>
                <c:pt idx="1641">
                  <c:v>0.30821904761905117</c:v>
                </c:pt>
                <c:pt idx="1642">
                  <c:v>0.50625238095238601</c:v>
                </c:pt>
                <c:pt idx="1643">
                  <c:v>0.47523333333333184</c:v>
                </c:pt>
                <c:pt idx="1644">
                  <c:v>0.1506047619047699</c:v>
                </c:pt>
                <c:pt idx="1645">
                  <c:v>-7.8023809523806165E-2</c:v>
                </c:pt>
                <c:pt idx="1646">
                  <c:v>-0.40441428571428162</c:v>
                </c:pt>
                <c:pt idx="1647">
                  <c:v>-0.46881904761904636</c:v>
                </c:pt>
                <c:pt idx="1648">
                  <c:v>-0.60954761904761767</c:v>
                </c:pt>
                <c:pt idx="1649">
                  <c:v>-0.13710952380951724</c:v>
                </c:pt>
                <c:pt idx="1650">
                  <c:v>0.32846666666666735</c:v>
                </c:pt>
                <c:pt idx="1651">
                  <c:v>0.52760952380952375</c:v>
                </c:pt>
                <c:pt idx="1652">
                  <c:v>0.23122857142857356</c:v>
                </c:pt>
                <c:pt idx="1653">
                  <c:v>8.9542857142859589E-2</c:v>
                </c:pt>
                <c:pt idx="1654">
                  <c:v>0.1466571428571477</c:v>
                </c:pt>
                <c:pt idx="1655">
                  <c:v>0.12952380952381048</c:v>
                </c:pt>
                <c:pt idx="1656">
                  <c:v>0.54768095238095427</c:v>
                </c:pt>
                <c:pt idx="1657">
                  <c:v>0.21486190476190714</c:v>
                </c:pt>
                <c:pt idx="1658">
                  <c:v>0.25813333333333688</c:v>
                </c:pt>
                <c:pt idx="1659">
                  <c:v>0.23207619047618877</c:v>
                </c:pt>
                <c:pt idx="1660">
                  <c:v>8.5095238095235004E-2</c:v>
                </c:pt>
                <c:pt idx="1661">
                  <c:v>0.19278095238095005</c:v>
                </c:pt>
                <c:pt idx="1662">
                  <c:v>-0.17940952380952879</c:v>
                </c:pt>
                <c:pt idx="1663">
                  <c:v>-0.28718095238095387</c:v>
                </c:pt>
                <c:pt idx="1664">
                  <c:v>-0.49037619047619074</c:v>
                </c:pt>
                <c:pt idx="1665">
                  <c:v>-0.39210476190476129</c:v>
                </c:pt>
                <c:pt idx="1666">
                  <c:v>-0.30484285714285519</c:v>
                </c:pt>
                <c:pt idx="1667">
                  <c:v>-0.27569523809523133</c:v>
                </c:pt>
                <c:pt idx="1668">
                  <c:v>-9.4114285714280044E-2</c:v>
                </c:pt>
                <c:pt idx="1669">
                  <c:v>-0.23909999999999343</c:v>
                </c:pt>
                <c:pt idx="1670">
                  <c:v>-0.1226238095238088</c:v>
                </c:pt>
                <c:pt idx="1671">
                  <c:v>-5.8271428571426753E-2</c:v>
                </c:pt>
                <c:pt idx="1672">
                  <c:v>-0.13179047619046713</c:v>
                </c:pt>
                <c:pt idx="1673">
                  <c:v>-0.45194285714284632</c:v>
                </c:pt>
                <c:pt idx="1674">
                  <c:v>-0.41277619047617975</c:v>
                </c:pt>
                <c:pt idx="1675">
                  <c:v>-0.14197619047617849</c:v>
                </c:pt>
                <c:pt idx="1676">
                  <c:v>-8.8233333333331387E-2</c:v>
                </c:pt>
                <c:pt idx="1677">
                  <c:v>0.17851904761905502</c:v>
                </c:pt>
                <c:pt idx="1678">
                  <c:v>9.9499999999999034E-2</c:v>
                </c:pt>
                <c:pt idx="1679">
                  <c:v>0.41407142857142532</c:v>
                </c:pt>
                <c:pt idx="1680">
                  <c:v>0.25536190476189802</c:v>
                </c:pt>
                <c:pt idx="1681">
                  <c:v>8.0342857142852608E-2</c:v>
                </c:pt>
                <c:pt idx="1682">
                  <c:v>0.11695238095237315</c:v>
                </c:pt>
                <c:pt idx="1683">
                  <c:v>0.13370952380951806</c:v>
                </c:pt>
                <c:pt idx="1684">
                  <c:v>-0.16046666666666809</c:v>
                </c:pt>
                <c:pt idx="1685">
                  <c:v>-0.48180952380952746</c:v>
                </c:pt>
                <c:pt idx="1686">
                  <c:v>-0.64979523809523698</c:v>
                </c:pt>
                <c:pt idx="1687">
                  <c:v>-0.55670952380952343</c:v>
                </c:pt>
                <c:pt idx="1688">
                  <c:v>-0.27858095238095615</c:v>
                </c:pt>
                <c:pt idx="1689">
                  <c:v>-0.23676666666667145</c:v>
                </c:pt>
                <c:pt idx="1690">
                  <c:v>-0.20920476190476478</c:v>
                </c:pt>
                <c:pt idx="1691">
                  <c:v>2.1380952380951612E-3</c:v>
                </c:pt>
                <c:pt idx="1692">
                  <c:v>0.25107142857142506</c:v>
                </c:pt>
                <c:pt idx="1693">
                  <c:v>0.15508571428571472</c:v>
                </c:pt>
                <c:pt idx="1694">
                  <c:v>0.29898095238095124</c:v>
                </c:pt>
                <c:pt idx="1695">
                  <c:v>0.16710476190476697</c:v>
                </c:pt>
                <c:pt idx="1696">
                  <c:v>0.19441904761904638</c:v>
                </c:pt>
                <c:pt idx="1697">
                  <c:v>0.26611428571428064</c:v>
                </c:pt>
                <c:pt idx="1698">
                  <c:v>2.5761904761903764E-2</c:v>
                </c:pt>
                <c:pt idx="1699">
                  <c:v>-0.1240619047619127</c:v>
                </c:pt>
                <c:pt idx="1700">
                  <c:v>-0.18407142857143555</c:v>
                </c:pt>
                <c:pt idx="1701">
                  <c:v>-0.14129523809523548</c:v>
                </c:pt>
                <c:pt idx="1702">
                  <c:v>-0.11112857142856924</c:v>
                </c:pt>
                <c:pt idx="1703">
                  <c:v>4.8947619047623903E-2</c:v>
                </c:pt>
                <c:pt idx="1704">
                  <c:v>-0.11415714285714174</c:v>
                </c:pt>
                <c:pt idx="1705">
                  <c:v>-0.40299047619047457</c:v>
                </c:pt>
                <c:pt idx="1706">
                  <c:v>-0.26382857142857219</c:v>
                </c:pt>
                <c:pt idx="1707">
                  <c:v>-7.7038095238091131E-2</c:v>
                </c:pt>
                <c:pt idx="1708">
                  <c:v>-3.6828571428568324E-2</c:v>
                </c:pt>
                <c:pt idx="1709">
                  <c:v>-1.1838095238093871E-2</c:v>
                </c:pt>
                <c:pt idx="1710">
                  <c:v>-8.4557142857136114E-2</c:v>
                </c:pt>
                <c:pt idx="1711">
                  <c:v>2.9809523809532834E-2</c:v>
                </c:pt>
                <c:pt idx="1712">
                  <c:v>1.5771428571433432E-2</c:v>
                </c:pt>
                <c:pt idx="1713">
                  <c:v>3.1580952380949157E-2</c:v>
                </c:pt>
                <c:pt idx="1714">
                  <c:v>0.19360476190476561</c:v>
                </c:pt>
                <c:pt idx="1715">
                  <c:v>0.18969523809523636</c:v>
                </c:pt>
                <c:pt idx="1716">
                  <c:v>0.34643809523810631</c:v>
                </c:pt>
                <c:pt idx="1717">
                  <c:v>9.5500000000004803E-2</c:v>
                </c:pt>
                <c:pt idx="1718">
                  <c:v>-1.1566666666666947E-2</c:v>
                </c:pt>
                <c:pt idx="1719">
                  <c:v>0.27215714285714299</c:v>
                </c:pt>
                <c:pt idx="1720">
                  <c:v>0.14591428571428366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C-49F4-902F-490DD3910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179416"/>
        <c:axId val="406183352"/>
      </c:lineChart>
      <c:dateAx>
        <c:axId val="4061794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6183352"/>
        <c:crosses val="autoZero"/>
        <c:auto val="1"/>
        <c:lblOffset val="100"/>
        <c:baseTimeUnit val="days"/>
      </c:dateAx>
      <c:valAx>
        <c:axId val="40618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6179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Отклонения</a:t>
            </a:r>
            <a:r>
              <a:rPr lang="ru-RU" baseline="0"/>
              <a:t> за 3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'4 месяца'!$E$2:$E$988</c:f>
              <c:numCache>
                <c:formatCode>0.00000</c:formatCode>
                <c:ptCount val="987"/>
                <c:pt idx="0">
                  <c:v>-1.8461333333332419</c:v>
                </c:pt>
                <c:pt idx="1">
                  <c:v>-1.4834095238094989</c:v>
                </c:pt>
                <c:pt idx="2">
                  <c:v>-1.8735809523808911</c:v>
                </c:pt>
                <c:pt idx="3">
                  <c:v>-2.1993714285713963</c:v>
                </c:pt>
                <c:pt idx="4">
                  <c:v>-1.6329714285714232</c:v>
                </c:pt>
                <c:pt idx="5">
                  <c:v>-0.78902857142858807</c:v>
                </c:pt>
                <c:pt idx="6">
                  <c:v>0.38573333333332016</c:v>
                </c:pt>
                <c:pt idx="7">
                  <c:v>-2.4171428571477804E-2</c:v>
                </c:pt>
                <c:pt idx="8">
                  <c:v>0.29401904761901676</c:v>
                </c:pt>
                <c:pt idx="9">
                  <c:v>1.2816952380952102</c:v>
                </c:pt>
                <c:pt idx="10">
                  <c:v>1.1984952380952194</c:v>
                </c:pt>
                <c:pt idx="11">
                  <c:v>1.9303809523808297</c:v>
                </c:pt>
                <c:pt idx="12">
                  <c:v>2.4521333333333217</c:v>
                </c:pt>
                <c:pt idx="13">
                  <c:v>1.5575428571428063</c:v>
                </c:pt>
                <c:pt idx="14">
                  <c:v>1.2380952380952124</c:v>
                </c:pt>
                <c:pt idx="15">
                  <c:v>1.0266857142856765</c:v>
                </c:pt>
                <c:pt idx="16">
                  <c:v>0.82563809523806242</c:v>
                </c:pt>
                <c:pt idx="17">
                  <c:v>1.4585714285714317</c:v>
                </c:pt>
                <c:pt idx="18">
                  <c:v>6.8438095238064989E-2</c:v>
                </c:pt>
                <c:pt idx="19">
                  <c:v>0.57590476190473794</c:v>
                </c:pt>
                <c:pt idx="20">
                  <c:v>-0.57032380952382766</c:v>
                </c:pt>
                <c:pt idx="21">
                  <c:v>-0.11045714285705799</c:v>
                </c:pt>
                <c:pt idx="22">
                  <c:v>-6.8533333333235191E-2</c:v>
                </c:pt>
                <c:pt idx="23">
                  <c:v>0.43348571428570892</c:v>
                </c:pt>
                <c:pt idx="24">
                  <c:v>0.58611428571435908</c:v>
                </c:pt>
                <c:pt idx="25">
                  <c:v>-0.85590476190478171</c:v>
                </c:pt>
                <c:pt idx="26">
                  <c:v>-0.54525714285718152</c:v>
                </c:pt>
                <c:pt idx="27">
                  <c:v>-0.37062857142863948</c:v>
                </c:pt>
                <c:pt idx="28">
                  <c:v>-1.9315619047619919</c:v>
                </c:pt>
                <c:pt idx="29">
                  <c:v>-2.3874666666667252</c:v>
                </c:pt>
                <c:pt idx="30">
                  <c:v>-2.2856000000000591</c:v>
                </c:pt>
                <c:pt idx="31">
                  <c:v>-1.8986285714286311</c:v>
                </c:pt>
                <c:pt idx="32">
                  <c:v>-0.77024761904765171</c:v>
                </c:pt>
                <c:pt idx="33">
                  <c:v>-0.51026666666666642</c:v>
                </c:pt>
                <c:pt idx="34">
                  <c:v>5.371428571450565E-3</c:v>
                </c:pt>
                <c:pt idx="35">
                  <c:v>-2.1047619047664057E-2</c:v>
                </c:pt>
                <c:pt idx="36">
                  <c:v>-0.49375238095235829</c:v>
                </c:pt>
                <c:pt idx="37">
                  <c:v>-0.94340952380952103</c:v>
                </c:pt>
                <c:pt idx="38">
                  <c:v>-0.90670476190476279</c:v>
                </c:pt>
                <c:pt idx="39">
                  <c:v>-0.71184761904767413</c:v>
                </c:pt>
                <c:pt idx="40">
                  <c:v>-0.48415238095228119</c:v>
                </c:pt>
                <c:pt idx="41">
                  <c:v>2.5771428571445654E-2</c:v>
                </c:pt>
                <c:pt idx="42">
                  <c:v>1.4064571428571782</c:v>
                </c:pt>
                <c:pt idx="43">
                  <c:v>0.90074285714291591</c:v>
                </c:pt>
                <c:pt idx="44">
                  <c:v>0.59809523809522602</c:v>
                </c:pt>
                <c:pt idx="45">
                  <c:v>0.93881904761903456</c:v>
                </c:pt>
                <c:pt idx="46">
                  <c:v>0.25108571428575033</c:v>
                </c:pt>
                <c:pt idx="47">
                  <c:v>-0.24599999999999511</c:v>
                </c:pt>
                <c:pt idx="48">
                  <c:v>-0.83276190476195211</c:v>
                </c:pt>
                <c:pt idx="49">
                  <c:v>-0.73253333333342141</c:v>
                </c:pt>
                <c:pt idx="50">
                  <c:v>-1.5594095238095491</c:v>
                </c:pt>
                <c:pt idx="51">
                  <c:v>-2.3085523809523494</c:v>
                </c:pt>
                <c:pt idx="52">
                  <c:v>-2.1096190476190628</c:v>
                </c:pt>
                <c:pt idx="53">
                  <c:v>-2.327333333333371</c:v>
                </c:pt>
                <c:pt idx="54">
                  <c:v>-1.7990095238095449</c:v>
                </c:pt>
                <c:pt idx="55">
                  <c:v>-0.12186666666667634</c:v>
                </c:pt>
                <c:pt idx="56">
                  <c:v>6.1752380952412977E-2</c:v>
                </c:pt>
                <c:pt idx="57">
                  <c:v>0.61139047619047915</c:v>
                </c:pt>
                <c:pt idx="58">
                  <c:v>0.95379047619056223</c:v>
                </c:pt>
                <c:pt idx="59">
                  <c:v>1.0140952380952086</c:v>
                </c:pt>
                <c:pt idx="60">
                  <c:v>0.66173333333335904</c:v>
                </c:pt>
                <c:pt idx="61">
                  <c:v>0.35099047619046075</c:v>
                </c:pt>
                <c:pt idx="62">
                  <c:v>0.1797714285714278</c:v>
                </c:pt>
                <c:pt idx="63">
                  <c:v>0.67114285714288258</c:v>
                </c:pt>
                <c:pt idx="64">
                  <c:v>1.062361904761957</c:v>
                </c:pt>
                <c:pt idx="65">
                  <c:v>0.44373333333328446</c:v>
                </c:pt>
                <c:pt idx="66">
                  <c:v>-2.5028571428620694E-2</c:v>
                </c:pt>
                <c:pt idx="67">
                  <c:v>0.88371428571424815</c:v>
                </c:pt>
                <c:pt idx="68">
                  <c:v>-0.11527619047619453</c:v>
                </c:pt>
                <c:pt idx="69">
                  <c:v>-0.23396190476189815</c:v>
                </c:pt>
                <c:pt idx="70">
                  <c:v>0.32428571428566499</c:v>
                </c:pt>
                <c:pt idx="71">
                  <c:v>1.1445333333332286</c:v>
                </c:pt>
                <c:pt idx="72">
                  <c:v>0.18152380952378167</c:v>
                </c:pt>
                <c:pt idx="73">
                  <c:v>-0.14199999999996749</c:v>
                </c:pt>
                <c:pt idx="74">
                  <c:v>-0.12118095238098192</c:v>
                </c:pt>
                <c:pt idx="75">
                  <c:v>-1.6973333333333187</c:v>
                </c:pt>
                <c:pt idx="76">
                  <c:v>-1.1440952380951614</c:v>
                </c:pt>
                <c:pt idx="77">
                  <c:v>0.18457142857145925</c:v>
                </c:pt>
                <c:pt idx="78">
                  <c:v>-0.20727619047620749</c:v>
                </c:pt>
                <c:pt idx="79">
                  <c:v>-0.80607619047613355</c:v>
                </c:pt>
                <c:pt idx="80">
                  <c:v>-1.4637904761904679</c:v>
                </c:pt>
                <c:pt idx="81">
                  <c:v>0.25337142857144102</c:v>
                </c:pt>
                <c:pt idx="82">
                  <c:v>-1.0601333333333116</c:v>
                </c:pt>
                <c:pt idx="83">
                  <c:v>-0.11655238095238474</c:v>
                </c:pt>
                <c:pt idx="84">
                  <c:v>-1.6074095238094515</c:v>
                </c:pt>
                <c:pt idx="85">
                  <c:v>-1.0690666666666715</c:v>
                </c:pt>
                <c:pt idx="86">
                  <c:v>-1.1535999999999405</c:v>
                </c:pt>
                <c:pt idx="87">
                  <c:v>-1.8872571428571092</c:v>
                </c:pt>
                <c:pt idx="88">
                  <c:v>-1.7826666666666284</c:v>
                </c:pt>
                <c:pt idx="89">
                  <c:v>-1.0692952380952221</c:v>
                </c:pt>
                <c:pt idx="90">
                  <c:v>0.52483809523808134</c:v>
                </c:pt>
                <c:pt idx="91">
                  <c:v>8.7142857142808339E-2</c:v>
                </c:pt>
                <c:pt idx="92">
                  <c:v>0.5873523809523391</c:v>
                </c:pt>
                <c:pt idx="93">
                  <c:v>0.83727619047617452</c:v>
                </c:pt>
                <c:pt idx="94">
                  <c:v>0.98481904761905525</c:v>
                </c:pt>
                <c:pt idx="95">
                  <c:v>1.4238857142856318</c:v>
                </c:pt>
                <c:pt idx="96">
                  <c:v>2.3032190476190237</c:v>
                </c:pt>
                <c:pt idx="97">
                  <c:v>1.5520571428571373</c:v>
                </c:pt>
                <c:pt idx="98">
                  <c:v>1.2420761904761832</c:v>
                </c:pt>
                <c:pt idx="99">
                  <c:v>1.0573523809523522</c:v>
                </c:pt>
                <c:pt idx="100">
                  <c:v>0.24131428571426738</c:v>
                </c:pt>
                <c:pt idx="101">
                  <c:v>0.48573333333332869</c:v>
                </c:pt>
                <c:pt idx="102">
                  <c:v>-0.86531428571433366</c:v>
                </c:pt>
                <c:pt idx="103">
                  <c:v>0.13106666666664069</c:v>
                </c:pt>
                <c:pt idx="104">
                  <c:v>-0.60253333333336911</c:v>
                </c:pt>
                <c:pt idx="105">
                  <c:v>-0.41887619047612645</c:v>
                </c:pt>
                <c:pt idx="106">
                  <c:v>0.32672380952386959</c:v>
                </c:pt>
                <c:pt idx="107">
                  <c:v>0.89952380952381361</c:v>
                </c:pt>
                <c:pt idx="108">
                  <c:v>0.74750476190482118</c:v>
                </c:pt>
                <c:pt idx="109">
                  <c:v>-0.48834285714289649</c:v>
                </c:pt>
                <c:pt idx="110">
                  <c:v>2.0761904761457117E-3</c:v>
                </c:pt>
                <c:pt idx="111">
                  <c:v>-0.36156190476198447</c:v>
                </c:pt>
                <c:pt idx="112">
                  <c:v>-2.2854476190476731</c:v>
                </c:pt>
                <c:pt idx="113">
                  <c:v>-3.3373904761905209</c:v>
                </c:pt>
                <c:pt idx="114">
                  <c:v>-3.547009523809578</c:v>
                </c:pt>
                <c:pt idx="115">
                  <c:v>-3.0251428571429102</c:v>
                </c:pt>
                <c:pt idx="116">
                  <c:v>-1.9161333333333772</c:v>
                </c:pt>
                <c:pt idx="117">
                  <c:v>-1.6270666666666784</c:v>
                </c:pt>
                <c:pt idx="118">
                  <c:v>-1.1711238095238201</c:v>
                </c:pt>
                <c:pt idx="119">
                  <c:v>-0.18965714285721447</c:v>
                </c:pt>
                <c:pt idx="120">
                  <c:v>4.8704761904730276E-2</c:v>
                </c:pt>
                <c:pt idx="121">
                  <c:v>-0.39205714285718329</c:v>
                </c:pt>
                <c:pt idx="122">
                  <c:v>-0.79683809523811533</c:v>
                </c:pt>
                <c:pt idx="123">
                  <c:v>-0.79695238095243326</c:v>
                </c:pt>
                <c:pt idx="124">
                  <c:v>-0.49161904761899677</c:v>
                </c:pt>
                <c:pt idx="125">
                  <c:v>-0.51243809523808181</c:v>
                </c:pt>
                <c:pt idx="126">
                  <c:v>1.0198095238095277</c:v>
                </c:pt>
                <c:pt idx="127">
                  <c:v>0.25613333333339483</c:v>
                </c:pt>
                <c:pt idx="128">
                  <c:v>-0.14283809523810476</c:v>
                </c:pt>
                <c:pt idx="129">
                  <c:v>-0.2668761904762107</c:v>
                </c:pt>
                <c:pt idx="130">
                  <c:v>-0.99291428571424944</c:v>
                </c:pt>
                <c:pt idx="131">
                  <c:v>-0.72059047619045202</c:v>
                </c:pt>
                <c:pt idx="132">
                  <c:v>1.4453714285713914</c:v>
                </c:pt>
                <c:pt idx="133">
                  <c:v>0.58476190476181955</c:v>
                </c:pt>
                <c:pt idx="134">
                  <c:v>-1.1317142857143239</c:v>
                </c:pt>
                <c:pt idx="135">
                  <c:v>-1.5838857142856995</c:v>
                </c:pt>
                <c:pt idx="136">
                  <c:v>-0.86807619047621642</c:v>
                </c:pt>
                <c:pt idx="137">
                  <c:v>-0.94245714285720794</c:v>
                </c:pt>
                <c:pt idx="138">
                  <c:v>-8.1428571428588725E-2</c:v>
                </c:pt>
                <c:pt idx="139">
                  <c:v>0.71676190476185297</c:v>
                </c:pt>
                <c:pt idx="140">
                  <c:v>0.33192380952381484</c:v>
                </c:pt>
                <c:pt idx="141">
                  <c:v>0.34937142857140202</c:v>
                </c:pt>
                <c:pt idx="142">
                  <c:v>1.0482095238096178</c:v>
                </c:pt>
                <c:pt idx="143">
                  <c:v>1.6247809523809309</c:v>
                </c:pt>
                <c:pt idx="144">
                  <c:v>0.84487619047621365</c:v>
                </c:pt>
                <c:pt idx="145">
                  <c:v>-9.4838095238131359E-2</c:v>
                </c:pt>
                <c:pt idx="146">
                  <c:v>-0.69533333333333758</c:v>
                </c:pt>
                <c:pt idx="147">
                  <c:v>-0.19971428571423644</c:v>
                </c:pt>
                <c:pt idx="148">
                  <c:v>-0.22563809523802547</c:v>
                </c:pt>
                <c:pt idx="149">
                  <c:v>-0.39011428571434692</c:v>
                </c:pt>
                <c:pt idx="150">
                  <c:v>0.4227809523809043</c:v>
                </c:pt>
                <c:pt idx="151">
                  <c:v>1.921619047619032</c:v>
                </c:pt>
                <c:pt idx="152">
                  <c:v>0.40148571428571245</c:v>
                </c:pt>
                <c:pt idx="153">
                  <c:v>1.3684190476190565</c:v>
                </c:pt>
                <c:pt idx="154">
                  <c:v>1.8317714285714004</c:v>
                </c:pt>
                <c:pt idx="155">
                  <c:v>2.9667428571427621</c:v>
                </c:pt>
                <c:pt idx="156">
                  <c:v>1.5700761904761578</c:v>
                </c:pt>
                <c:pt idx="157">
                  <c:v>0.27866666666670881</c:v>
                </c:pt>
                <c:pt idx="158">
                  <c:v>1.2427047619047755</c:v>
                </c:pt>
                <c:pt idx="159">
                  <c:v>-7.6761904761468713E-3</c:v>
                </c:pt>
                <c:pt idx="160">
                  <c:v>-7.7466666666580863E-2</c:v>
                </c:pt>
                <c:pt idx="161">
                  <c:v>1.2963047619048211</c:v>
                </c:pt>
                <c:pt idx="162">
                  <c:v>-0.34603809523808593</c:v>
                </c:pt>
                <c:pt idx="163">
                  <c:v>-2.2376761904761224</c:v>
                </c:pt>
                <c:pt idx="164">
                  <c:v>-3.1587619047618745</c:v>
                </c:pt>
                <c:pt idx="165">
                  <c:v>-2.3385142857142966</c:v>
                </c:pt>
                <c:pt idx="166">
                  <c:v>-2.9470476190476091</c:v>
                </c:pt>
                <c:pt idx="167">
                  <c:v>-1.4037904761904798</c:v>
                </c:pt>
                <c:pt idx="168">
                  <c:v>-2.2132952380951849</c:v>
                </c:pt>
                <c:pt idx="169">
                  <c:v>-1.4938666666666904</c:v>
                </c:pt>
                <c:pt idx="170">
                  <c:v>-0.55632380952376081</c:v>
                </c:pt>
                <c:pt idx="171">
                  <c:v>-0.9528380952380644</c:v>
                </c:pt>
                <c:pt idx="172">
                  <c:v>0.27272380952383912</c:v>
                </c:pt>
                <c:pt idx="173">
                  <c:v>0.65436190476189893</c:v>
                </c:pt>
                <c:pt idx="174">
                  <c:v>1.5415047619047613</c:v>
                </c:pt>
                <c:pt idx="175">
                  <c:v>0.31735238095232887</c:v>
                </c:pt>
                <c:pt idx="176">
                  <c:v>1.1707619047618465</c:v>
                </c:pt>
                <c:pt idx="177">
                  <c:v>0.81779047619045286</c:v>
                </c:pt>
                <c:pt idx="178">
                  <c:v>0.33609523809522557</c:v>
                </c:pt>
                <c:pt idx="179">
                  <c:v>0.30165714285706713</c:v>
                </c:pt>
                <c:pt idx="180">
                  <c:v>1.7137523809523287</c:v>
                </c:pt>
                <c:pt idx="181">
                  <c:v>0.44788571428567536</c:v>
                </c:pt>
                <c:pt idx="182">
                  <c:v>-0.45241904761905971</c:v>
                </c:pt>
                <c:pt idx="183">
                  <c:v>0.97834285714280611</c:v>
                </c:pt>
                <c:pt idx="184">
                  <c:v>1.9281714285714031</c:v>
                </c:pt>
                <c:pt idx="185">
                  <c:v>1.9594285714285604</c:v>
                </c:pt>
                <c:pt idx="186">
                  <c:v>0.50603809523803989</c:v>
                </c:pt>
                <c:pt idx="187">
                  <c:v>2.5805523809523407</c:v>
                </c:pt>
                <c:pt idx="188">
                  <c:v>1.476438095238052</c:v>
                </c:pt>
                <c:pt idx="189">
                  <c:v>0.79939047619049575</c:v>
                </c:pt>
                <c:pt idx="190">
                  <c:v>-1.3218476190475883</c:v>
                </c:pt>
                <c:pt idx="191">
                  <c:v>1.0059047619047305</c:v>
                </c:pt>
                <c:pt idx="192">
                  <c:v>0.76169523809527107</c:v>
                </c:pt>
                <c:pt idx="193">
                  <c:v>-1.1481142857143425</c:v>
                </c:pt>
                <c:pt idx="194">
                  <c:v>-1.1216952380952705</c:v>
                </c:pt>
                <c:pt idx="195">
                  <c:v>-1.1927238095238835</c:v>
                </c:pt>
                <c:pt idx="196">
                  <c:v>-2.7506285714286207</c:v>
                </c:pt>
                <c:pt idx="197">
                  <c:v>-2.4434666666666942</c:v>
                </c:pt>
                <c:pt idx="198">
                  <c:v>-1.9262857142857399</c:v>
                </c:pt>
                <c:pt idx="199">
                  <c:v>-0.87683809523817047</c:v>
                </c:pt>
                <c:pt idx="200">
                  <c:v>-1.3795238095238744</c:v>
                </c:pt>
                <c:pt idx="201">
                  <c:v>-0.7312000000000296</c:v>
                </c:pt>
                <c:pt idx="202">
                  <c:v>-0.41641904761908677</c:v>
                </c:pt>
                <c:pt idx="203">
                  <c:v>-0.35192380952392455</c:v>
                </c:pt>
                <c:pt idx="204">
                  <c:v>-4.2457142857188046E-2</c:v>
                </c:pt>
                <c:pt idx="205">
                  <c:v>-0.6117714285714726</c:v>
                </c:pt>
                <c:pt idx="206">
                  <c:v>-0.78474285714285941</c:v>
                </c:pt>
                <c:pt idx="207">
                  <c:v>-2.2921714285714785</c:v>
                </c:pt>
                <c:pt idx="208">
                  <c:v>-2.0465904761904312</c:v>
                </c:pt>
                <c:pt idx="209">
                  <c:v>-1.9334476190476266</c:v>
                </c:pt>
                <c:pt idx="210">
                  <c:v>0.35630476190476656</c:v>
                </c:pt>
                <c:pt idx="211">
                  <c:v>0.80668571428573443</c:v>
                </c:pt>
                <c:pt idx="212">
                  <c:v>0.79394285714286639</c:v>
                </c:pt>
                <c:pt idx="213">
                  <c:v>0.60672380952377125</c:v>
                </c:pt>
                <c:pt idx="214">
                  <c:v>-5.1561904761911137E-2</c:v>
                </c:pt>
                <c:pt idx="215">
                  <c:v>1.0902666666666505</c:v>
                </c:pt>
                <c:pt idx="216">
                  <c:v>2.8352761904761223</c:v>
                </c:pt>
                <c:pt idx="217">
                  <c:v>1.6699428571427717</c:v>
                </c:pt>
                <c:pt idx="218">
                  <c:v>-1.0176380952381407</c:v>
                </c:pt>
                <c:pt idx="219">
                  <c:v>-0.89647619047619287</c:v>
                </c:pt>
                <c:pt idx="220">
                  <c:v>-1.1380000000000621</c:v>
                </c:pt>
                <c:pt idx="221">
                  <c:v>-1.664190476190555</c:v>
                </c:pt>
                <c:pt idx="222">
                  <c:v>-2.5956380952381153</c:v>
                </c:pt>
                <c:pt idx="223">
                  <c:v>-2.5710476190476754</c:v>
                </c:pt>
                <c:pt idx="224">
                  <c:v>-2.5561714285714316</c:v>
                </c:pt>
                <c:pt idx="225">
                  <c:v>-2.6099047619048008</c:v>
                </c:pt>
                <c:pt idx="226">
                  <c:v>-0.58213333333328876</c:v>
                </c:pt>
                <c:pt idx="227">
                  <c:v>-9.316190476189945E-2</c:v>
                </c:pt>
                <c:pt idx="228">
                  <c:v>-0.16443809523804021</c:v>
                </c:pt>
                <c:pt idx="229">
                  <c:v>-1.0822666666666834</c:v>
                </c:pt>
                <c:pt idx="230">
                  <c:v>-1.0501714285714314</c:v>
                </c:pt>
                <c:pt idx="231">
                  <c:v>-0.71559999999995227</c:v>
                </c:pt>
                <c:pt idx="232">
                  <c:v>-1.0583999999999207</c:v>
                </c:pt>
                <c:pt idx="233">
                  <c:v>-2.0546857142857533</c:v>
                </c:pt>
                <c:pt idx="234">
                  <c:v>2.1425714285714008</c:v>
                </c:pt>
                <c:pt idx="235">
                  <c:v>3.9880571428571159</c:v>
                </c:pt>
                <c:pt idx="236">
                  <c:v>1.9512380952380823</c:v>
                </c:pt>
                <c:pt idx="237">
                  <c:v>3.4260190476190502</c:v>
                </c:pt>
                <c:pt idx="238">
                  <c:v>5.3212571428571636</c:v>
                </c:pt>
                <c:pt idx="239">
                  <c:v>6.519561904761872</c:v>
                </c:pt>
                <c:pt idx="240">
                  <c:v>5.3386666666666116</c:v>
                </c:pt>
                <c:pt idx="241">
                  <c:v>4.3931047619047803</c:v>
                </c:pt>
                <c:pt idx="242">
                  <c:v>0.87024761904763182</c:v>
                </c:pt>
                <c:pt idx="243">
                  <c:v>3.2247619047680587E-2</c:v>
                </c:pt>
                <c:pt idx="244">
                  <c:v>-1.1147619047618207</c:v>
                </c:pt>
                <c:pt idx="245">
                  <c:v>-0.81369523809522093</c:v>
                </c:pt>
                <c:pt idx="246">
                  <c:v>-3.578914285714319</c:v>
                </c:pt>
                <c:pt idx="247">
                  <c:v>-4.986819047619008</c:v>
                </c:pt>
                <c:pt idx="248">
                  <c:v>-0.92215238095238306</c:v>
                </c:pt>
                <c:pt idx="249">
                  <c:v>1.9467047619047122</c:v>
                </c:pt>
                <c:pt idx="250">
                  <c:v>3.8703809523809127</c:v>
                </c:pt>
                <c:pt idx="251">
                  <c:v>4.6648952380951982</c:v>
                </c:pt>
                <c:pt idx="252">
                  <c:v>3.7236190476190671</c:v>
                </c:pt>
                <c:pt idx="253">
                  <c:v>5.1933333333332996</c:v>
                </c:pt>
                <c:pt idx="254">
                  <c:v>5.6915428571428919</c:v>
                </c:pt>
                <c:pt idx="255">
                  <c:v>3.6561523809523635</c:v>
                </c:pt>
                <c:pt idx="256">
                  <c:v>3.2344571428571527</c:v>
                </c:pt>
                <c:pt idx="257">
                  <c:v>2.2734666666666357</c:v>
                </c:pt>
                <c:pt idx="258">
                  <c:v>-1.570685714285716</c:v>
                </c:pt>
                <c:pt idx="259">
                  <c:v>-4.158933333333394</c:v>
                </c:pt>
                <c:pt idx="260">
                  <c:v>-3.0567619047619701</c:v>
                </c:pt>
                <c:pt idx="261">
                  <c:v>-8.8761904761909705E-2</c:v>
                </c:pt>
                <c:pt idx="262">
                  <c:v>2.3287238095237655</c:v>
                </c:pt>
                <c:pt idx="263">
                  <c:v>0.89925714285702441</c:v>
                </c:pt>
                <c:pt idx="264">
                  <c:v>2.2833333333332746</c:v>
                </c:pt>
                <c:pt idx="265">
                  <c:v>1.0732761904761503</c:v>
                </c:pt>
                <c:pt idx="266">
                  <c:v>-0.64394285714287491</c:v>
                </c:pt>
                <c:pt idx="267">
                  <c:v>0.9034285714285204</c:v>
                </c:pt>
                <c:pt idx="268">
                  <c:v>2.2834857142857174</c:v>
                </c:pt>
                <c:pt idx="269">
                  <c:v>4.2012571428571448</c:v>
                </c:pt>
                <c:pt idx="270">
                  <c:v>2.8510666666666111</c:v>
                </c:pt>
                <c:pt idx="271">
                  <c:v>5.0278857142857447</c:v>
                </c:pt>
                <c:pt idx="272">
                  <c:v>2.9856761904761981</c:v>
                </c:pt>
                <c:pt idx="273">
                  <c:v>1.9030285714286208</c:v>
                </c:pt>
                <c:pt idx="274">
                  <c:v>-0.77163809523804616</c:v>
                </c:pt>
                <c:pt idx="275">
                  <c:v>0.81154285714283958</c:v>
                </c:pt>
                <c:pt idx="276">
                  <c:v>1.8087809523810137</c:v>
                </c:pt>
                <c:pt idx="277">
                  <c:v>-1.5089714285714564</c:v>
                </c:pt>
                <c:pt idx="278">
                  <c:v>-0.69916190476195084</c:v>
                </c:pt>
                <c:pt idx="279">
                  <c:v>-1.7662476190476895</c:v>
                </c:pt>
                <c:pt idx="280">
                  <c:v>-3.126133333333371</c:v>
                </c:pt>
                <c:pt idx="281">
                  <c:v>-4.6932000000000045</c:v>
                </c:pt>
                <c:pt idx="282">
                  <c:v>-5.8607238095238188</c:v>
                </c:pt>
                <c:pt idx="283">
                  <c:v>-4.8661523809524425</c:v>
                </c:pt>
                <c:pt idx="284">
                  <c:v>-5.1278095238095602</c:v>
                </c:pt>
                <c:pt idx="285">
                  <c:v>-2.2303047619048044</c:v>
                </c:pt>
                <c:pt idx="286">
                  <c:v>-2.654457142857197</c:v>
                </c:pt>
                <c:pt idx="287">
                  <c:v>-1.9708952380953519</c:v>
                </c:pt>
                <c:pt idx="288">
                  <c:v>1.0996571428570974</c:v>
                </c:pt>
                <c:pt idx="289">
                  <c:v>0.73470476190472311</c:v>
                </c:pt>
                <c:pt idx="290">
                  <c:v>1.1108571428571139</c:v>
                </c:pt>
                <c:pt idx="291">
                  <c:v>-1.1318666666667241</c:v>
                </c:pt>
                <c:pt idx="292">
                  <c:v>-2.2996571428571002</c:v>
                </c:pt>
                <c:pt idx="293">
                  <c:v>-3.2396952380952513</c:v>
                </c:pt>
                <c:pt idx="294">
                  <c:v>-0.53674285714286896</c:v>
                </c:pt>
                <c:pt idx="295">
                  <c:v>1.5587619047619228</c:v>
                </c:pt>
                <c:pt idx="296">
                  <c:v>0.24230476190477646</c:v>
                </c:pt>
                <c:pt idx="297">
                  <c:v>0.36192380952374492</c:v>
                </c:pt>
                <c:pt idx="298">
                  <c:v>-0.76173333333333915</c:v>
                </c:pt>
                <c:pt idx="299">
                  <c:v>0.21849523809522964</c:v>
                </c:pt>
                <c:pt idx="300">
                  <c:v>1.9804761904760824</c:v>
                </c:pt>
                <c:pt idx="301">
                  <c:v>1.1237523809522969</c:v>
                </c:pt>
                <c:pt idx="302">
                  <c:v>-0.67186666666671613</c:v>
                </c:pt>
                <c:pt idx="303">
                  <c:v>-5.8685714285743984E-2</c:v>
                </c:pt>
                <c:pt idx="304">
                  <c:v>1.7321523809523285</c:v>
                </c:pt>
                <c:pt idx="305">
                  <c:v>0.63156190476180996</c:v>
                </c:pt>
                <c:pt idx="306">
                  <c:v>-1.2502666666667466</c:v>
                </c:pt>
                <c:pt idx="307">
                  <c:v>-2.4544000000000921</c:v>
                </c:pt>
                <c:pt idx="308">
                  <c:v>-2.5363619047619039</c:v>
                </c:pt>
                <c:pt idx="309">
                  <c:v>-1.7158476190476506</c:v>
                </c:pt>
                <c:pt idx="310">
                  <c:v>-0.48039999999996041</c:v>
                </c:pt>
                <c:pt idx="311">
                  <c:v>-0.66518095238093622</c:v>
                </c:pt>
                <c:pt idx="312">
                  <c:v>-0.25001904761899141</c:v>
                </c:pt>
                <c:pt idx="313">
                  <c:v>-1.5970285714285666</c:v>
                </c:pt>
                <c:pt idx="314">
                  <c:v>-1.2481904761904588</c:v>
                </c:pt>
                <c:pt idx="315">
                  <c:v>-0.64441904761896751</c:v>
                </c:pt>
                <c:pt idx="316">
                  <c:v>-1.4604952380951346</c:v>
                </c:pt>
                <c:pt idx="317">
                  <c:v>-2.961980952380955</c:v>
                </c:pt>
                <c:pt idx="318">
                  <c:v>0.52710476190475219</c:v>
                </c:pt>
                <c:pt idx="319">
                  <c:v>3.7436571428570886</c:v>
                </c:pt>
                <c:pt idx="320">
                  <c:v>1.7450095238095003</c:v>
                </c:pt>
                <c:pt idx="321">
                  <c:v>4.7499428571428268</c:v>
                </c:pt>
                <c:pt idx="322">
                  <c:v>5.4478666666667124</c:v>
                </c:pt>
                <c:pt idx="323">
                  <c:v>6.7000571428571192</c:v>
                </c:pt>
                <c:pt idx="324">
                  <c:v>4.7300190476190096</c:v>
                </c:pt>
                <c:pt idx="325">
                  <c:v>3.2039428571428772</c:v>
                </c:pt>
                <c:pt idx="326">
                  <c:v>-0.74756190476189488</c:v>
                </c:pt>
                <c:pt idx="327">
                  <c:v>-0.42466666666663855</c:v>
                </c:pt>
                <c:pt idx="328">
                  <c:v>-1.1502095238094654</c:v>
                </c:pt>
                <c:pt idx="329">
                  <c:v>-0.49710476190473685</c:v>
                </c:pt>
                <c:pt idx="330">
                  <c:v>-4.2406095238095531</c:v>
                </c:pt>
                <c:pt idx="331">
                  <c:v>-6.9184380952380309</c:v>
                </c:pt>
                <c:pt idx="332">
                  <c:v>-2.5235238095238088</c:v>
                </c:pt>
                <c:pt idx="333">
                  <c:v>-0.75234285714289229</c:v>
                </c:pt>
                <c:pt idx="334">
                  <c:v>3.1280761904761363</c:v>
                </c:pt>
                <c:pt idx="335">
                  <c:v>3.1149904761904281</c:v>
                </c:pt>
                <c:pt idx="336">
                  <c:v>3.6205333333333414</c:v>
                </c:pt>
                <c:pt idx="337">
                  <c:v>5.7560190476190058</c:v>
                </c:pt>
                <c:pt idx="338">
                  <c:v>4.7599809523809569</c:v>
                </c:pt>
                <c:pt idx="339">
                  <c:v>3.0040571428570786</c:v>
                </c:pt>
                <c:pt idx="340">
                  <c:v>3.7911047619047764</c:v>
                </c:pt>
                <c:pt idx="341">
                  <c:v>3.0471238095238107</c:v>
                </c:pt>
                <c:pt idx="342">
                  <c:v>-0.91443809523808284</c:v>
                </c:pt>
                <c:pt idx="343">
                  <c:v>-3.0011047619048128</c:v>
                </c:pt>
                <c:pt idx="344">
                  <c:v>-1.8445904761905325</c:v>
                </c:pt>
                <c:pt idx="345">
                  <c:v>0.81453333333331557</c:v>
                </c:pt>
                <c:pt idx="346">
                  <c:v>4.3821904761904307</c:v>
                </c:pt>
                <c:pt idx="347">
                  <c:v>0.53956190476175436</c:v>
                </c:pt>
                <c:pt idx="348">
                  <c:v>1.7671999999999173</c:v>
                </c:pt>
                <c:pt idx="349">
                  <c:v>7.3180952380894837E-2</c:v>
                </c:pt>
                <c:pt idx="350">
                  <c:v>-0.95739047619048279</c:v>
                </c:pt>
                <c:pt idx="351">
                  <c:v>-0.60855238095244601</c:v>
                </c:pt>
                <c:pt idx="352">
                  <c:v>0.9188000000000045</c:v>
                </c:pt>
                <c:pt idx="353">
                  <c:v>2.3754857142856878</c:v>
                </c:pt>
                <c:pt idx="354">
                  <c:v>1.5151809523808879</c:v>
                </c:pt>
                <c:pt idx="355">
                  <c:v>4.4245333333333434</c:v>
                </c:pt>
                <c:pt idx="356">
                  <c:v>2.2940761904761757</c:v>
                </c:pt>
                <c:pt idx="357">
                  <c:v>2.2645714285714718</c:v>
                </c:pt>
                <c:pt idx="358">
                  <c:v>0.37853333333339378</c:v>
                </c:pt>
                <c:pt idx="359">
                  <c:v>2.434266666666673</c:v>
                </c:pt>
                <c:pt idx="360">
                  <c:v>7.429314285714355</c:v>
                </c:pt>
                <c:pt idx="361">
                  <c:v>2.4864571428570912</c:v>
                </c:pt>
                <c:pt idx="362">
                  <c:v>1.8399047619046769</c:v>
                </c:pt>
                <c:pt idx="363">
                  <c:v>-0.58600000000012642</c:v>
                </c:pt>
                <c:pt idx="364">
                  <c:v>-1.7642476190476515</c:v>
                </c:pt>
                <c:pt idx="365">
                  <c:v>-5.1970857142857341</c:v>
                </c:pt>
                <c:pt idx="366">
                  <c:v>-7.0176380952380981</c:v>
                </c:pt>
                <c:pt idx="367">
                  <c:v>-6.2783047619048062</c:v>
                </c:pt>
                <c:pt idx="368">
                  <c:v>-6.7367428571429002</c:v>
                </c:pt>
                <c:pt idx="369">
                  <c:v>-3.3351619047619891</c:v>
                </c:pt>
                <c:pt idx="370">
                  <c:v>-5.4767428571429235</c:v>
                </c:pt>
                <c:pt idx="371">
                  <c:v>-5.3485714285715318</c:v>
                </c:pt>
                <c:pt idx="372">
                  <c:v>1.166438095238064</c:v>
                </c:pt>
                <c:pt idx="373">
                  <c:v>1.7332190476190306</c:v>
                </c:pt>
                <c:pt idx="374">
                  <c:v>-0.46830476190477555</c:v>
                </c:pt>
                <c:pt idx="375">
                  <c:v>-2.0231047619048326</c:v>
                </c:pt>
                <c:pt idx="376">
                  <c:v>-3.8519238095237966</c:v>
                </c:pt>
                <c:pt idx="377">
                  <c:v>-4.6261333333334278</c:v>
                </c:pt>
                <c:pt idx="378">
                  <c:v>-1.8435809523810178</c:v>
                </c:pt>
                <c:pt idx="379">
                  <c:v>1.2709333333333319</c:v>
                </c:pt>
                <c:pt idx="380">
                  <c:v>0.74685714285715221</c:v>
                </c:pt>
                <c:pt idx="381">
                  <c:v>1.025009523809473</c:v>
                </c:pt>
                <c:pt idx="382">
                  <c:v>3.7133714285714632</c:v>
                </c:pt>
                <c:pt idx="383">
                  <c:v>2.2466285714285448</c:v>
                </c:pt>
                <c:pt idx="384">
                  <c:v>2.5799809523808648</c:v>
                </c:pt>
                <c:pt idx="385">
                  <c:v>3.7985142857141625</c:v>
                </c:pt>
                <c:pt idx="386">
                  <c:v>0.46594285714279238</c:v>
                </c:pt>
                <c:pt idx="387">
                  <c:v>1.2346095238094819</c:v>
                </c:pt>
                <c:pt idx="388">
                  <c:v>1.3834666666666209</c:v>
                </c:pt>
                <c:pt idx="389">
                  <c:v>1.4744380952379856</c:v>
                </c:pt>
                <c:pt idx="390">
                  <c:v>-1.8144952380953185</c:v>
                </c:pt>
                <c:pt idx="391">
                  <c:v>-3.5542285714286237</c:v>
                </c:pt>
                <c:pt idx="392">
                  <c:v>-4.267676190476152</c:v>
                </c:pt>
                <c:pt idx="393">
                  <c:v>-2.4523238095238469</c:v>
                </c:pt>
                <c:pt idx="394">
                  <c:v>-0.96089523809519051</c:v>
                </c:pt>
                <c:pt idx="395">
                  <c:v>0.42085714285715881</c:v>
                </c:pt>
                <c:pt idx="396">
                  <c:v>0.67689523809531238</c:v>
                </c:pt>
                <c:pt idx="397">
                  <c:v>0.4880190476190478</c:v>
                </c:pt>
                <c:pt idx="398">
                  <c:v>0.29146666666665055</c:v>
                </c:pt>
                <c:pt idx="399">
                  <c:v>0.26946666666674446</c:v>
                </c:pt>
                <c:pt idx="400">
                  <c:v>-1.1302285714285318</c:v>
                </c:pt>
                <c:pt idx="401">
                  <c:v>-2.6166666666666885</c:v>
                </c:pt>
                <c:pt idx="402">
                  <c:v>0.34956190476187032</c:v>
                </c:pt>
                <c:pt idx="403">
                  <c:v>2.9107428571428073</c:v>
                </c:pt>
                <c:pt idx="404">
                  <c:v>0.54268571428565338</c:v>
                </c:pt>
                <c:pt idx="405">
                  <c:v>4.40919999999997</c:v>
                </c:pt>
                <c:pt idx="406">
                  <c:v>5.7845333333333429</c:v>
                </c:pt>
                <c:pt idx="407">
                  <c:v>5.9747999999999877</c:v>
                </c:pt>
                <c:pt idx="408">
                  <c:v>3.8060952380952102</c:v>
                </c:pt>
                <c:pt idx="409">
                  <c:v>2.4786666666667116</c:v>
                </c:pt>
                <c:pt idx="410">
                  <c:v>-1.1512761904761959</c:v>
                </c:pt>
                <c:pt idx="411">
                  <c:v>-1.433447619047584</c:v>
                </c:pt>
                <c:pt idx="412">
                  <c:v>-2.9650095238094849</c:v>
                </c:pt>
                <c:pt idx="413">
                  <c:v>-1.6837714285714185</c:v>
                </c:pt>
                <c:pt idx="414">
                  <c:v>-4.9578857142856947</c:v>
                </c:pt>
                <c:pt idx="415">
                  <c:v>-7.1511619047618353</c:v>
                </c:pt>
                <c:pt idx="416">
                  <c:v>-2.8247238095238032</c:v>
                </c:pt>
                <c:pt idx="417">
                  <c:v>-1.2717904761905316</c:v>
                </c:pt>
                <c:pt idx="418">
                  <c:v>3.2535238095237133</c:v>
                </c:pt>
                <c:pt idx="419">
                  <c:v>3.6315619047618668</c:v>
                </c:pt>
                <c:pt idx="420">
                  <c:v>4.3011047619047673</c:v>
                </c:pt>
                <c:pt idx="421">
                  <c:v>6.0510476190476084</c:v>
                </c:pt>
                <c:pt idx="422">
                  <c:v>5.1239238095238022</c:v>
                </c:pt>
                <c:pt idx="423">
                  <c:v>2.7888952380952077</c:v>
                </c:pt>
                <c:pt idx="424">
                  <c:v>3.3729714285714891</c:v>
                </c:pt>
                <c:pt idx="425">
                  <c:v>2.9864952380952587</c:v>
                </c:pt>
                <c:pt idx="426">
                  <c:v>-1.1992190476190103</c:v>
                </c:pt>
                <c:pt idx="427">
                  <c:v>-3.2527619047619396</c:v>
                </c:pt>
                <c:pt idx="428">
                  <c:v>-2.2157904761905058</c:v>
                </c:pt>
                <c:pt idx="429">
                  <c:v>0.49213333333329956</c:v>
                </c:pt>
                <c:pt idx="430">
                  <c:v>4.3387619047618671</c:v>
                </c:pt>
                <c:pt idx="431">
                  <c:v>-7.6971428571567913E-2</c:v>
                </c:pt>
                <c:pt idx="432">
                  <c:v>0.89270476190469594</c:v>
                </c:pt>
                <c:pt idx="433">
                  <c:v>-0.92988571428575995</c:v>
                </c:pt>
                <c:pt idx="434">
                  <c:v>-2.3649714285714225</c:v>
                </c:pt>
                <c:pt idx="435">
                  <c:v>-2.0605142857143335</c:v>
                </c:pt>
                <c:pt idx="436">
                  <c:v>2.9409523809576399E-2</c:v>
                </c:pt>
                <c:pt idx="437">
                  <c:v>2.1392952380952295</c:v>
                </c:pt>
                <c:pt idx="438">
                  <c:v>2.2065523809523313</c:v>
                </c:pt>
                <c:pt idx="439">
                  <c:v>4.1150095238095474</c:v>
                </c:pt>
                <c:pt idx="440">
                  <c:v>2.6646285714285796</c:v>
                </c:pt>
                <c:pt idx="441">
                  <c:v>3.2452761904762184</c:v>
                </c:pt>
                <c:pt idx="442">
                  <c:v>0.94539047619053918</c:v>
                </c:pt>
                <c:pt idx="443">
                  <c:v>2.3982857142857483</c:v>
                </c:pt>
                <c:pt idx="444">
                  <c:v>6.8656190476190915</c:v>
                </c:pt>
                <c:pt idx="445">
                  <c:v>1.7867238095237639</c:v>
                </c:pt>
                <c:pt idx="446">
                  <c:v>1.1203047619047055</c:v>
                </c:pt>
                <c:pt idx="447">
                  <c:v>-1.2998666666667589</c:v>
                </c:pt>
                <c:pt idx="448">
                  <c:v>-1.9802476190476312</c:v>
                </c:pt>
                <c:pt idx="449">
                  <c:v>-6.0410095238095067</c:v>
                </c:pt>
                <c:pt idx="450">
                  <c:v>-7.8358285714285785</c:v>
                </c:pt>
                <c:pt idx="451">
                  <c:v>-6.9006476190476747</c:v>
                </c:pt>
                <c:pt idx="452">
                  <c:v>-7.3548952380952812</c:v>
                </c:pt>
                <c:pt idx="453">
                  <c:v>-3.4848000000000781</c:v>
                </c:pt>
                <c:pt idx="454">
                  <c:v>-5.892228571428646</c:v>
                </c:pt>
                <c:pt idx="455">
                  <c:v>-5.4191047619048618</c:v>
                </c:pt>
                <c:pt idx="456">
                  <c:v>0.54049523809523237</c:v>
                </c:pt>
                <c:pt idx="457">
                  <c:v>0.8455047619047491</c:v>
                </c:pt>
                <c:pt idx="458">
                  <c:v>1.9492571428571352</c:v>
                </c:pt>
                <c:pt idx="459">
                  <c:v>-2.9794666666667382</c:v>
                </c:pt>
                <c:pt idx="460">
                  <c:v>-4.8307428571428517</c:v>
                </c:pt>
                <c:pt idx="461">
                  <c:v>-6.2529142857143398</c:v>
                </c:pt>
                <c:pt idx="462">
                  <c:v>-3.1711238095238627</c:v>
                </c:pt>
                <c:pt idx="463">
                  <c:v>-0.49200000000001864</c:v>
                </c:pt>
                <c:pt idx="464">
                  <c:v>2.8133333333343558E-2</c:v>
                </c:pt>
                <c:pt idx="465">
                  <c:v>2.6768952380951845</c:v>
                </c:pt>
                <c:pt idx="466">
                  <c:v>7.8661523809524283</c:v>
                </c:pt>
                <c:pt idx="467">
                  <c:v>5.5709333333333007</c:v>
                </c:pt>
                <c:pt idx="468">
                  <c:v>4.0971809523808673</c:v>
                </c:pt>
                <c:pt idx="469">
                  <c:v>4.5071047619046709</c:v>
                </c:pt>
                <c:pt idx="470">
                  <c:v>1.4678095238094642</c:v>
                </c:pt>
                <c:pt idx="471">
                  <c:v>2.7094666666666569</c:v>
                </c:pt>
                <c:pt idx="472">
                  <c:v>3.6498476190475913</c:v>
                </c:pt>
                <c:pt idx="473">
                  <c:v>4.5775619047617937</c:v>
                </c:pt>
                <c:pt idx="474">
                  <c:v>0.50430476190467743</c:v>
                </c:pt>
                <c:pt idx="475">
                  <c:v>-1.9420571428572231</c:v>
                </c:pt>
                <c:pt idx="476">
                  <c:v>-2.7492190476190643</c:v>
                </c:pt>
                <c:pt idx="477">
                  <c:v>-2.9608761904762275</c:v>
                </c:pt>
                <c:pt idx="478">
                  <c:v>-3.1425142857142419</c:v>
                </c:pt>
                <c:pt idx="479">
                  <c:v>-1.0179047619047594</c:v>
                </c:pt>
                <c:pt idx="480">
                  <c:v>0.13662857142864482</c:v>
                </c:pt>
                <c:pt idx="481">
                  <c:v>1.3655619047618757</c:v>
                </c:pt>
                <c:pt idx="482">
                  <c:v>1.0531047619047484</c:v>
                </c:pt>
                <c:pt idx="483">
                  <c:v>-1.4274666666666036</c:v>
                </c:pt>
                <c:pt idx="484">
                  <c:v>-2.9664380952380185</c:v>
                </c:pt>
                <c:pt idx="485">
                  <c:v>-3.2528761904762007</c:v>
                </c:pt>
                <c:pt idx="486">
                  <c:v>-1.2447619047619298</c:v>
                </c:pt>
                <c:pt idx="487">
                  <c:v>1.8841333333333097</c:v>
                </c:pt>
                <c:pt idx="488">
                  <c:v>-0.18184761904767299</c:v>
                </c:pt>
                <c:pt idx="489">
                  <c:v>3.1659428571428521</c:v>
                </c:pt>
                <c:pt idx="490">
                  <c:v>5.3434476190476374</c:v>
                </c:pt>
                <c:pt idx="491">
                  <c:v>5.2852000000000032</c:v>
                </c:pt>
                <c:pt idx="492">
                  <c:v>2.9393142857142891</c:v>
                </c:pt>
                <c:pt idx="493">
                  <c:v>2.8148761904762409</c:v>
                </c:pt>
                <c:pt idx="494">
                  <c:v>-0.15942857142857747</c:v>
                </c:pt>
                <c:pt idx="495">
                  <c:v>-0.60399999999997078</c:v>
                </c:pt>
                <c:pt idx="496">
                  <c:v>-1.8977523809523689</c:v>
                </c:pt>
                <c:pt idx="497">
                  <c:v>-0.45670476190477416</c:v>
                </c:pt>
                <c:pt idx="498">
                  <c:v>-3.8377333333333183</c:v>
                </c:pt>
                <c:pt idx="499">
                  <c:v>-6.8915809523808633</c:v>
                </c:pt>
                <c:pt idx="500">
                  <c:v>-3.9131047619047337</c:v>
                </c:pt>
                <c:pt idx="501">
                  <c:v>-1.919200000000032</c:v>
                </c:pt>
                <c:pt idx="502">
                  <c:v>4.5578857142856464</c:v>
                </c:pt>
                <c:pt idx="503">
                  <c:v>5.0114285714285813</c:v>
                </c:pt>
                <c:pt idx="504">
                  <c:v>4.8165142857143195</c:v>
                </c:pt>
                <c:pt idx="505">
                  <c:v>5.9613714285714821</c:v>
                </c:pt>
                <c:pt idx="506">
                  <c:v>4.7213142857142998</c:v>
                </c:pt>
                <c:pt idx="507">
                  <c:v>2.4946285714285636</c:v>
                </c:pt>
                <c:pt idx="508">
                  <c:v>3.6006857142858024</c:v>
                </c:pt>
                <c:pt idx="509">
                  <c:v>2.8574857142857439</c:v>
                </c:pt>
                <c:pt idx="510">
                  <c:v>-2.0347428571427884</c:v>
                </c:pt>
                <c:pt idx="511">
                  <c:v>-3.6267428571428439</c:v>
                </c:pt>
                <c:pt idx="512">
                  <c:v>-2.2938095238095002</c:v>
                </c:pt>
                <c:pt idx="513">
                  <c:v>0.35803809523805796</c:v>
                </c:pt>
                <c:pt idx="514">
                  <c:v>4.5737333333332799</c:v>
                </c:pt>
                <c:pt idx="515">
                  <c:v>0.25554285714270009</c:v>
                </c:pt>
                <c:pt idx="516">
                  <c:v>0.83727619047610347</c:v>
                </c:pt>
                <c:pt idx="517">
                  <c:v>-0.68706666666669491</c:v>
                </c:pt>
                <c:pt idx="518">
                  <c:v>-1.5742857142856934</c:v>
                </c:pt>
                <c:pt idx="519">
                  <c:v>-1.8301904761905234</c:v>
                </c:pt>
                <c:pt idx="520">
                  <c:v>0.51940952380958549</c:v>
                </c:pt>
                <c:pt idx="521">
                  <c:v>2.8746095238095108</c:v>
                </c:pt>
                <c:pt idx="522">
                  <c:v>2.6593142857142738</c:v>
                </c:pt>
                <c:pt idx="523">
                  <c:v>4.3216190476191088</c:v>
                </c:pt>
                <c:pt idx="524">
                  <c:v>2.404076190476232</c:v>
                </c:pt>
                <c:pt idx="525">
                  <c:v>2.549638095238123</c:v>
                </c:pt>
                <c:pt idx="526">
                  <c:v>0.14405714285719284</c:v>
                </c:pt>
                <c:pt idx="527">
                  <c:v>2.0359809523809673</c:v>
                </c:pt>
                <c:pt idx="528">
                  <c:v>5.4765333333333643</c:v>
                </c:pt>
                <c:pt idx="529">
                  <c:v>0.38567619047617541</c:v>
                </c:pt>
                <c:pt idx="530">
                  <c:v>-0.19156190476199697</c:v>
                </c:pt>
                <c:pt idx="531">
                  <c:v>-2.1754095238096198</c:v>
                </c:pt>
                <c:pt idx="532">
                  <c:v>-2.1517523809524022</c:v>
                </c:pt>
                <c:pt idx="533">
                  <c:v>-5.7885142857142853</c:v>
                </c:pt>
                <c:pt idx="534">
                  <c:v>-7.0340952380952615</c:v>
                </c:pt>
                <c:pt idx="535">
                  <c:v>-6.4999809523810086</c:v>
                </c:pt>
                <c:pt idx="536">
                  <c:v>-6.4074285714286106</c:v>
                </c:pt>
                <c:pt idx="537">
                  <c:v>-3.2175809523810557</c:v>
                </c:pt>
                <c:pt idx="538">
                  <c:v>-5.042800000000085</c:v>
                </c:pt>
                <c:pt idx="539">
                  <c:v>-4.7471619047620237</c:v>
                </c:pt>
                <c:pt idx="540">
                  <c:v>0.37767619047616563</c:v>
                </c:pt>
                <c:pt idx="541">
                  <c:v>0.89133333333333553</c:v>
                </c:pt>
                <c:pt idx="542">
                  <c:v>1.9252571428571201</c:v>
                </c:pt>
                <c:pt idx="543">
                  <c:v>-3.0790666666667335</c:v>
                </c:pt>
                <c:pt idx="544">
                  <c:v>-4.2394095238095275</c:v>
                </c:pt>
                <c:pt idx="545">
                  <c:v>-5.8535619047619036</c:v>
                </c:pt>
                <c:pt idx="546">
                  <c:v>-4.3709142857143206</c:v>
                </c:pt>
                <c:pt idx="547">
                  <c:v>-1.2820190476190589</c:v>
                </c:pt>
                <c:pt idx="548">
                  <c:v>-0.58459047619047055</c:v>
                </c:pt>
                <c:pt idx="549">
                  <c:v>1.6028571428570757</c:v>
                </c:pt>
                <c:pt idx="550">
                  <c:v>7.0893523809524197</c:v>
                </c:pt>
                <c:pt idx="551">
                  <c:v>5.5392571428570818</c:v>
                </c:pt>
                <c:pt idx="552">
                  <c:v>4.0118857142856683</c:v>
                </c:pt>
                <c:pt idx="553">
                  <c:v>3.857371428571355</c:v>
                </c:pt>
                <c:pt idx="554">
                  <c:v>0.9767619047618723</c:v>
                </c:pt>
                <c:pt idx="555">
                  <c:v>2.4831999999999823</c:v>
                </c:pt>
                <c:pt idx="556">
                  <c:v>2.6482476190475808</c:v>
                </c:pt>
                <c:pt idx="557">
                  <c:v>3.3912761904760913</c:v>
                </c:pt>
                <c:pt idx="558">
                  <c:v>0.49003809523800612</c:v>
                </c:pt>
                <c:pt idx="559">
                  <c:v>-2.5914857142857954</c:v>
                </c:pt>
                <c:pt idx="560">
                  <c:v>-4.0887238095238274</c:v>
                </c:pt>
                <c:pt idx="561">
                  <c:v>-4.1249523809523936</c:v>
                </c:pt>
                <c:pt idx="562">
                  <c:v>-2.9702857142856516</c:v>
                </c:pt>
                <c:pt idx="563">
                  <c:v>1.122857142857157</c:v>
                </c:pt>
                <c:pt idx="564">
                  <c:v>3.5068380952381801</c:v>
                </c:pt>
                <c:pt idx="565">
                  <c:v>3.2474857142856735</c:v>
                </c:pt>
                <c:pt idx="566">
                  <c:v>1.866304761904729</c:v>
                </c:pt>
                <c:pt idx="567">
                  <c:v>-2.6167809523808927</c:v>
                </c:pt>
                <c:pt idx="568">
                  <c:v>-3.4812952380951572</c:v>
                </c:pt>
                <c:pt idx="569">
                  <c:v>-1.7788761904761969</c:v>
                </c:pt>
                <c:pt idx="570">
                  <c:v>-1.1333333333333258</c:v>
                </c:pt>
                <c:pt idx="571">
                  <c:v>2.7072952380952131</c:v>
                </c:pt>
                <c:pt idx="572">
                  <c:v>0.63495238095231343</c:v>
                </c:pt>
                <c:pt idx="573">
                  <c:v>4.9291809523809462</c:v>
                </c:pt>
                <c:pt idx="574">
                  <c:v>5.9716761904762166</c:v>
                </c:pt>
                <c:pt idx="575">
                  <c:v>7.5437904761904946</c:v>
                </c:pt>
                <c:pt idx="576">
                  <c:v>4.961657142857149</c:v>
                </c:pt>
                <c:pt idx="577">
                  <c:v>2.7684761904762354</c:v>
                </c:pt>
                <c:pt idx="578">
                  <c:v>-1.7383619047619163</c:v>
                </c:pt>
                <c:pt idx="579">
                  <c:v>-1.7567047619047571</c:v>
                </c:pt>
                <c:pt idx="580">
                  <c:v>-2.1221523809524001</c:v>
                </c:pt>
                <c:pt idx="581">
                  <c:v>-0.22051428571431586</c:v>
                </c:pt>
                <c:pt idx="582">
                  <c:v>-5.082933333333358</c:v>
                </c:pt>
                <c:pt idx="583">
                  <c:v>-7.511847619047586</c:v>
                </c:pt>
                <c:pt idx="584">
                  <c:v>-1.6827047619047732</c:v>
                </c:pt>
                <c:pt idx="585">
                  <c:v>-0.33638095238099197</c:v>
                </c:pt>
                <c:pt idx="586">
                  <c:v>6.6989142857142099</c:v>
                </c:pt>
                <c:pt idx="587">
                  <c:v>6.5725714285714503</c:v>
                </c:pt>
                <c:pt idx="588">
                  <c:v>5.9661714285714709</c:v>
                </c:pt>
                <c:pt idx="589">
                  <c:v>7.1842285714286334</c:v>
                </c:pt>
                <c:pt idx="590">
                  <c:v>4.6794095238095537</c:v>
                </c:pt>
                <c:pt idx="591">
                  <c:v>2.5200190476190585</c:v>
                </c:pt>
                <c:pt idx="592">
                  <c:v>2.5520952380952906</c:v>
                </c:pt>
                <c:pt idx="593">
                  <c:v>1.3228380952381116</c:v>
                </c:pt>
                <c:pt idx="594">
                  <c:v>-3.0166285714285266</c:v>
                </c:pt>
                <c:pt idx="595">
                  <c:v>-4.6435238095237992</c:v>
                </c:pt>
                <c:pt idx="596">
                  <c:v>-3.2230666666666679</c:v>
                </c:pt>
                <c:pt idx="597">
                  <c:v>-0.46811428571430724</c:v>
                </c:pt>
                <c:pt idx="598">
                  <c:v>3.5285333333332858</c:v>
                </c:pt>
                <c:pt idx="599">
                  <c:v>0.22706666666654485</c:v>
                </c:pt>
                <c:pt idx="600">
                  <c:v>1.4511619047618609</c:v>
                </c:pt>
                <c:pt idx="601">
                  <c:v>0.64432380952381152</c:v>
                </c:pt>
                <c:pt idx="602">
                  <c:v>-0.92150476190471409</c:v>
                </c:pt>
                <c:pt idx="603">
                  <c:v>-1.5385142857143137</c:v>
                </c:pt>
                <c:pt idx="604">
                  <c:v>0.97120000000006712</c:v>
                </c:pt>
                <c:pt idx="605">
                  <c:v>3.4284571428571127</c:v>
                </c:pt>
                <c:pt idx="606">
                  <c:v>3.1940190476190509</c:v>
                </c:pt>
                <c:pt idx="607">
                  <c:v>4.0059428571429265</c:v>
                </c:pt>
                <c:pt idx="608">
                  <c:v>2.6730666666666849</c:v>
                </c:pt>
                <c:pt idx="609">
                  <c:v>2.6754857142857134</c:v>
                </c:pt>
                <c:pt idx="610">
                  <c:v>-0.60525714285711274</c:v>
                </c:pt>
                <c:pt idx="611">
                  <c:v>1.7456380952380925</c:v>
                </c:pt>
                <c:pt idx="612">
                  <c:v>4.8651809523809391</c:v>
                </c:pt>
                <c:pt idx="613">
                  <c:v>0.31142857142856428</c:v>
                </c:pt>
                <c:pt idx="614">
                  <c:v>-1.0696000000000794</c:v>
                </c:pt>
                <c:pt idx="615">
                  <c:v>-2.8251619047619982</c:v>
                </c:pt>
                <c:pt idx="616">
                  <c:v>-2.0251428571428676</c:v>
                </c:pt>
                <c:pt idx="617">
                  <c:v>-5.581142857142865</c:v>
                </c:pt>
                <c:pt idx="618">
                  <c:v>-6.9383238095238227</c:v>
                </c:pt>
                <c:pt idx="619">
                  <c:v>-6.4380380952380989</c:v>
                </c:pt>
                <c:pt idx="620">
                  <c:v>-6.2859619047619049</c:v>
                </c:pt>
                <c:pt idx="621">
                  <c:v>-2.9048380952381478</c:v>
                </c:pt>
                <c:pt idx="622">
                  <c:v>-4.8048190476191053</c:v>
                </c:pt>
                <c:pt idx="623">
                  <c:v>-4.4221142857144002</c:v>
                </c:pt>
                <c:pt idx="624">
                  <c:v>-0.16462857142859377</c:v>
                </c:pt>
                <c:pt idx="625">
                  <c:v>-0.22306666666668207</c:v>
                </c:pt>
                <c:pt idx="626">
                  <c:v>0.97961904761899632</c:v>
                </c:pt>
                <c:pt idx="627">
                  <c:v>-4.2753714285715319</c:v>
                </c:pt>
                <c:pt idx="628">
                  <c:v>-5.8602095238095444</c:v>
                </c:pt>
                <c:pt idx="629">
                  <c:v>-6.7212571428571692</c:v>
                </c:pt>
                <c:pt idx="630">
                  <c:v>-5.0171809523810253</c:v>
                </c:pt>
                <c:pt idx="631">
                  <c:v>-0.86100952380954254</c:v>
                </c:pt>
                <c:pt idx="632">
                  <c:v>-0.61127619047620385</c:v>
                </c:pt>
                <c:pt idx="633">
                  <c:v>1.9443809523808824</c:v>
                </c:pt>
                <c:pt idx="634">
                  <c:v>7.2791238095238242</c:v>
                </c:pt>
                <c:pt idx="635">
                  <c:v>5.978761904761825</c:v>
                </c:pt>
                <c:pt idx="636">
                  <c:v>4.4338857142856654</c:v>
                </c:pt>
                <c:pt idx="637">
                  <c:v>4.3282095238094485</c:v>
                </c:pt>
                <c:pt idx="638">
                  <c:v>2.3083047619047221</c:v>
                </c:pt>
                <c:pt idx="639">
                  <c:v>3.6860952380952199</c:v>
                </c:pt>
                <c:pt idx="640">
                  <c:v>4.4502857142856982</c:v>
                </c:pt>
                <c:pt idx="641">
                  <c:v>4.50337142857137</c:v>
                </c:pt>
                <c:pt idx="642">
                  <c:v>0.56550476190470533</c:v>
                </c:pt>
                <c:pt idx="643">
                  <c:v>-3.0955047619048059</c:v>
                </c:pt>
                <c:pt idx="644">
                  <c:v>-3.9976190476190396</c:v>
                </c:pt>
                <c:pt idx="645">
                  <c:v>-4.1662476190475957</c:v>
                </c:pt>
                <c:pt idx="646">
                  <c:v>-3.9257714285713092</c:v>
                </c:pt>
                <c:pt idx="647">
                  <c:v>0.11678095238104902</c:v>
                </c:pt>
                <c:pt idx="648">
                  <c:v>2.4861714285715379</c:v>
                </c:pt>
                <c:pt idx="649">
                  <c:v>2.5890285714285852</c:v>
                </c:pt>
                <c:pt idx="650">
                  <c:v>2.2249904761904276</c:v>
                </c:pt>
                <c:pt idx="651">
                  <c:v>-2.4015238095237521</c:v>
                </c:pt>
                <c:pt idx="652">
                  <c:v>-3.5734857142856669</c:v>
                </c:pt>
                <c:pt idx="653">
                  <c:v>-2.306990476190478</c:v>
                </c:pt>
                <c:pt idx="654">
                  <c:v>-1.5164571428571634</c:v>
                </c:pt>
                <c:pt idx="655">
                  <c:v>2.5503428571428088</c:v>
                </c:pt>
                <c:pt idx="656">
                  <c:v>1.5720380952380566</c:v>
                </c:pt>
                <c:pt idx="657">
                  <c:v>5.6826857142856966</c:v>
                </c:pt>
                <c:pt idx="658">
                  <c:v>6.3701904761904729</c:v>
                </c:pt>
                <c:pt idx="659">
                  <c:v>8.2539428571428601</c:v>
                </c:pt>
                <c:pt idx="660">
                  <c:v>5.5424380952381114</c:v>
                </c:pt>
                <c:pt idx="661">
                  <c:v>3.668914285714294</c:v>
                </c:pt>
                <c:pt idx="662">
                  <c:v>-0.49893333333335477</c:v>
                </c:pt>
                <c:pt idx="663">
                  <c:v>-1.6591238095238339</c:v>
                </c:pt>
                <c:pt idx="664">
                  <c:v>-1.9144761904762504</c:v>
                </c:pt>
                <c:pt idx="665">
                  <c:v>-0.76940952380955707</c:v>
                </c:pt>
                <c:pt idx="666">
                  <c:v>-5.330171428571461</c:v>
                </c:pt>
                <c:pt idx="667">
                  <c:v>-7.0753333333333046</c:v>
                </c:pt>
                <c:pt idx="668">
                  <c:v>-1.0124761904761925</c:v>
                </c:pt>
                <c:pt idx="669">
                  <c:v>0.35634285714286307</c:v>
                </c:pt>
                <c:pt idx="670">
                  <c:v>5.3882095238094649</c:v>
                </c:pt>
                <c:pt idx="671">
                  <c:v>4.047009523809578</c:v>
                </c:pt>
                <c:pt idx="672">
                  <c:v>4.7152571428572259</c:v>
                </c:pt>
                <c:pt idx="673">
                  <c:v>5.6752000000000891</c:v>
                </c:pt>
                <c:pt idx="674">
                  <c:v>4.2442285714286072</c:v>
                </c:pt>
                <c:pt idx="675">
                  <c:v>2.5261904761904788</c:v>
                </c:pt>
                <c:pt idx="676">
                  <c:v>1.5795238095238346</c:v>
                </c:pt>
                <c:pt idx="677">
                  <c:v>0.90596190476195204</c:v>
                </c:pt>
                <c:pt idx="678">
                  <c:v>-2.2942095238094709</c:v>
                </c:pt>
                <c:pt idx="679">
                  <c:v>-4.3464571428571617</c:v>
                </c:pt>
                <c:pt idx="680">
                  <c:v>-1.5030285714285867</c:v>
                </c:pt>
                <c:pt idx="681">
                  <c:v>0.57420952380951462</c:v>
                </c:pt>
                <c:pt idx="682">
                  <c:v>3.735180952380901</c:v>
                </c:pt>
                <c:pt idx="683">
                  <c:v>-0.6572761904762956</c:v>
                </c:pt>
                <c:pt idx="684">
                  <c:v>1.0837523809523333</c:v>
                </c:pt>
                <c:pt idx="685">
                  <c:v>0.77864761904761792</c:v>
                </c:pt>
                <c:pt idx="686">
                  <c:v>-0.43874285714279893</c:v>
                </c:pt>
                <c:pt idx="687">
                  <c:v>-0.91249523809526067</c:v>
                </c:pt>
                <c:pt idx="688">
                  <c:v>1.5518285714286009</c:v>
                </c:pt>
                <c:pt idx="689">
                  <c:v>3.9681523809523185</c:v>
                </c:pt>
                <c:pt idx="690">
                  <c:v>3.5895047619047489</c:v>
                </c:pt>
                <c:pt idx="691">
                  <c:v>3.8481142857143595</c:v>
                </c:pt>
                <c:pt idx="692">
                  <c:v>2.7555619047619331</c:v>
                </c:pt>
                <c:pt idx="693">
                  <c:v>2.0853714285714346</c:v>
                </c:pt>
                <c:pt idx="694">
                  <c:v>-1.8567238095237713</c:v>
                </c:pt>
                <c:pt idx="695">
                  <c:v>1.5515047619047664</c:v>
                </c:pt>
                <c:pt idx="696">
                  <c:v>4.6025714285714088</c:v>
                </c:pt>
                <c:pt idx="697">
                  <c:v>0.10980952380953113</c:v>
                </c:pt>
                <c:pt idx="698">
                  <c:v>-0.75240000000007967</c:v>
                </c:pt>
                <c:pt idx="699">
                  <c:v>-1.4515047619048715</c:v>
                </c:pt>
                <c:pt idx="700">
                  <c:v>-1.271619047619069</c:v>
                </c:pt>
                <c:pt idx="701">
                  <c:v>-5.5731999999999999</c:v>
                </c:pt>
                <c:pt idx="702">
                  <c:v>-6.8121714285714461</c:v>
                </c:pt>
                <c:pt idx="703">
                  <c:v>-5.2936952380952818</c:v>
                </c:pt>
                <c:pt idx="704">
                  <c:v>-5.4103809523809758</c:v>
                </c:pt>
                <c:pt idx="705">
                  <c:v>-2.4078476190477147</c:v>
                </c:pt>
                <c:pt idx="706">
                  <c:v>-4.0592380952381717</c:v>
                </c:pt>
                <c:pt idx="707">
                  <c:v>-3.8297523809524989</c:v>
                </c:pt>
                <c:pt idx="708">
                  <c:v>0.24177142857136857</c:v>
                </c:pt>
                <c:pt idx="709">
                  <c:v>0.71647619047617184</c:v>
                </c:pt>
                <c:pt idx="710">
                  <c:v>1.7836190476189842</c:v>
                </c:pt>
                <c:pt idx="711">
                  <c:v>-3.3708380952381987</c:v>
                </c:pt>
                <c:pt idx="712">
                  <c:v>-4.7152190476190867</c:v>
                </c:pt>
                <c:pt idx="713">
                  <c:v>-5.577352380952405</c:v>
                </c:pt>
                <c:pt idx="714">
                  <c:v>-3.9170095238095826</c:v>
                </c:pt>
                <c:pt idx="715">
                  <c:v>-0.69129523809523619</c:v>
                </c:pt>
                <c:pt idx="716">
                  <c:v>-1.0180000000000291</c:v>
                </c:pt>
                <c:pt idx="717">
                  <c:v>1.8631428571427762</c:v>
                </c:pt>
                <c:pt idx="718">
                  <c:v>6.4685333333333119</c:v>
                </c:pt>
                <c:pt idx="719">
                  <c:v>5.1193333333332589</c:v>
                </c:pt>
                <c:pt idx="720">
                  <c:v>3.8587619047618631</c:v>
                </c:pt>
                <c:pt idx="721">
                  <c:v>3.8429523809523118</c:v>
                </c:pt>
                <c:pt idx="722">
                  <c:v>1.9876190476189777</c:v>
                </c:pt>
                <c:pt idx="723">
                  <c:v>3.4271238095237919</c:v>
                </c:pt>
                <c:pt idx="724">
                  <c:v>4.6033904761904409</c:v>
                </c:pt>
                <c:pt idx="725">
                  <c:v>4.7370666666666068</c:v>
                </c:pt>
                <c:pt idx="726">
                  <c:v>0.96186666666663712</c:v>
                </c:pt>
                <c:pt idx="727">
                  <c:v>-2.9024190476190626</c:v>
                </c:pt>
                <c:pt idx="728">
                  <c:v>-4.5990666666666442</c:v>
                </c:pt>
                <c:pt idx="729">
                  <c:v>-4.9652190476190157</c:v>
                </c:pt>
                <c:pt idx="730">
                  <c:v>-4.1416571428570137</c:v>
                </c:pt>
                <c:pt idx="731">
                  <c:v>-0.49095238095229377</c:v>
                </c:pt>
                <c:pt idx="732">
                  <c:v>3.050895238095336</c:v>
                </c:pt>
                <c:pt idx="733">
                  <c:v>2.5213523809523934</c:v>
                </c:pt>
                <c:pt idx="734">
                  <c:v>1.0443809523809477</c:v>
                </c:pt>
                <c:pt idx="735">
                  <c:v>-3.9395047619047006</c:v>
                </c:pt>
                <c:pt idx="736">
                  <c:v>-4.4718285714285173</c:v>
                </c:pt>
                <c:pt idx="737">
                  <c:v>-3.4466285714285618</c:v>
                </c:pt>
                <c:pt idx="738">
                  <c:v>-2.3240190476190747</c:v>
                </c:pt>
                <c:pt idx="739">
                  <c:v>2.312247619047568</c:v>
                </c:pt>
                <c:pt idx="740">
                  <c:v>2.3974285714285344</c:v>
                </c:pt>
                <c:pt idx="741">
                  <c:v>5.8733904761904654</c:v>
                </c:pt>
                <c:pt idx="742">
                  <c:v>6.9778476190475658</c:v>
                </c:pt>
                <c:pt idx="743">
                  <c:v>9.2463238095238154</c:v>
                </c:pt>
                <c:pt idx="744">
                  <c:v>6.3670095238095428</c:v>
                </c:pt>
                <c:pt idx="745">
                  <c:v>4.4200571428571465</c:v>
                </c:pt>
                <c:pt idx="746">
                  <c:v>0.21413333333327955</c:v>
                </c:pt>
                <c:pt idx="747">
                  <c:v>-1.4706285714286054</c:v>
                </c:pt>
                <c:pt idx="748">
                  <c:v>-3.1168952380952817</c:v>
                </c:pt>
                <c:pt idx="749">
                  <c:v>-3.1662857142857348</c:v>
                </c:pt>
                <c:pt idx="750">
                  <c:v>-6.3244380952380936</c:v>
                </c:pt>
                <c:pt idx="751">
                  <c:v>-8.1093142857142482</c:v>
                </c:pt>
                <c:pt idx="752">
                  <c:v>-1.5142095238095408</c:v>
                </c:pt>
                <c:pt idx="753">
                  <c:v>-0.42257142857143037</c:v>
                </c:pt>
                <c:pt idx="754">
                  <c:v>5.478780952380859</c:v>
                </c:pt>
                <c:pt idx="755">
                  <c:v>4.2263047619047569</c:v>
                </c:pt>
                <c:pt idx="756">
                  <c:v>5.067733333333365</c:v>
                </c:pt>
                <c:pt idx="757">
                  <c:v>6.3901142857143327</c:v>
                </c:pt>
                <c:pt idx="758">
                  <c:v>5.015561904761924</c:v>
                </c:pt>
                <c:pt idx="759">
                  <c:v>3.1820000000000022</c:v>
                </c:pt>
                <c:pt idx="760">
                  <c:v>1.9037523809523975</c:v>
                </c:pt>
                <c:pt idx="761">
                  <c:v>1.070666666666682</c:v>
                </c:pt>
                <c:pt idx="762">
                  <c:v>-1.9506857142856546</c:v>
                </c:pt>
                <c:pt idx="763">
                  <c:v>-3.9172761904762012</c:v>
                </c:pt>
                <c:pt idx="764">
                  <c:v>-1.7630476190476259</c:v>
                </c:pt>
                <c:pt idx="765">
                  <c:v>0.16159999999997865</c:v>
                </c:pt>
                <c:pt idx="766">
                  <c:v>2.8952380952380565</c:v>
                </c:pt>
                <c:pt idx="767">
                  <c:v>-1.7658666666667386</c:v>
                </c:pt>
                <c:pt idx="768">
                  <c:v>-1.187752380952432</c:v>
                </c:pt>
                <c:pt idx="769">
                  <c:v>-1.7244952380952583</c:v>
                </c:pt>
                <c:pt idx="770">
                  <c:v>-3.0240380952380406</c:v>
                </c:pt>
                <c:pt idx="771">
                  <c:v>-2.8360952380952824</c:v>
                </c:pt>
                <c:pt idx="772">
                  <c:v>0.47620952380954407</c:v>
                </c:pt>
                <c:pt idx="773">
                  <c:v>3.7123619047618632</c:v>
                </c:pt>
                <c:pt idx="774">
                  <c:v>4.5239047619047454</c:v>
                </c:pt>
                <c:pt idx="775">
                  <c:v>5.3108952380952843</c:v>
                </c:pt>
                <c:pt idx="776">
                  <c:v>4.3226666666667057</c:v>
                </c:pt>
                <c:pt idx="777">
                  <c:v>3.827123809523826</c:v>
                </c:pt>
                <c:pt idx="778">
                  <c:v>-1.4943238095237632</c:v>
                </c:pt>
                <c:pt idx="779">
                  <c:v>1.3350857142857535</c:v>
                </c:pt>
                <c:pt idx="780">
                  <c:v>3.8371047619047687</c:v>
                </c:pt>
                <c:pt idx="781">
                  <c:v>3.3276190476243528E-2</c:v>
                </c:pt>
                <c:pt idx="782">
                  <c:v>-0.54095238095241882</c:v>
                </c:pt>
                <c:pt idx="783">
                  <c:v>-2.0461904761905458</c:v>
                </c:pt>
                <c:pt idx="784">
                  <c:v>-0.59676190476187685</c:v>
                </c:pt>
                <c:pt idx="785">
                  <c:v>-5.0482095238095326</c:v>
                </c:pt>
                <c:pt idx="786">
                  <c:v>-5.4309523809523483</c:v>
                </c:pt>
                <c:pt idx="787">
                  <c:v>-3.6435428571429043</c:v>
                </c:pt>
                <c:pt idx="788">
                  <c:v>-4.4448380952381115</c:v>
                </c:pt>
                <c:pt idx="789">
                  <c:v>-2.4505714285715072</c:v>
                </c:pt>
                <c:pt idx="790">
                  <c:v>-4.1872190476191236</c:v>
                </c:pt>
                <c:pt idx="791">
                  <c:v>-4.6643238095239212</c:v>
                </c:pt>
                <c:pt idx="792">
                  <c:v>-6.8876190476288457E-2</c:v>
                </c:pt>
                <c:pt idx="793">
                  <c:v>0.16154285714281968</c:v>
                </c:pt>
                <c:pt idx="794">
                  <c:v>1.2306666666666075</c:v>
                </c:pt>
                <c:pt idx="795">
                  <c:v>-3.2675428571429279</c:v>
                </c:pt>
                <c:pt idx="796">
                  <c:v>-4.6266857142857276</c:v>
                </c:pt>
                <c:pt idx="797">
                  <c:v>-5.4071047619047476</c:v>
                </c:pt>
                <c:pt idx="798">
                  <c:v>-3.8127619047619419</c:v>
                </c:pt>
                <c:pt idx="799">
                  <c:v>-0.41916190476187865</c:v>
                </c:pt>
                <c:pt idx="800">
                  <c:v>0.51443809523810557</c:v>
                </c:pt>
                <c:pt idx="801">
                  <c:v>2.3798666666666577</c:v>
                </c:pt>
                <c:pt idx="802">
                  <c:v>6.5821714285714137</c:v>
                </c:pt>
                <c:pt idx="803">
                  <c:v>5.2175047619046637</c:v>
                </c:pt>
                <c:pt idx="804">
                  <c:v>4.4932380952380271</c:v>
                </c:pt>
                <c:pt idx="805">
                  <c:v>4.0671047619046732</c:v>
                </c:pt>
                <c:pt idx="806">
                  <c:v>1.379542857142809</c:v>
                </c:pt>
                <c:pt idx="807">
                  <c:v>2.2613904761904564</c:v>
                </c:pt>
                <c:pt idx="808">
                  <c:v>3.5085333333332898</c:v>
                </c:pt>
                <c:pt idx="809">
                  <c:v>3.3127428571427942</c:v>
                </c:pt>
                <c:pt idx="810">
                  <c:v>-0.27211428571430929</c:v>
                </c:pt>
                <c:pt idx="811">
                  <c:v>-4.89278095238096</c:v>
                </c:pt>
                <c:pt idx="812">
                  <c:v>-4.6988190476190255</c:v>
                </c:pt>
                <c:pt idx="813">
                  <c:v>-3.9294476190475933</c:v>
                </c:pt>
                <c:pt idx="814">
                  <c:v>-4.4538666666665563</c:v>
                </c:pt>
                <c:pt idx="815">
                  <c:v>-0.22371428571416629</c:v>
                </c:pt>
                <c:pt idx="816">
                  <c:v>2.9202285714287228</c:v>
                </c:pt>
                <c:pt idx="817">
                  <c:v>3.3347428571429134</c:v>
                </c:pt>
                <c:pt idx="818">
                  <c:v>1.7900000000000347</c:v>
                </c:pt>
                <c:pt idx="819">
                  <c:v>-4.0374666666665746</c:v>
                </c:pt>
                <c:pt idx="820">
                  <c:v>-4.8268571428570937</c:v>
                </c:pt>
                <c:pt idx="821">
                  <c:v>-3.9791428571428611</c:v>
                </c:pt>
                <c:pt idx="822">
                  <c:v>-1.2102857142857317</c:v>
                </c:pt>
                <c:pt idx="823">
                  <c:v>3.2051999999999765</c:v>
                </c:pt>
                <c:pt idx="824">
                  <c:v>3.6720571428570992</c:v>
                </c:pt>
                <c:pt idx="825">
                  <c:v>6.667028571428574</c:v>
                </c:pt>
                <c:pt idx="826">
                  <c:v>6.8042666666666065</c:v>
                </c:pt>
                <c:pt idx="827">
                  <c:v>8.9227047619047681</c:v>
                </c:pt>
                <c:pt idx="828">
                  <c:v>5.7303619047619208</c:v>
                </c:pt>
                <c:pt idx="829">
                  <c:v>4.255904761904759</c:v>
                </c:pt>
                <c:pt idx="830">
                  <c:v>0.25826666666658582</c:v>
                </c:pt>
                <c:pt idx="831">
                  <c:v>-1.9019809523809812</c:v>
                </c:pt>
                <c:pt idx="832">
                  <c:v>-3.5355238095238661</c:v>
                </c:pt>
                <c:pt idx="833">
                  <c:v>-3.665676190476205</c:v>
                </c:pt>
                <c:pt idx="834">
                  <c:v>-6.9297142857142688</c:v>
                </c:pt>
                <c:pt idx="835">
                  <c:v>-8.6403809523809088</c:v>
                </c:pt>
                <c:pt idx="836">
                  <c:v>-1.8288761904761657</c:v>
                </c:pt>
                <c:pt idx="837">
                  <c:v>-0.67481904761901035</c:v>
                </c:pt>
                <c:pt idx="838">
                  <c:v>4.8693714285713838</c:v>
                </c:pt>
                <c:pt idx="839">
                  <c:v>4.7440190476190907</c:v>
                </c:pt>
                <c:pt idx="840">
                  <c:v>5.7213142857143282</c:v>
                </c:pt>
                <c:pt idx="841">
                  <c:v>6.6347047619047856</c:v>
                </c:pt>
                <c:pt idx="842">
                  <c:v>4.5724761904761806</c:v>
                </c:pt>
                <c:pt idx="843">
                  <c:v>2.7898095238095095</c:v>
                </c:pt>
                <c:pt idx="844">
                  <c:v>2.5988190476190169</c:v>
                </c:pt>
                <c:pt idx="845">
                  <c:v>2.3422095238095295</c:v>
                </c:pt>
                <c:pt idx="846">
                  <c:v>-0.33626666666665983</c:v>
                </c:pt>
                <c:pt idx="847">
                  <c:v>-3.0864571428571708</c:v>
                </c:pt>
                <c:pt idx="848">
                  <c:v>-2.1259428571428458</c:v>
                </c:pt>
                <c:pt idx="849">
                  <c:v>-0.57430476190481272</c:v>
                </c:pt>
                <c:pt idx="850">
                  <c:v>1.9269142857142327</c:v>
                </c:pt>
                <c:pt idx="851">
                  <c:v>-2.7424761904762676</c:v>
                </c:pt>
                <c:pt idx="852">
                  <c:v>-2.1150285714286099</c:v>
                </c:pt>
                <c:pt idx="853">
                  <c:v>-2.4356000000000364</c:v>
                </c:pt>
                <c:pt idx="854">
                  <c:v>-3.5375047619047137</c:v>
                </c:pt>
                <c:pt idx="855">
                  <c:v>-3.7310476190476578</c:v>
                </c:pt>
                <c:pt idx="856">
                  <c:v>0.74815238095237646</c:v>
                </c:pt>
                <c:pt idx="857">
                  <c:v>5.5189714285713762</c:v>
                </c:pt>
                <c:pt idx="858">
                  <c:v>6.1258666666666102</c:v>
                </c:pt>
                <c:pt idx="859">
                  <c:v>5.9516571428571581</c:v>
                </c:pt>
                <c:pt idx="860">
                  <c:v>5.4148571428571586</c:v>
                </c:pt>
                <c:pt idx="861">
                  <c:v>5.2197333333333091</c:v>
                </c:pt>
                <c:pt idx="862">
                  <c:v>-0.77523809523805198</c:v>
                </c:pt>
                <c:pt idx="863">
                  <c:v>1.3737523809524106</c:v>
                </c:pt>
                <c:pt idx="864">
                  <c:v>3.4608571428571508</c:v>
                </c:pt>
                <c:pt idx="865">
                  <c:v>-0.82272380952375102</c:v>
                </c:pt>
                <c:pt idx="866">
                  <c:v>-1.5101714285714678</c:v>
                </c:pt>
                <c:pt idx="867">
                  <c:v>-3.7071809523810231</c:v>
                </c:pt>
                <c:pt idx="868">
                  <c:v>-2.3810666666666549</c:v>
                </c:pt>
                <c:pt idx="869">
                  <c:v>-6.0213333333333594</c:v>
                </c:pt>
                <c:pt idx="870">
                  <c:v>-6.4379238095237667</c:v>
                </c:pt>
                <c:pt idx="871">
                  <c:v>-5.800209523809599</c:v>
                </c:pt>
                <c:pt idx="872">
                  <c:v>-5.4345904761905075</c:v>
                </c:pt>
                <c:pt idx="873">
                  <c:v>-3.2589904761905899</c:v>
                </c:pt>
                <c:pt idx="874">
                  <c:v>-5.2865333333334092</c:v>
                </c:pt>
                <c:pt idx="875">
                  <c:v>-4.4759047619048573</c:v>
                </c:pt>
                <c:pt idx="876">
                  <c:v>0.36859047619040552</c:v>
                </c:pt>
                <c:pt idx="877">
                  <c:v>4.0041333333333142</c:v>
                </c:pt>
                <c:pt idx="878">
                  <c:v>4.4707047619047131</c:v>
                </c:pt>
                <c:pt idx="879">
                  <c:v>0.51668571428567134</c:v>
                </c:pt>
                <c:pt idx="880">
                  <c:v>-1.2629904761904669</c:v>
                </c:pt>
                <c:pt idx="881">
                  <c:v>-4.3335428571428309</c:v>
                </c:pt>
                <c:pt idx="882">
                  <c:v>-3.5430857142857377</c:v>
                </c:pt>
                <c:pt idx="883">
                  <c:v>0.17302857142861683</c:v>
                </c:pt>
                <c:pt idx="884">
                  <c:v>1.7788190476190664</c:v>
                </c:pt>
                <c:pt idx="885">
                  <c:v>4.8365142857142871</c:v>
                </c:pt>
                <c:pt idx="886">
                  <c:v>8.7111238095237837</c:v>
                </c:pt>
                <c:pt idx="887">
                  <c:v>4.951885714285595</c:v>
                </c:pt>
                <c:pt idx="888">
                  <c:v>1.2199047619047008</c:v>
                </c:pt>
                <c:pt idx="889">
                  <c:v>1.8101333333332548</c:v>
                </c:pt>
                <c:pt idx="890">
                  <c:v>2.0476190476173883E-2</c:v>
                </c:pt>
                <c:pt idx="891">
                  <c:v>-8.7466666666671244E-2</c:v>
                </c:pt>
                <c:pt idx="892">
                  <c:v>0.92927619047615906</c:v>
                </c:pt>
                <c:pt idx="893">
                  <c:v>1.0468571428571067</c:v>
                </c:pt>
                <c:pt idx="894">
                  <c:v>-3.0951428571428465</c:v>
                </c:pt>
                <c:pt idx="895">
                  <c:v>-6.5731428571428125</c:v>
                </c:pt>
                <c:pt idx="896">
                  <c:v>-4.7599999999999625</c:v>
                </c:pt>
                <c:pt idx="897">
                  <c:v>-2.7769904761904485</c:v>
                </c:pt>
                <c:pt idx="898">
                  <c:v>-4.5280952380951476</c:v>
                </c:pt>
                <c:pt idx="899">
                  <c:v>-1.0239428571427567</c:v>
                </c:pt>
                <c:pt idx="900">
                  <c:v>2.4091619047620298</c:v>
                </c:pt>
                <c:pt idx="901">
                  <c:v>5.1142285714285833</c:v>
                </c:pt>
                <c:pt idx="902">
                  <c:v>2.6129904761904754</c:v>
                </c:pt>
                <c:pt idx="903">
                  <c:v>-3.2661142857142522</c:v>
                </c:pt>
                <c:pt idx="904">
                  <c:v>-4.0963047619047188</c:v>
                </c:pt>
                <c:pt idx="905">
                  <c:v>-4.1239428571428363</c:v>
                </c:pt>
                <c:pt idx="906">
                  <c:v>-1.8076571428571526</c:v>
                </c:pt>
                <c:pt idx="907">
                  <c:v>3.6748190476190246</c:v>
                </c:pt>
                <c:pt idx="908">
                  <c:v>4.1671047619047528</c:v>
                </c:pt>
                <c:pt idx="909">
                  <c:v>7.4942666666666469</c:v>
                </c:pt>
                <c:pt idx="910">
                  <c:v>7.9729333333332733</c:v>
                </c:pt>
                <c:pt idx="911">
                  <c:v>10.252609523809554</c:v>
                </c:pt>
                <c:pt idx="912">
                  <c:v>6.0393523809524083</c:v>
                </c:pt>
                <c:pt idx="913">
                  <c:v>4.0628952380952086</c:v>
                </c:pt>
                <c:pt idx="914">
                  <c:v>-0.26310476190485588</c:v>
                </c:pt>
                <c:pt idx="915">
                  <c:v>-1.5813523809524384</c:v>
                </c:pt>
                <c:pt idx="916">
                  <c:v>-0.84796190476198774</c:v>
                </c:pt>
                <c:pt idx="917">
                  <c:v>-0.69535238095242846</c:v>
                </c:pt>
                <c:pt idx="918">
                  <c:v>-3.1490476190475931</c:v>
                </c:pt>
                <c:pt idx="919">
                  <c:v>-3.9985333333333131</c:v>
                </c:pt>
                <c:pt idx="920">
                  <c:v>1.4263047619047882</c:v>
                </c:pt>
                <c:pt idx="921">
                  <c:v>2.725352380952458</c:v>
                </c:pt>
                <c:pt idx="922">
                  <c:v>5.7818666666666445</c:v>
                </c:pt>
                <c:pt idx="923">
                  <c:v>5.1666857142857623</c:v>
                </c:pt>
                <c:pt idx="924">
                  <c:v>5.1793333333333607</c:v>
                </c:pt>
                <c:pt idx="925">
                  <c:v>4.7593523809523504</c:v>
                </c:pt>
                <c:pt idx="926">
                  <c:v>1.3034476190475743</c:v>
                </c:pt>
                <c:pt idx="927">
                  <c:v>0.67744761904756956</c:v>
                </c:pt>
                <c:pt idx="928">
                  <c:v>-0.27826666666669553</c:v>
                </c:pt>
                <c:pt idx="929">
                  <c:v>1.7636190476190592</c:v>
                </c:pt>
                <c:pt idx="930">
                  <c:v>-0.45584761904761706</c:v>
                </c:pt>
                <c:pt idx="931">
                  <c:v>-4.1368952380952351</c:v>
                </c:pt>
                <c:pt idx="932">
                  <c:v>-4.3567238095237428</c:v>
                </c:pt>
                <c:pt idx="933">
                  <c:v>-1.3382857142857176</c:v>
                </c:pt>
                <c:pt idx="934">
                  <c:v>0.48885714285712822</c:v>
                </c:pt>
                <c:pt idx="935">
                  <c:v>-5.1880952380953005</c:v>
                </c:pt>
                <c:pt idx="936">
                  <c:v>-4.0890666666666675</c:v>
                </c:pt>
                <c:pt idx="937">
                  <c:v>-1.6119047619047535</c:v>
                </c:pt>
                <c:pt idx="938">
                  <c:v>-1.560152380952303</c:v>
                </c:pt>
                <c:pt idx="939">
                  <c:v>-2.3832380952380845</c:v>
                </c:pt>
                <c:pt idx="940">
                  <c:v>-0.77933333333331234</c:v>
                </c:pt>
                <c:pt idx="941">
                  <c:v>3.7057714285713956</c:v>
                </c:pt>
                <c:pt idx="942">
                  <c:v>2.6116571428570978</c:v>
                </c:pt>
                <c:pt idx="943">
                  <c:v>4.3379428571428917</c:v>
                </c:pt>
                <c:pt idx="944">
                  <c:v>2.7646095238095398</c:v>
                </c:pt>
                <c:pt idx="945">
                  <c:v>2.5080571428571403</c:v>
                </c:pt>
                <c:pt idx="946">
                  <c:v>0.28308571428576101</c:v>
                </c:pt>
                <c:pt idx="947">
                  <c:v>0.89657142857147676</c:v>
                </c:pt>
                <c:pt idx="948">
                  <c:v>2.5873904761905209</c:v>
                </c:pt>
                <c:pt idx="949">
                  <c:v>-0.11032380952372023</c:v>
                </c:pt>
                <c:pt idx="950">
                  <c:v>-0.34409523809526377</c:v>
                </c:pt>
                <c:pt idx="951">
                  <c:v>-2.3411047619048162</c:v>
                </c:pt>
                <c:pt idx="952">
                  <c:v>-0.22449523809522987</c:v>
                </c:pt>
                <c:pt idx="953">
                  <c:v>-4.470114285714331</c:v>
                </c:pt>
                <c:pt idx="954">
                  <c:v>-4.9910857142856884</c:v>
                </c:pt>
                <c:pt idx="955">
                  <c:v>-5.9585523809524545</c:v>
                </c:pt>
                <c:pt idx="956">
                  <c:v>-4.7719238095238552</c:v>
                </c:pt>
                <c:pt idx="957">
                  <c:v>-2.8432761904763169</c:v>
                </c:pt>
                <c:pt idx="958">
                  <c:v>-6.9919238095238683</c:v>
                </c:pt>
                <c:pt idx="959">
                  <c:v>-6.4067047619048338</c:v>
                </c:pt>
                <c:pt idx="960">
                  <c:v>-1.7324571428571574</c:v>
                </c:pt>
                <c:pt idx="961">
                  <c:v>2.6928952380952467</c:v>
                </c:pt>
                <c:pt idx="962">
                  <c:v>2.9992571428570898</c:v>
                </c:pt>
                <c:pt idx="963">
                  <c:v>0.49419047619043965</c:v>
                </c:pt>
                <c:pt idx="964">
                  <c:v>0.33893333333334397</c:v>
                </c:pt>
                <c:pt idx="965">
                  <c:v>-3.4811047619047315</c:v>
                </c:pt>
                <c:pt idx="966">
                  <c:v>-2.245428571428576</c:v>
                </c:pt>
                <c:pt idx="967">
                  <c:v>0.59992380952385815</c:v>
                </c:pt>
                <c:pt idx="968">
                  <c:v>2.4686095238095191</c:v>
                </c:pt>
                <c:pt idx="969">
                  <c:v>5.3186285714285901</c:v>
                </c:pt>
                <c:pt idx="970">
                  <c:v>9.8568761904761999</c:v>
                </c:pt>
                <c:pt idx="971">
                  <c:v>5.4695999999999003</c:v>
                </c:pt>
                <c:pt idx="972">
                  <c:v>0.81946666666665635</c:v>
                </c:pt>
                <c:pt idx="973">
                  <c:v>0.63443809523803907</c:v>
                </c:pt>
                <c:pt idx="974">
                  <c:v>-1.7890857142857044</c:v>
                </c:pt>
                <c:pt idx="975">
                  <c:v>-2.17775238095237</c:v>
                </c:pt>
                <c:pt idx="976">
                  <c:v>-0.97982857142858393</c:v>
                </c:pt>
                <c:pt idx="977">
                  <c:v>1.2960571428571512</c:v>
                </c:pt>
                <c:pt idx="978">
                  <c:v>0.18609523809526252</c:v>
                </c:pt>
                <c:pt idx="979">
                  <c:v>-1.8971428571428106</c:v>
                </c:pt>
                <c:pt idx="980">
                  <c:v>-1.3660190476189911</c:v>
                </c:pt>
                <c:pt idx="981">
                  <c:v>4.5352380952422777E-2</c:v>
                </c:pt>
                <c:pt idx="982">
                  <c:v>-3.0305523809522583</c:v>
                </c:pt>
                <c:pt idx="983">
                  <c:v>0.73064761904771558</c:v>
                </c:pt>
                <c:pt idx="984">
                  <c:v>5.409961904762028</c:v>
                </c:pt>
                <c:pt idx="985">
                  <c:v>7.3393714285714253</c:v>
                </c:pt>
                <c:pt idx="986">
                  <c:v>4.5787047619047598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2-4BF4-91E9-D1869860B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850840"/>
        <c:axId val="468848216"/>
      </c:barChart>
      <c:catAx>
        <c:axId val="468850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8848216"/>
        <c:crosses val="autoZero"/>
        <c:auto val="1"/>
        <c:lblAlgn val="ctr"/>
        <c:lblOffset val="100"/>
        <c:noMultiLvlLbl val="0"/>
      </c:catAx>
      <c:valAx>
        <c:axId val="46884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885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Усредненное</a:t>
            </a:r>
            <a:r>
              <a:rPr lang="ru-RU" baseline="0"/>
              <a:t> значение доллара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'4 месяца'!$F$2:$F$968</c:f>
              <c:numCache>
                <c:formatCode>General</c:formatCode>
                <c:ptCount val="967"/>
                <c:pt idx="0">
                  <c:v>27.999185714285712</c:v>
                </c:pt>
                <c:pt idx="1">
                  <c:v>28.024885714285709</c:v>
                </c:pt>
                <c:pt idx="2">
                  <c:v>28.05533333333333</c:v>
                </c:pt>
                <c:pt idx="3">
                  <c:v>28.08527619047619</c:v>
                </c:pt>
                <c:pt idx="4">
                  <c:v>28.113438095238102</c:v>
                </c:pt>
                <c:pt idx="5">
                  <c:v>28.143423809523814</c:v>
                </c:pt>
                <c:pt idx="6">
                  <c:v>28.171966666666663</c:v>
                </c:pt>
                <c:pt idx="7">
                  <c:v>28.202542857142856</c:v>
                </c:pt>
                <c:pt idx="8">
                  <c:v>28.231180952380949</c:v>
                </c:pt>
                <c:pt idx="9">
                  <c:v>28.26020476190476</c:v>
                </c:pt>
                <c:pt idx="10">
                  <c:v>28.287757142857146</c:v>
                </c:pt>
                <c:pt idx="11">
                  <c:v>28.31231428571429</c:v>
                </c:pt>
                <c:pt idx="12">
                  <c:v>28.339828571428569</c:v>
                </c:pt>
                <c:pt idx="13">
                  <c:v>28.363204761904768</c:v>
                </c:pt>
                <c:pt idx="14">
                  <c:v>28.391138095238095</c:v>
                </c:pt>
                <c:pt idx="15">
                  <c:v>28.421709523809525</c:v>
                </c:pt>
                <c:pt idx="16">
                  <c:v>28.446300000000001</c:v>
                </c:pt>
                <c:pt idx="17">
                  <c:v>28.470238095238091</c:v>
                </c:pt>
                <c:pt idx="18">
                  <c:v>28.49786666666666</c:v>
                </c:pt>
                <c:pt idx="19">
                  <c:v>28.518514285714282</c:v>
                </c:pt>
                <c:pt idx="20">
                  <c:v>28.537128571428568</c:v>
                </c:pt>
                <c:pt idx="21">
                  <c:v>28.55739047619047</c:v>
                </c:pt>
                <c:pt idx="22">
                  <c:v>28.5791619047619</c:v>
                </c:pt>
                <c:pt idx="23">
                  <c:v>28.597709523809527</c:v>
                </c:pt>
                <c:pt idx="24">
                  <c:v>28.617599999999996</c:v>
                </c:pt>
                <c:pt idx="25">
                  <c:v>28.639542857142857</c:v>
                </c:pt>
                <c:pt idx="26">
                  <c:v>28.652385714285714</c:v>
                </c:pt>
                <c:pt idx="27">
                  <c:v>28.658419047619049</c:v>
                </c:pt>
                <c:pt idx="28">
                  <c:v>28.65851428571429</c:v>
                </c:pt>
                <c:pt idx="29">
                  <c:v>28.660619047619051</c:v>
                </c:pt>
                <c:pt idx="30">
                  <c:v>28.661785714285717</c:v>
                </c:pt>
                <c:pt idx="31">
                  <c:v>28.666</c:v>
                </c:pt>
                <c:pt idx="32">
                  <c:v>28.677842857142856</c:v>
                </c:pt>
                <c:pt idx="33">
                  <c:v>28.68378095238095</c:v>
                </c:pt>
                <c:pt idx="34">
                  <c:v>28.686085714285706</c:v>
                </c:pt>
                <c:pt idx="35">
                  <c:v>28.684176190476187</c:v>
                </c:pt>
                <c:pt idx="36">
                  <c:v>28.684704761904754</c:v>
                </c:pt>
                <c:pt idx="37">
                  <c:v>28.689876190476184</c:v>
                </c:pt>
                <c:pt idx="38">
                  <c:v>28.696847619047617</c:v>
                </c:pt>
                <c:pt idx="39">
                  <c:v>28.697304761904764</c:v>
                </c:pt>
                <c:pt idx="40">
                  <c:v>28.697585714285704</c:v>
                </c:pt>
                <c:pt idx="41">
                  <c:v>28.693566666666666</c:v>
                </c:pt>
                <c:pt idx="42">
                  <c:v>28.683190476190468</c:v>
                </c:pt>
                <c:pt idx="43">
                  <c:v>28.672271428571428</c:v>
                </c:pt>
                <c:pt idx="44">
                  <c:v>28.656409523809522</c:v>
                </c:pt>
                <c:pt idx="45">
                  <c:v>28.636700000000001</c:v>
                </c:pt>
                <c:pt idx="46">
                  <c:v>28.617561904761903</c:v>
                </c:pt>
                <c:pt idx="47">
                  <c:v>28.601547619047622</c:v>
                </c:pt>
                <c:pt idx="48">
                  <c:v>28.591990476190478</c:v>
                </c:pt>
                <c:pt idx="49">
                  <c:v>28.582990476190474</c:v>
                </c:pt>
                <c:pt idx="50">
                  <c:v>28.566052380952378</c:v>
                </c:pt>
                <c:pt idx="51">
                  <c:v>28.554366666666663</c:v>
                </c:pt>
                <c:pt idx="52">
                  <c:v>28.542152380952377</c:v>
                </c:pt>
                <c:pt idx="53">
                  <c:v>28.530142857142852</c:v>
                </c:pt>
                <c:pt idx="54">
                  <c:v>28.521533333333338</c:v>
                </c:pt>
                <c:pt idx="55">
                  <c:v>28.521490476190472</c:v>
                </c:pt>
                <c:pt idx="56">
                  <c:v>28.521776190476185</c:v>
                </c:pt>
                <c:pt idx="57">
                  <c:v>28.515090476190473</c:v>
                </c:pt>
                <c:pt idx="58">
                  <c:v>28.510119047619046</c:v>
                </c:pt>
                <c:pt idx="59">
                  <c:v>28.497109523809524</c:v>
                </c:pt>
                <c:pt idx="60">
                  <c:v>28.486099999999997</c:v>
                </c:pt>
                <c:pt idx="61">
                  <c:v>28.476704761904756</c:v>
                </c:pt>
                <c:pt idx="62">
                  <c:v>28.474323809523806</c:v>
                </c:pt>
                <c:pt idx="63">
                  <c:v>28.473085714285713</c:v>
                </c:pt>
                <c:pt idx="64">
                  <c:v>28.466404761904762</c:v>
                </c:pt>
                <c:pt idx="65">
                  <c:v>28.457752380952382</c:v>
                </c:pt>
                <c:pt idx="66">
                  <c:v>28.447304761904764</c:v>
                </c:pt>
                <c:pt idx="67">
                  <c:v>28.436604761904764</c:v>
                </c:pt>
                <c:pt idx="68">
                  <c:v>28.428147619047621</c:v>
                </c:pt>
                <c:pt idx="69">
                  <c:v>28.42162857142857</c:v>
                </c:pt>
                <c:pt idx="70">
                  <c:v>28.415576190476195</c:v>
                </c:pt>
                <c:pt idx="71">
                  <c:v>28.417690476190479</c:v>
                </c:pt>
                <c:pt idx="72">
                  <c:v>28.41788571428571</c:v>
                </c:pt>
                <c:pt idx="73">
                  <c:v>28.413119047619045</c:v>
                </c:pt>
                <c:pt idx="74">
                  <c:v>28.40820476190477</c:v>
                </c:pt>
                <c:pt idx="75">
                  <c:v>28.399109523809528</c:v>
                </c:pt>
                <c:pt idx="76">
                  <c:v>28.392342857142857</c:v>
                </c:pt>
                <c:pt idx="77">
                  <c:v>28.383833333333335</c:v>
                </c:pt>
                <c:pt idx="78">
                  <c:v>28.375823809523816</c:v>
                </c:pt>
                <c:pt idx="79">
                  <c:v>28.365152380952377</c:v>
                </c:pt>
                <c:pt idx="80">
                  <c:v>28.363952380952384</c:v>
                </c:pt>
                <c:pt idx="81">
                  <c:v>28.368514285714284</c:v>
                </c:pt>
                <c:pt idx="82">
                  <c:v>28.37475238095238</c:v>
                </c:pt>
                <c:pt idx="83">
                  <c:v>28.374352380952381</c:v>
                </c:pt>
                <c:pt idx="84">
                  <c:v>28.371604761904759</c:v>
                </c:pt>
                <c:pt idx="85">
                  <c:v>28.374990476190472</c:v>
                </c:pt>
                <c:pt idx="86">
                  <c:v>28.38972857142857</c:v>
                </c:pt>
                <c:pt idx="87">
                  <c:v>28.410933333333332</c:v>
                </c:pt>
                <c:pt idx="88">
                  <c:v>28.430214285714285</c:v>
                </c:pt>
                <c:pt idx="89">
                  <c:v>28.445414285714286</c:v>
                </c:pt>
                <c:pt idx="90">
                  <c:v>28.455009523809526</c:v>
                </c:pt>
                <c:pt idx="91">
                  <c:v>28.465442857142857</c:v>
                </c:pt>
                <c:pt idx="92">
                  <c:v>28.474947619047622</c:v>
                </c:pt>
                <c:pt idx="93">
                  <c:v>28.486347619047624</c:v>
                </c:pt>
                <c:pt idx="94">
                  <c:v>28.499823809523811</c:v>
                </c:pt>
                <c:pt idx="95">
                  <c:v>28.510123809523812</c:v>
                </c:pt>
                <c:pt idx="96">
                  <c:v>28.520909523809522</c:v>
                </c:pt>
                <c:pt idx="97">
                  <c:v>28.528328571428567</c:v>
                </c:pt>
                <c:pt idx="98">
                  <c:v>28.540947619047621</c:v>
                </c:pt>
                <c:pt idx="99">
                  <c:v>28.552409523809523</c:v>
                </c:pt>
                <c:pt idx="100">
                  <c:v>28.562233333333332</c:v>
                </c:pt>
                <c:pt idx="101">
                  <c:v>28.571414285714283</c:v>
                </c:pt>
                <c:pt idx="102">
                  <c:v>28.574385714285714</c:v>
                </c:pt>
                <c:pt idx="103">
                  <c:v>28.569409523809522</c:v>
                </c:pt>
                <c:pt idx="104">
                  <c:v>28.566680952380949</c:v>
                </c:pt>
                <c:pt idx="105">
                  <c:v>28.563133333333326</c:v>
                </c:pt>
                <c:pt idx="106">
                  <c:v>28.56161904761904</c:v>
                </c:pt>
                <c:pt idx="107">
                  <c:v>28.560085714285712</c:v>
                </c:pt>
                <c:pt idx="108">
                  <c:v>28.557109523809522</c:v>
                </c:pt>
                <c:pt idx="109">
                  <c:v>28.554190476190477</c:v>
                </c:pt>
                <c:pt idx="110">
                  <c:v>28.565552380952383</c:v>
                </c:pt>
                <c:pt idx="111">
                  <c:v>28.583704761904762</c:v>
                </c:pt>
                <c:pt idx="112">
                  <c:v>28.600714285714286</c:v>
                </c:pt>
                <c:pt idx="113">
                  <c:v>28.612966666666665</c:v>
                </c:pt>
                <c:pt idx="114">
                  <c:v>28.625061904761907</c:v>
                </c:pt>
                <c:pt idx="115">
                  <c:v>28.63582380952381</c:v>
                </c:pt>
                <c:pt idx="116">
                  <c:v>28.648404761904761</c:v>
                </c:pt>
                <c:pt idx="117">
                  <c:v>28.663114285714283</c:v>
                </c:pt>
                <c:pt idx="118">
                  <c:v>28.675590476190472</c:v>
                </c:pt>
                <c:pt idx="119">
                  <c:v>28.683785714285712</c:v>
                </c:pt>
                <c:pt idx="120">
                  <c:v>28.691052380952378</c:v>
                </c:pt>
                <c:pt idx="121">
                  <c:v>28.702680952380952</c:v>
                </c:pt>
                <c:pt idx="122">
                  <c:v>28.707533333333334</c:v>
                </c:pt>
                <c:pt idx="123">
                  <c:v>28.713833333333334</c:v>
                </c:pt>
                <c:pt idx="124">
                  <c:v>28.729371428571426</c:v>
                </c:pt>
                <c:pt idx="125">
                  <c:v>28.747966666666667</c:v>
                </c:pt>
                <c:pt idx="126">
                  <c:v>28.762576190476196</c:v>
                </c:pt>
                <c:pt idx="127">
                  <c:v>28.775728571428566</c:v>
                </c:pt>
                <c:pt idx="128">
                  <c:v>28.786919047619048</c:v>
                </c:pt>
                <c:pt idx="129">
                  <c:v>28.80520952380952</c:v>
                </c:pt>
                <c:pt idx="130">
                  <c:v>28.826323809523803</c:v>
                </c:pt>
                <c:pt idx="131">
                  <c:v>28.833609523809521</c:v>
                </c:pt>
                <c:pt idx="132">
                  <c:v>28.837761904761901</c:v>
                </c:pt>
                <c:pt idx="133">
                  <c:v>28.84499523809524</c:v>
                </c:pt>
                <c:pt idx="134">
                  <c:v>28.850342857142859</c:v>
                </c:pt>
                <c:pt idx="135">
                  <c:v>28.849299999999999</c:v>
                </c:pt>
                <c:pt idx="136">
                  <c:v>28.84399047619047</c:v>
                </c:pt>
                <c:pt idx="137">
                  <c:v>28.834976190476191</c:v>
                </c:pt>
                <c:pt idx="138">
                  <c:v>28.827890476190479</c:v>
                </c:pt>
                <c:pt idx="139">
                  <c:v>28.817238095238096</c:v>
                </c:pt>
                <c:pt idx="140">
                  <c:v>28.807542857142856</c:v>
                </c:pt>
                <c:pt idx="141">
                  <c:v>28.802323809523809</c:v>
                </c:pt>
                <c:pt idx="142">
                  <c:v>28.800042857142849</c:v>
                </c:pt>
                <c:pt idx="143">
                  <c:v>28.805438095238099</c:v>
                </c:pt>
                <c:pt idx="144">
                  <c:v>28.807290476190481</c:v>
                </c:pt>
                <c:pt idx="145">
                  <c:v>28.808066666666665</c:v>
                </c:pt>
                <c:pt idx="146">
                  <c:v>28.805585714285712</c:v>
                </c:pt>
                <c:pt idx="147">
                  <c:v>28.806347619047614</c:v>
                </c:pt>
                <c:pt idx="148">
                  <c:v>28.806861904761902</c:v>
                </c:pt>
                <c:pt idx="149">
                  <c:v>28.805266666666668</c:v>
                </c:pt>
                <c:pt idx="150">
                  <c:v>28.782290476190475</c:v>
                </c:pt>
                <c:pt idx="151">
                  <c:v>28.757795238095234</c:v>
                </c:pt>
                <c:pt idx="152">
                  <c:v>28.733238095238089</c:v>
                </c:pt>
                <c:pt idx="153">
                  <c:v>28.711709523809521</c:v>
                </c:pt>
                <c:pt idx="154">
                  <c:v>28.679366666666674</c:v>
                </c:pt>
                <c:pt idx="155">
                  <c:v>28.64812380952382</c:v>
                </c:pt>
                <c:pt idx="156">
                  <c:v>28.621704761904759</c:v>
                </c:pt>
                <c:pt idx="157">
                  <c:v>28.601361904761898</c:v>
                </c:pt>
                <c:pt idx="158">
                  <c:v>28.583738095238097</c:v>
                </c:pt>
                <c:pt idx="159">
                  <c:v>28.553357142857141</c:v>
                </c:pt>
                <c:pt idx="160">
                  <c:v>28.521809523809516</c:v>
                </c:pt>
                <c:pt idx="161">
                  <c:v>28.490404761904756</c:v>
                </c:pt>
                <c:pt idx="162">
                  <c:v>28.457304761904759</c:v>
                </c:pt>
                <c:pt idx="163">
                  <c:v>28.422119047619042</c:v>
                </c:pt>
                <c:pt idx="164">
                  <c:v>28.387866666666664</c:v>
                </c:pt>
                <c:pt idx="165">
                  <c:v>28.356942857142855</c:v>
                </c:pt>
                <c:pt idx="166">
                  <c:v>28.323528571428568</c:v>
                </c:pt>
                <c:pt idx="167">
                  <c:v>28.29364285714286</c:v>
                </c:pt>
                <c:pt idx="168">
                  <c:v>28.266309523809522</c:v>
                </c:pt>
                <c:pt idx="169">
                  <c:v>28.239876190476192</c:v>
                </c:pt>
                <c:pt idx="170">
                  <c:v>28.214633333333332</c:v>
                </c:pt>
                <c:pt idx="171">
                  <c:v>28.204257142857138</c:v>
                </c:pt>
                <c:pt idx="172">
                  <c:v>28.193123809523804</c:v>
                </c:pt>
                <c:pt idx="173">
                  <c:v>28.185719047619045</c:v>
                </c:pt>
                <c:pt idx="174">
                  <c:v>28.174428571428567</c:v>
                </c:pt>
                <c:pt idx="175">
                  <c:v>28.168890476190477</c:v>
                </c:pt>
                <c:pt idx="176">
                  <c:v>28.165542857142857</c:v>
                </c:pt>
                <c:pt idx="177">
                  <c:v>28.161742857142858</c:v>
                </c:pt>
                <c:pt idx="178">
                  <c:v>28.158499999999997</c:v>
                </c:pt>
                <c:pt idx="179">
                  <c:v>28.15155714285714</c:v>
                </c:pt>
                <c:pt idx="180">
                  <c:v>28.158204761904763</c:v>
                </c:pt>
                <c:pt idx="181">
                  <c:v>28.16739047619048</c:v>
                </c:pt>
                <c:pt idx="182">
                  <c:v>28.175699999999999</c:v>
                </c:pt>
                <c:pt idx="183">
                  <c:v>28.182961904761907</c:v>
                </c:pt>
                <c:pt idx="184">
                  <c:v>28.187585714285721</c:v>
                </c:pt>
                <c:pt idx="185">
                  <c:v>28.183004761904765</c:v>
                </c:pt>
                <c:pt idx="186">
                  <c:v>28.178119047619052</c:v>
                </c:pt>
                <c:pt idx="187">
                  <c:v>28.169847619047633</c:v>
                </c:pt>
                <c:pt idx="188">
                  <c:v>28.155128571428577</c:v>
                </c:pt>
                <c:pt idx="189">
                  <c:v>28.146619047619051</c:v>
                </c:pt>
                <c:pt idx="190">
                  <c:v>28.135433333333335</c:v>
                </c:pt>
                <c:pt idx="191">
                  <c:v>28.124380952380957</c:v>
                </c:pt>
                <c:pt idx="192">
                  <c:v>28.112176190476188</c:v>
                </c:pt>
                <c:pt idx="193">
                  <c:v>28.099952380952377</c:v>
                </c:pt>
                <c:pt idx="194">
                  <c:v>28.081004761904762</c:v>
                </c:pt>
                <c:pt idx="195">
                  <c:v>28.06101428571429</c:v>
                </c:pt>
                <c:pt idx="196">
                  <c:v>28.038080952380955</c:v>
                </c:pt>
                <c:pt idx="197">
                  <c:v>28.012466666666672</c:v>
                </c:pt>
                <c:pt idx="198">
                  <c:v>27.987714285714294</c:v>
                </c:pt>
                <c:pt idx="199">
                  <c:v>27.964861904761911</c:v>
                </c:pt>
                <c:pt idx="200">
                  <c:v>27.946904761904769</c:v>
                </c:pt>
                <c:pt idx="201">
                  <c:v>27.930533333333333</c:v>
                </c:pt>
                <c:pt idx="202">
                  <c:v>27.911023809523808</c:v>
                </c:pt>
                <c:pt idx="203">
                  <c:v>27.894209523809526</c:v>
                </c:pt>
                <c:pt idx="204">
                  <c:v>27.87906666666667</c:v>
                </c:pt>
                <c:pt idx="205">
                  <c:v>27.86199523809524</c:v>
                </c:pt>
                <c:pt idx="206">
                  <c:v>27.846523809523806</c:v>
                </c:pt>
                <c:pt idx="207">
                  <c:v>27.834419047619047</c:v>
                </c:pt>
                <c:pt idx="208">
                  <c:v>27.823066666666662</c:v>
                </c:pt>
                <c:pt idx="209">
                  <c:v>27.807790476190473</c:v>
                </c:pt>
                <c:pt idx="210">
                  <c:v>27.785823809523809</c:v>
                </c:pt>
                <c:pt idx="211">
                  <c:v>27.767142857142851</c:v>
                </c:pt>
                <c:pt idx="212">
                  <c:v>27.752295238095236</c:v>
                </c:pt>
                <c:pt idx="213">
                  <c:v>27.736666666666668</c:v>
                </c:pt>
                <c:pt idx="214">
                  <c:v>27.720933333333338</c:v>
                </c:pt>
                <c:pt idx="215">
                  <c:v>27.714042857142857</c:v>
                </c:pt>
                <c:pt idx="216">
                  <c:v>27.708476190476194</c:v>
                </c:pt>
                <c:pt idx="217">
                  <c:v>27.70518095238096</c:v>
                </c:pt>
                <c:pt idx="218">
                  <c:v>27.70070476190477</c:v>
                </c:pt>
                <c:pt idx="219">
                  <c:v>27.689385714285716</c:v>
                </c:pt>
                <c:pt idx="220">
                  <c:v>27.676447619047629</c:v>
                </c:pt>
                <c:pt idx="221">
                  <c:v>27.66462857142858</c:v>
                </c:pt>
                <c:pt idx="222">
                  <c:v>27.644919047619048</c:v>
                </c:pt>
                <c:pt idx="223">
                  <c:v>27.628319047619048</c:v>
                </c:pt>
                <c:pt idx="224">
                  <c:v>27.608804761904768</c:v>
                </c:pt>
                <c:pt idx="225">
                  <c:v>27.587747619047622</c:v>
                </c:pt>
                <c:pt idx="226">
                  <c:v>27.564476190476192</c:v>
                </c:pt>
                <c:pt idx="227">
                  <c:v>27.542704761904766</c:v>
                </c:pt>
                <c:pt idx="228">
                  <c:v>27.513433333333328</c:v>
                </c:pt>
                <c:pt idx="229">
                  <c:v>27.490404761904763</c:v>
                </c:pt>
                <c:pt idx="230">
                  <c:v>27.469719047619048</c:v>
                </c:pt>
                <c:pt idx="231">
                  <c:v>27.448142857142859</c:v>
                </c:pt>
                <c:pt idx="232">
                  <c:v>27.420914285714286</c:v>
                </c:pt>
                <c:pt idx="233">
                  <c:v>27.390771428571433</c:v>
                </c:pt>
                <c:pt idx="234">
                  <c:v>27.35569523809524</c:v>
                </c:pt>
                <c:pt idx="235">
                  <c:v>27.320276190476186</c:v>
                </c:pt>
                <c:pt idx="236">
                  <c:v>27.288009523809521</c:v>
                </c:pt>
                <c:pt idx="237">
                  <c:v>27.252614285714284</c:v>
                </c:pt>
                <c:pt idx="238">
                  <c:v>27.225600000000004</c:v>
                </c:pt>
                <c:pt idx="239">
                  <c:v>27.198514285714289</c:v>
                </c:pt>
                <c:pt idx="240">
                  <c:v>27.180966666666666</c:v>
                </c:pt>
                <c:pt idx="241">
                  <c:v>27.158157142857146</c:v>
                </c:pt>
                <c:pt idx="242">
                  <c:v>27.134204761904762</c:v>
                </c:pt>
                <c:pt idx="243">
                  <c:v>27.115395238095235</c:v>
                </c:pt>
                <c:pt idx="244">
                  <c:v>27.096847619047615</c:v>
                </c:pt>
                <c:pt idx="245">
                  <c:v>27.081280952380954</c:v>
                </c:pt>
                <c:pt idx="246">
                  <c:v>27.063276190476191</c:v>
                </c:pt>
                <c:pt idx="247">
                  <c:v>27.047161904761907</c:v>
                </c:pt>
                <c:pt idx="248">
                  <c:v>27.037876190476194</c:v>
                </c:pt>
                <c:pt idx="249">
                  <c:v>27.024914285714285</c:v>
                </c:pt>
                <c:pt idx="250">
                  <c:v>27.001123809523804</c:v>
                </c:pt>
                <c:pt idx="251">
                  <c:v>26.982423809523805</c:v>
                </c:pt>
                <c:pt idx="252">
                  <c:v>26.971857142857136</c:v>
                </c:pt>
                <c:pt idx="253">
                  <c:v>26.964438095238091</c:v>
                </c:pt>
                <c:pt idx="254">
                  <c:v>26.961219047619039</c:v>
                </c:pt>
                <c:pt idx="255">
                  <c:v>26.967909523809517</c:v>
                </c:pt>
                <c:pt idx="256">
                  <c:v>26.976042857142858</c:v>
                </c:pt>
                <c:pt idx="257">
                  <c:v>26.976804761904759</c:v>
                </c:pt>
                <c:pt idx="258">
                  <c:v>26.978233333333336</c:v>
                </c:pt>
                <c:pt idx="259">
                  <c:v>26.976880952380952</c:v>
                </c:pt>
                <c:pt idx="260">
                  <c:v>26.979085714285713</c:v>
                </c:pt>
                <c:pt idx="261">
                  <c:v>26.975266666666666</c:v>
                </c:pt>
                <c:pt idx="262">
                  <c:v>26.974609523809519</c:v>
                </c:pt>
                <c:pt idx="263">
                  <c:v>26.976147619047612</c:v>
                </c:pt>
                <c:pt idx="264">
                  <c:v>26.97919523809523</c:v>
                </c:pt>
                <c:pt idx="265">
                  <c:v>26.979123809523806</c:v>
                </c:pt>
                <c:pt idx="266">
                  <c:v>26.978928571428572</c:v>
                </c:pt>
                <c:pt idx="267">
                  <c:v>26.983447619047617</c:v>
                </c:pt>
                <c:pt idx="268">
                  <c:v>26.98377142857143</c:v>
                </c:pt>
                <c:pt idx="269">
                  <c:v>26.97549047619048</c:v>
                </c:pt>
                <c:pt idx="270">
                  <c:v>26.973247619047623</c:v>
                </c:pt>
                <c:pt idx="271">
                  <c:v>26.980247619047617</c:v>
                </c:pt>
                <c:pt idx="272">
                  <c:v>26.988723809523808</c:v>
                </c:pt>
                <c:pt idx="273">
                  <c:v>26.989671428571427</c:v>
                </c:pt>
                <c:pt idx="274">
                  <c:v>26.988514285714288</c:v>
                </c:pt>
                <c:pt idx="275">
                  <c:v>26.983971428571429</c:v>
                </c:pt>
                <c:pt idx="276">
                  <c:v>26.973657142857146</c:v>
                </c:pt>
                <c:pt idx="277">
                  <c:v>26.96553333333333</c:v>
                </c:pt>
                <c:pt idx="278">
                  <c:v>26.962019047619048</c:v>
                </c:pt>
                <c:pt idx="279">
                  <c:v>26.959199999999999</c:v>
                </c:pt>
                <c:pt idx="280">
                  <c:v>26.95831904761905</c:v>
                </c:pt>
                <c:pt idx="281">
                  <c:v>26.95881428571429</c:v>
                </c:pt>
                <c:pt idx="282">
                  <c:v>26.956485714285712</c:v>
                </c:pt>
                <c:pt idx="283">
                  <c:v>26.953552380952384</c:v>
                </c:pt>
                <c:pt idx="284">
                  <c:v>26.947514285714288</c:v>
                </c:pt>
                <c:pt idx="285">
                  <c:v>26.938238095238095</c:v>
                </c:pt>
                <c:pt idx="286">
                  <c:v>26.936066666666669</c:v>
                </c:pt>
                <c:pt idx="287">
                  <c:v>26.92568571428572</c:v>
                </c:pt>
                <c:pt idx="288">
                  <c:v>26.915823809523811</c:v>
                </c:pt>
                <c:pt idx="289">
                  <c:v>26.909985714285714</c:v>
                </c:pt>
                <c:pt idx="290">
                  <c:v>26.908466666666669</c:v>
                </c:pt>
                <c:pt idx="291">
                  <c:v>26.90469523809524</c:v>
                </c:pt>
                <c:pt idx="292">
                  <c:v>26.902223809523807</c:v>
                </c:pt>
                <c:pt idx="293">
                  <c:v>26.895552380952374</c:v>
                </c:pt>
                <c:pt idx="294">
                  <c:v>26.886890476190469</c:v>
                </c:pt>
                <c:pt idx="295">
                  <c:v>26.881128571428569</c:v>
                </c:pt>
                <c:pt idx="296">
                  <c:v>26.872871428571425</c:v>
                </c:pt>
                <c:pt idx="297">
                  <c:v>26.863671428571429</c:v>
                </c:pt>
                <c:pt idx="298">
                  <c:v>26.857676190476191</c:v>
                </c:pt>
                <c:pt idx="299">
                  <c:v>26.850809523809524</c:v>
                </c:pt>
                <c:pt idx="300">
                  <c:v>26.846333333333334</c:v>
                </c:pt>
                <c:pt idx="301">
                  <c:v>26.83495238095238</c:v>
                </c:pt>
                <c:pt idx="302">
                  <c:v>26.819099999999995</c:v>
                </c:pt>
                <c:pt idx="303">
                  <c:v>26.8081</c:v>
                </c:pt>
                <c:pt idx="304">
                  <c:v>26.798233333333336</c:v>
                </c:pt>
                <c:pt idx="305">
                  <c:v>26.787476190476191</c:v>
                </c:pt>
                <c:pt idx="306">
                  <c:v>26.780528571428572</c:v>
                </c:pt>
                <c:pt idx="307">
                  <c:v>26.770933333333335</c:v>
                </c:pt>
                <c:pt idx="308">
                  <c:v>26.76887142857143</c:v>
                </c:pt>
                <c:pt idx="309">
                  <c:v>26.763890476190475</c:v>
                </c:pt>
                <c:pt idx="310">
                  <c:v>26.760314285714283</c:v>
                </c:pt>
                <c:pt idx="311">
                  <c:v>26.755376190476188</c:v>
                </c:pt>
                <c:pt idx="312">
                  <c:v>26.753900000000002</c:v>
                </c:pt>
                <c:pt idx="313">
                  <c:v>26.751528571428572</c:v>
                </c:pt>
                <c:pt idx="314">
                  <c:v>26.74920476190476</c:v>
                </c:pt>
                <c:pt idx="315">
                  <c:v>26.746557142857142</c:v>
                </c:pt>
                <c:pt idx="316">
                  <c:v>26.743538095238087</c:v>
                </c:pt>
                <c:pt idx="317">
                  <c:v>26.740285714285715</c:v>
                </c:pt>
                <c:pt idx="318">
                  <c:v>26.744509523809526</c:v>
                </c:pt>
                <c:pt idx="319">
                  <c:v>26.744676190476195</c:v>
                </c:pt>
                <c:pt idx="320">
                  <c:v>26.742652380952379</c:v>
                </c:pt>
                <c:pt idx="321">
                  <c:v>26.740952380952383</c:v>
                </c:pt>
                <c:pt idx="322">
                  <c:v>26.741957142857142</c:v>
                </c:pt>
                <c:pt idx="323">
                  <c:v>26.744061904761907</c:v>
                </c:pt>
                <c:pt idx="324">
                  <c:v>26.747319047619044</c:v>
                </c:pt>
                <c:pt idx="325">
                  <c:v>26.750485714285713</c:v>
                </c:pt>
                <c:pt idx="326">
                  <c:v>26.755295238095236</c:v>
                </c:pt>
                <c:pt idx="327">
                  <c:v>26.755580952380949</c:v>
                </c:pt>
                <c:pt idx="328">
                  <c:v>26.750099999999996</c:v>
                </c:pt>
                <c:pt idx="329">
                  <c:v>26.74375238095238</c:v>
                </c:pt>
                <c:pt idx="330">
                  <c:v>26.741804761904763</c:v>
                </c:pt>
                <c:pt idx="331">
                  <c:v>26.744176190476189</c:v>
                </c:pt>
                <c:pt idx="332">
                  <c:v>26.744742857142857</c:v>
                </c:pt>
                <c:pt idx="333">
                  <c:v>26.747142857142855</c:v>
                </c:pt>
                <c:pt idx="334">
                  <c:v>26.749076190476188</c:v>
                </c:pt>
                <c:pt idx="335">
                  <c:v>26.749614285714284</c:v>
                </c:pt>
                <c:pt idx="336">
                  <c:v>26.755638095238094</c:v>
                </c:pt>
                <c:pt idx="337">
                  <c:v>26.76082380952381</c:v>
                </c:pt>
                <c:pt idx="338">
                  <c:v>26.767461904761902</c:v>
                </c:pt>
                <c:pt idx="339">
                  <c:v>26.773623809523809</c:v>
                </c:pt>
                <c:pt idx="340">
                  <c:v>26.778028571428575</c:v>
                </c:pt>
                <c:pt idx="341">
                  <c:v>26.786471428571428</c:v>
                </c:pt>
                <c:pt idx="342">
                  <c:v>26.793747619047622</c:v>
                </c:pt>
                <c:pt idx="343">
                  <c:v>26.799933333333342</c:v>
                </c:pt>
                <c:pt idx="344">
                  <c:v>26.809566666666676</c:v>
                </c:pt>
                <c:pt idx="345">
                  <c:v>26.816219047619047</c:v>
                </c:pt>
                <c:pt idx="346">
                  <c:v>26.823709523809526</c:v>
                </c:pt>
                <c:pt idx="347">
                  <c:v>26.830266666666674</c:v>
                </c:pt>
                <c:pt idx="348">
                  <c:v>26.834247619047623</c:v>
                </c:pt>
                <c:pt idx="349">
                  <c:v>26.844209523809528</c:v>
                </c:pt>
                <c:pt idx="350">
                  <c:v>26.856790476190479</c:v>
                </c:pt>
                <c:pt idx="351">
                  <c:v>26.865180952380953</c:v>
                </c:pt>
                <c:pt idx="352">
                  <c:v>26.866900000000005</c:v>
                </c:pt>
                <c:pt idx="353">
                  <c:v>26.868738095238097</c:v>
                </c:pt>
                <c:pt idx="354">
                  <c:v>26.867204761904766</c:v>
                </c:pt>
                <c:pt idx="355">
                  <c:v>26.866552380952385</c:v>
                </c:pt>
                <c:pt idx="356">
                  <c:v>26.866314285714289</c:v>
                </c:pt>
                <c:pt idx="357">
                  <c:v>26.864438095238093</c:v>
                </c:pt>
                <c:pt idx="358">
                  <c:v>26.860647619047615</c:v>
                </c:pt>
                <c:pt idx="359">
                  <c:v>26.856438095238097</c:v>
                </c:pt>
                <c:pt idx="360">
                  <c:v>26.847509523809521</c:v>
                </c:pt>
                <c:pt idx="361">
                  <c:v>26.83842380952381</c:v>
                </c:pt>
                <c:pt idx="362">
                  <c:v>26.822509523809529</c:v>
                </c:pt>
                <c:pt idx="363">
                  <c:v>26.806728571428575</c:v>
                </c:pt>
                <c:pt idx="364">
                  <c:v>26.793371428571433</c:v>
                </c:pt>
                <c:pt idx="365">
                  <c:v>26.778409523809529</c:v>
                </c:pt>
                <c:pt idx="366">
                  <c:v>26.76462857142857</c:v>
                </c:pt>
                <c:pt idx="367">
                  <c:v>26.753200000000003</c:v>
                </c:pt>
                <c:pt idx="368">
                  <c:v>26.739157142857145</c:v>
                </c:pt>
                <c:pt idx="369">
                  <c:v>26.729814285714291</c:v>
                </c:pt>
                <c:pt idx="370">
                  <c:v>26.717042857142857</c:v>
                </c:pt>
                <c:pt idx="371">
                  <c:v>26.699200000000001</c:v>
                </c:pt>
                <c:pt idx="372">
                  <c:v>26.680980952380953</c:v>
                </c:pt>
                <c:pt idx="373">
                  <c:v>26.658890476190475</c:v>
                </c:pt>
                <c:pt idx="374">
                  <c:v>26.638028571428571</c:v>
                </c:pt>
                <c:pt idx="375">
                  <c:v>26.617409523809524</c:v>
                </c:pt>
                <c:pt idx="376">
                  <c:v>26.594885714285709</c:v>
                </c:pt>
                <c:pt idx="377">
                  <c:v>26.571933333333337</c:v>
                </c:pt>
                <c:pt idx="378">
                  <c:v>26.547071428571432</c:v>
                </c:pt>
                <c:pt idx="379">
                  <c:v>26.522466666666666</c:v>
                </c:pt>
                <c:pt idx="380">
                  <c:v>26.49706190476191</c:v>
                </c:pt>
                <c:pt idx="381">
                  <c:v>26.472647619047621</c:v>
                </c:pt>
                <c:pt idx="382">
                  <c:v>26.45061904761905</c:v>
                </c:pt>
                <c:pt idx="383">
                  <c:v>26.435295238095243</c:v>
                </c:pt>
                <c:pt idx="384">
                  <c:v>26.418223809523813</c:v>
                </c:pt>
                <c:pt idx="385">
                  <c:v>26.398333333333344</c:v>
                </c:pt>
                <c:pt idx="386">
                  <c:v>26.379747619047624</c:v>
                </c:pt>
                <c:pt idx="387">
                  <c:v>26.364257142857149</c:v>
                </c:pt>
                <c:pt idx="388">
                  <c:v>26.349952380952388</c:v>
                </c:pt>
                <c:pt idx="389">
                  <c:v>26.337704761904767</c:v>
                </c:pt>
                <c:pt idx="390">
                  <c:v>26.319661904761904</c:v>
                </c:pt>
                <c:pt idx="391">
                  <c:v>26.304452380952377</c:v>
                </c:pt>
                <c:pt idx="392">
                  <c:v>26.291980952380943</c:v>
                </c:pt>
                <c:pt idx="393">
                  <c:v>26.284023809523806</c:v>
                </c:pt>
                <c:pt idx="394">
                  <c:v>26.283709523809517</c:v>
                </c:pt>
                <c:pt idx="395">
                  <c:v>26.283052380952377</c:v>
                </c:pt>
                <c:pt idx="396">
                  <c:v>26.286109523809522</c:v>
                </c:pt>
                <c:pt idx="397">
                  <c:v>26.287204761904761</c:v>
                </c:pt>
                <c:pt idx="398">
                  <c:v>26.296728571428574</c:v>
                </c:pt>
                <c:pt idx="399">
                  <c:v>26.310261904761905</c:v>
                </c:pt>
                <c:pt idx="400">
                  <c:v>26.326833333333337</c:v>
                </c:pt>
                <c:pt idx="401">
                  <c:v>26.345342857142857</c:v>
                </c:pt>
                <c:pt idx="402">
                  <c:v>26.363095238095237</c:v>
                </c:pt>
                <c:pt idx="403">
                  <c:v>26.37797619047619</c:v>
                </c:pt>
                <c:pt idx="404">
                  <c:v>26.390685714285716</c:v>
                </c:pt>
                <c:pt idx="405">
                  <c:v>26.403704761904763</c:v>
                </c:pt>
                <c:pt idx="406">
                  <c:v>26.416766666666668</c:v>
                </c:pt>
                <c:pt idx="407">
                  <c:v>26.429000000000002</c:v>
                </c:pt>
                <c:pt idx="408">
                  <c:v>26.438247619047623</c:v>
                </c:pt>
                <c:pt idx="409">
                  <c:v>26.442985714285712</c:v>
                </c:pt>
                <c:pt idx="410">
                  <c:v>26.448642857142854</c:v>
                </c:pt>
                <c:pt idx="411">
                  <c:v>26.462052380952379</c:v>
                </c:pt>
                <c:pt idx="412">
                  <c:v>26.47547619047619</c:v>
                </c:pt>
                <c:pt idx="413">
                  <c:v>26.48685714285714</c:v>
                </c:pt>
                <c:pt idx="414">
                  <c:v>26.496171428571436</c:v>
                </c:pt>
                <c:pt idx="415">
                  <c:v>26.502276190476191</c:v>
                </c:pt>
                <c:pt idx="416">
                  <c:v>26.509109523809528</c:v>
                </c:pt>
                <c:pt idx="417">
                  <c:v>26.516247619047622</c:v>
                </c:pt>
                <c:pt idx="418">
                  <c:v>26.526876190476194</c:v>
                </c:pt>
                <c:pt idx="419">
                  <c:v>26.529614285714292</c:v>
                </c:pt>
                <c:pt idx="420">
                  <c:v>26.525076190476192</c:v>
                </c:pt>
                <c:pt idx="421">
                  <c:v>26.51628095238096</c:v>
                </c:pt>
                <c:pt idx="422">
                  <c:v>26.505061904761906</c:v>
                </c:pt>
                <c:pt idx="423">
                  <c:v>26.496080952380957</c:v>
                </c:pt>
                <c:pt idx="424">
                  <c:v>26.484552380952387</c:v>
                </c:pt>
                <c:pt idx="425">
                  <c:v>26.468685714285719</c:v>
                </c:pt>
                <c:pt idx="426">
                  <c:v>26.454471428571434</c:v>
                </c:pt>
                <c:pt idx="427">
                  <c:v>26.440452380952387</c:v>
                </c:pt>
                <c:pt idx="428">
                  <c:v>26.424976190476194</c:v>
                </c:pt>
                <c:pt idx="429">
                  <c:v>26.409390476190474</c:v>
                </c:pt>
                <c:pt idx="430">
                  <c:v>26.397938095238093</c:v>
                </c:pt>
                <c:pt idx="431">
                  <c:v>26.382280952380956</c:v>
                </c:pt>
                <c:pt idx="432">
                  <c:v>26.363347619047616</c:v>
                </c:pt>
                <c:pt idx="433">
                  <c:v>26.343033333333334</c:v>
                </c:pt>
                <c:pt idx="434">
                  <c:v>26.324152380952381</c:v>
                </c:pt>
                <c:pt idx="435">
                  <c:v>26.306323809523807</c:v>
                </c:pt>
                <c:pt idx="436">
                  <c:v>26.293300000000002</c:v>
                </c:pt>
                <c:pt idx="437">
                  <c:v>26.28202380952381</c:v>
                </c:pt>
                <c:pt idx="438">
                  <c:v>26.268042857142859</c:v>
                </c:pt>
                <c:pt idx="439">
                  <c:v>26.251580952380955</c:v>
                </c:pt>
                <c:pt idx="440">
                  <c:v>26.238428571428575</c:v>
                </c:pt>
                <c:pt idx="441">
                  <c:v>26.228561904761904</c:v>
                </c:pt>
                <c:pt idx="442">
                  <c:v>26.219123809523808</c:v>
                </c:pt>
                <c:pt idx="443">
                  <c:v>26.209057142857141</c:v>
                </c:pt>
                <c:pt idx="444">
                  <c:v>26.193423809523807</c:v>
                </c:pt>
                <c:pt idx="445">
                  <c:v>26.180847619047622</c:v>
                </c:pt>
                <c:pt idx="446">
                  <c:v>26.171799999999994</c:v>
                </c:pt>
                <c:pt idx="447">
                  <c:v>26.162166666666664</c:v>
                </c:pt>
                <c:pt idx="448">
                  <c:v>26.150633333333332</c:v>
                </c:pt>
                <c:pt idx="449">
                  <c:v>26.141799999999996</c:v>
                </c:pt>
                <c:pt idx="450">
                  <c:v>26.136099999999995</c:v>
                </c:pt>
                <c:pt idx="451">
                  <c:v>26.125176190476189</c:v>
                </c:pt>
                <c:pt idx="452">
                  <c:v>26.11672857142857</c:v>
                </c:pt>
                <c:pt idx="453">
                  <c:v>26.110085714285713</c:v>
                </c:pt>
                <c:pt idx="454">
                  <c:v>26.103571428571431</c:v>
                </c:pt>
                <c:pt idx="455">
                  <c:v>26.096814285714284</c:v>
                </c:pt>
                <c:pt idx="456">
                  <c:v>26.087761904761901</c:v>
                </c:pt>
                <c:pt idx="457">
                  <c:v>26.077985714285713</c:v>
                </c:pt>
                <c:pt idx="458">
                  <c:v>26.065790476190479</c:v>
                </c:pt>
                <c:pt idx="459">
                  <c:v>26.051028571428578</c:v>
                </c:pt>
                <c:pt idx="460">
                  <c:v>26.040361904761902</c:v>
                </c:pt>
                <c:pt idx="461">
                  <c:v>26.02575238095239</c:v>
                </c:pt>
                <c:pt idx="462">
                  <c:v>26.012933333333336</c:v>
                </c:pt>
                <c:pt idx="463">
                  <c:v>25.999390476190477</c:v>
                </c:pt>
                <c:pt idx="464">
                  <c:v>25.985038095238099</c:v>
                </c:pt>
                <c:pt idx="465">
                  <c:v>25.973085714285713</c:v>
                </c:pt>
                <c:pt idx="466">
                  <c:v>25.96153809523809</c:v>
                </c:pt>
                <c:pt idx="467">
                  <c:v>25.947514285714284</c:v>
                </c:pt>
                <c:pt idx="468">
                  <c:v>25.93476190476191</c:v>
                </c:pt>
                <c:pt idx="469">
                  <c:v>25.923004761904764</c:v>
                </c:pt>
                <c:pt idx="470">
                  <c:v>25.911138095238098</c:v>
                </c:pt>
                <c:pt idx="471">
                  <c:v>25.896804761904757</c:v>
                </c:pt>
                <c:pt idx="472">
                  <c:v>25.881414285714282</c:v>
                </c:pt>
                <c:pt idx="473">
                  <c:v>25.867023809523808</c:v>
                </c:pt>
                <c:pt idx="474">
                  <c:v>25.853890476190475</c:v>
                </c:pt>
                <c:pt idx="475">
                  <c:v>25.838357142857141</c:v>
                </c:pt>
                <c:pt idx="476">
                  <c:v>25.827009523809519</c:v>
                </c:pt>
                <c:pt idx="477">
                  <c:v>25.814861904761901</c:v>
                </c:pt>
                <c:pt idx="478">
                  <c:v>25.803419047619041</c:v>
                </c:pt>
                <c:pt idx="479">
                  <c:v>25.791419047619044</c:v>
                </c:pt>
                <c:pt idx="480">
                  <c:v>25.78228571428571</c:v>
                </c:pt>
                <c:pt idx="481">
                  <c:v>25.772404761904756</c:v>
                </c:pt>
                <c:pt idx="482">
                  <c:v>25.769471428571425</c:v>
                </c:pt>
                <c:pt idx="483">
                  <c:v>25.764166666666661</c:v>
                </c:pt>
                <c:pt idx="484">
                  <c:v>25.760738095238089</c:v>
                </c:pt>
                <c:pt idx="485">
                  <c:v>25.756404761904758</c:v>
                </c:pt>
                <c:pt idx="486">
                  <c:v>25.75691904761905</c:v>
                </c:pt>
                <c:pt idx="487">
                  <c:v>25.759290476190479</c:v>
                </c:pt>
                <c:pt idx="488">
                  <c:v>25.763666666666662</c:v>
                </c:pt>
                <c:pt idx="489">
                  <c:v>25.769257142857143</c:v>
                </c:pt>
                <c:pt idx="490">
                  <c:v>25.777466666666669</c:v>
                </c:pt>
                <c:pt idx="491">
                  <c:v>25.784061904761909</c:v>
                </c:pt>
                <c:pt idx="492">
                  <c:v>25.790690476190477</c:v>
                </c:pt>
                <c:pt idx="493">
                  <c:v>25.799909523809522</c:v>
                </c:pt>
                <c:pt idx="494">
                  <c:v>25.809885714285716</c:v>
                </c:pt>
                <c:pt idx="495">
                  <c:v>25.81743333333333</c:v>
                </c:pt>
                <c:pt idx="496">
                  <c:v>25.827871428571424</c:v>
                </c:pt>
                <c:pt idx="497">
                  <c:v>25.834628571428567</c:v>
                </c:pt>
                <c:pt idx="498">
                  <c:v>25.842438095238087</c:v>
                </c:pt>
                <c:pt idx="499">
                  <c:v>25.846257142857137</c:v>
                </c:pt>
                <c:pt idx="500">
                  <c:v>25.850204761904759</c:v>
                </c:pt>
                <c:pt idx="501">
                  <c:v>25.855414285714282</c:v>
                </c:pt>
                <c:pt idx="502">
                  <c:v>25.86244285714286</c:v>
                </c:pt>
                <c:pt idx="503">
                  <c:v>25.868238095238098</c:v>
                </c:pt>
                <c:pt idx="504">
                  <c:v>25.879442857142855</c:v>
                </c:pt>
                <c:pt idx="505">
                  <c:v>25.891528571428573</c:v>
                </c:pt>
                <c:pt idx="506">
                  <c:v>25.905561904761903</c:v>
                </c:pt>
                <c:pt idx="507">
                  <c:v>25.912628571428574</c:v>
                </c:pt>
                <c:pt idx="508">
                  <c:v>25.916323809523803</c:v>
                </c:pt>
                <c:pt idx="509">
                  <c:v>25.921009523809524</c:v>
                </c:pt>
                <c:pt idx="510">
                  <c:v>25.925109523809521</c:v>
                </c:pt>
                <c:pt idx="511">
                  <c:v>25.926976190476189</c:v>
                </c:pt>
                <c:pt idx="512">
                  <c:v>25.927014285714286</c:v>
                </c:pt>
                <c:pt idx="513">
                  <c:v>25.920485714285718</c:v>
                </c:pt>
                <c:pt idx="514">
                  <c:v>25.918504761904767</c:v>
                </c:pt>
                <c:pt idx="515">
                  <c:v>25.913438095238103</c:v>
                </c:pt>
                <c:pt idx="516">
                  <c:v>25.909300000000009</c:v>
                </c:pt>
                <c:pt idx="517">
                  <c:v>25.900942857142862</c:v>
                </c:pt>
                <c:pt idx="518">
                  <c:v>25.889471428571433</c:v>
                </c:pt>
                <c:pt idx="519">
                  <c:v>25.878523809523813</c:v>
                </c:pt>
                <c:pt idx="520">
                  <c:v>25.870185714285714</c:v>
                </c:pt>
                <c:pt idx="521">
                  <c:v>25.866019047619044</c:v>
                </c:pt>
                <c:pt idx="522">
                  <c:v>25.859295238095235</c:v>
                </c:pt>
                <c:pt idx="523">
                  <c:v>25.846623809523802</c:v>
                </c:pt>
                <c:pt idx="524">
                  <c:v>25.82544285714285</c:v>
                </c:pt>
                <c:pt idx="525">
                  <c:v>25.800428571428565</c:v>
                </c:pt>
                <c:pt idx="526">
                  <c:v>25.774099999999994</c:v>
                </c:pt>
                <c:pt idx="527">
                  <c:v>25.747457142857137</c:v>
                </c:pt>
                <c:pt idx="528">
                  <c:v>25.723671428571421</c:v>
                </c:pt>
                <c:pt idx="529">
                  <c:v>25.70049523809524</c:v>
                </c:pt>
                <c:pt idx="530">
                  <c:v>25.675942857142857</c:v>
                </c:pt>
                <c:pt idx="531">
                  <c:v>25.64952380952381</c:v>
                </c:pt>
                <c:pt idx="532">
                  <c:v>25.623319047619052</c:v>
                </c:pt>
                <c:pt idx="533">
                  <c:v>25.599290476190475</c:v>
                </c:pt>
                <c:pt idx="534">
                  <c:v>25.581914285714284</c:v>
                </c:pt>
                <c:pt idx="535">
                  <c:v>25.565347619047625</c:v>
                </c:pt>
                <c:pt idx="536">
                  <c:v>25.551052380952385</c:v>
                </c:pt>
                <c:pt idx="537">
                  <c:v>25.540752380952387</c:v>
                </c:pt>
                <c:pt idx="538">
                  <c:v>25.531990476190479</c:v>
                </c:pt>
                <c:pt idx="539">
                  <c:v>25.529295238095241</c:v>
                </c:pt>
                <c:pt idx="540">
                  <c:v>25.5260380952381</c:v>
                </c:pt>
                <c:pt idx="541">
                  <c:v>25.520380952380954</c:v>
                </c:pt>
                <c:pt idx="542">
                  <c:v>25.507119047619046</c:v>
                </c:pt>
                <c:pt idx="543">
                  <c:v>25.496099999999998</c:v>
                </c:pt>
                <c:pt idx="544">
                  <c:v>25.487771428571428</c:v>
                </c:pt>
                <c:pt idx="545">
                  <c:v>25.478633333333331</c:v>
                </c:pt>
                <c:pt idx="546">
                  <c:v>25.478171428571425</c:v>
                </c:pt>
                <c:pt idx="547">
                  <c:v>25.476861904761904</c:v>
                </c:pt>
                <c:pt idx="548">
                  <c:v>25.479676190476187</c:v>
                </c:pt>
                <c:pt idx="549">
                  <c:v>25.488266666666668</c:v>
                </c:pt>
                <c:pt idx="550">
                  <c:v>25.502447619047615</c:v>
                </c:pt>
                <c:pt idx="551">
                  <c:v>25.519600000000001</c:v>
                </c:pt>
                <c:pt idx="552">
                  <c:v>25.535142857142858</c:v>
                </c:pt>
                <c:pt idx="553">
                  <c:v>25.556933333333333</c:v>
                </c:pt>
                <c:pt idx="554">
                  <c:v>25.578080952380951</c:v>
                </c:pt>
                <c:pt idx="555">
                  <c:v>25.592238095238095</c:v>
                </c:pt>
                <c:pt idx="556">
                  <c:v>25.604714285714287</c:v>
                </c:pt>
                <c:pt idx="557">
                  <c:v>25.61224285714286</c:v>
                </c:pt>
                <c:pt idx="558">
                  <c:v>25.615833333333335</c:v>
                </c:pt>
                <c:pt idx="559">
                  <c:v>25.626223809523815</c:v>
                </c:pt>
                <c:pt idx="560">
                  <c:v>25.628538095238095</c:v>
                </c:pt>
                <c:pt idx="561">
                  <c:v>25.63004761904762</c:v>
                </c:pt>
                <c:pt idx="562">
                  <c:v>25.631676190476192</c:v>
                </c:pt>
                <c:pt idx="563">
                  <c:v>25.6386380952381</c:v>
                </c:pt>
                <c:pt idx="564">
                  <c:v>25.649566666666665</c:v>
                </c:pt>
                <c:pt idx="565">
                  <c:v>25.658147619047625</c:v>
                </c:pt>
                <c:pt idx="566">
                  <c:v>25.673261904761901</c:v>
                </c:pt>
                <c:pt idx="567">
                  <c:v>25.676300000000001</c:v>
                </c:pt>
                <c:pt idx="568">
                  <c:v>25.678647619047617</c:v>
                </c:pt>
                <c:pt idx="569">
                  <c:v>25.672633333333341</c:v>
                </c:pt>
                <c:pt idx="570">
                  <c:v>25.659833333333331</c:v>
                </c:pt>
                <c:pt idx="571">
                  <c:v>25.640990476190478</c:v>
                </c:pt>
                <c:pt idx="572">
                  <c:v>25.61940952380953</c:v>
                </c:pt>
                <c:pt idx="573">
                  <c:v>25.601023809523813</c:v>
                </c:pt>
                <c:pt idx="574">
                  <c:v>25.569776190476194</c:v>
                </c:pt>
                <c:pt idx="575">
                  <c:v>25.535742857142857</c:v>
                </c:pt>
                <c:pt idx="576">
                  <c:v>25.504480952380952</c:v>
                </c:pt>
                <c:pt idx="577">
                  <c:v>25.468542857142854</c:v>
                </c:pt>
                <c:pt idx="578">
                  <c:v>25.438880952380952</c:v>
                </c:pt>
                <c:pt idx="579">
                  <c:v>25.405557142857138</c:v>
                </c:pt>
                <c:pt idx="580">
                  <c:v>25.367409523809517</c:v>
                </c:pt>
                <c:pt idx="581">
                  <c:v>25.334071428571427</c:v>
                </c:pt>
                <c:pt idx="582">
                  <c:v>25.298461904761901</c:v>
                </c:pt>
                <c:pt idx="583">
                  <c:v>25.26606666666666</c:v>
                </c:pt>
                <c:pt idx="584">
                  <c:v>25.234233333333332</c:v>
                </c:pt>
                <c:pt idx="585">
                  <c:v>25.201442857142855</c:v>
                </c:pt>
                <c:pt idx="586">
                  <c:v>25.168942857142856</c:v>
                </c:pt>
                <c:pt idx="587">
                  <c:v>25.136476190476191</c:v>
                </c:pt>
                <c:pt idx="588">
                  <c:v>25.112138095238098</c:v>
                </c:pt>
                <c:pt idx="589">
                  <c:v>25.086842857142862</c:v>
                </c:pt>
                <c:pt idx="590">
                  <c:v>25.06371428571429</c:v>
                </c:pt>
                <c:pt idx="591">
                  <c:v>25.042461904761904</c:v>
                </c:pt>
                <c:pt idx="592">
                  <c:v>25.022499999999997</c:v>
                </c:pt>
                <c:pt idx="593">
                  <c:v>25.002147619047623</c:v>
                </c:pt>
                <c:pt idx="594">
                  <c:v>24.981804761904765</c:v>
                </c:pt>
                <c:pt idx="595">
                  <c:v>24.966957142857144</c:v>
                </c:pt>
                <c:pt idx="596">
                  <c:v>24.953795238095239</c:v>
                </c:pt>
                <c:pt idx="597">
                  <c:v>24.94201428571429</c:v>
                </c:pt>
                <c:pt idx="598">
                  <c:v>24.938028571428575</c:v>
                </c:pt>
                <c:pt idx="599">
                  <c:v>24.931347619047621</c:v>
                </c:pt>
                <c:pt idx="600">
                  <c:v>24.925409523809527</c:v>
                </c:pt>
                <c:pt idx="601">
                  <c:v>24.916376190476193</c:v>
                </c:pt>
                <c:pt idx="602">
                  <c:v>24.904423809523813</c:v>
                </c:pt>
                <c:pt idx="603">
                  <c:v>24.897061904761909</c:v>
                </c:pt>
                <c:pt idx="604">
                  <c:v>24.885780952380951</c:v>
                </c:pt>
                <c:pt idx="605">
                  <c:v>24.874114285714285</c:v>
                </c:pt>
                <c:pt idx="606">
                  <c:v>24.857747619047618</c:v>
                </c:pt>
                <c:pt idx="607">
                  <c:v>24.840690476190474</c:v>
                </c:pt>
                <c:pt idx="608">
                  <c:v>24.818419047619052</c:v>
                </c:pt>
                <c:pt idx="609">
                  <c:v>24.790957142857142</c:v>
                </c:pt>
                <c:pt idx="610">
                  <c:v>24.765319047619045</c:v>
                </c:pt>
                <c:pt idx="611">
                  <c:v>24.745066666666666</c:v>
                </c:pt>
                <c:pt idx="612">
                  <c:v>24.726352380952378</c:v>
                </c:pt>
                <c:pt idx="613">
                  <c:v>24.705814285714286</c:v>
                </c:pt>
                <c:pt idx="614">
                  <c:v>24.684899999999999</c:v>
                </c:pt>
                <c:pt idx="615">
                  <c:v>24.665271428571426</c:v>
                </c:pt>
                <c:pt idx="616">
                  <c:v>24.647299999999994</c:v>
                </c:pt>
                <c:pt idx="617">
                  <c:v>24.627461904761905</c:v>
                </c:pt>
                <c:pt idx="618">
                  <c:v>24.6052</c:v>
                </c:pt>
                <c:pt idx="619">
                  <c:v>24.57638571428571</c:v>
                </c:pt>
                <c:pt idx="620">
                  <c:v>24.546561904761898</c:v>
                </c:pt>
                <c:pt idx="621">
                  <c:v>24.520828571428567</c:v>
                </c:pt>
                <c:pt idx="622">
                  <c:v>24.49887142857143</c:v>
                </c:pt>
                <c:pt idx="623">
                  <c:v>24.48286666666667</c:v>
                </c:pt>
                <c:pt idx="624">
                  <c:v>24.465095238095241</c:v>
                </c:pt>
                <c:pt idx="625">
                  <c:v>24.452938095238096</c:v>
                </c:pt>
                <c:pt idx="626">
                  <c:v>24.442047619047621</c:v>
                </c:pt>
                <c:pt idx="627">
                  <c:v>24.432804761904766</c:v>
                </c:pt>
                <c:pt idx="628">
                  <c:v>24.423299999999998</c:v>
                </c:pt>
                <c:pt idx="629">
                  <c:v>24.425123809523807</c:v>
                </c:pt>
                <c:pt idx="630">
                  <c:v>24.427338095238095</c:v>
                </c:pt>
                <c:pt idx="631">
                  <c:v>24.429347619047618</c:v>
                </c:pt>
                <c:pt idx="632">
                  <c:v>24.42567142857143</c:v>
                </c:pt>
                <c:pt idx="633">
                  <c:v>24.421604761904764</c:v>
                </c:pt>
                <c:pt idx="634">
                  <c:v>24.418600000000001</c:v>
                </c:pt>
                <c:pt idx="635">
                  <c:v>24.42084761904762</c:v>
                </c:pt>
                <c:pt idx="636">
                  <c:v>24.429928571428572</c:v>
                </c:pt>
                <c:pt idx="637">
                  <c:v>24.440695238095241</c:v>
                </c:pt>
                <c:pt idx="638">
                  <c:v>24.45475714285714</c:v>
                </c:pt>
                <c:pt idx="639">
                  <c:v>24.474461904761899</c:v>
                </c:pt>
                <c:pt idx="640">
                  <c:v>24.493799999999997</c:v>
                </c:pt>
                <c:pt idx="641">
                  <c:v>24.515980952380954</c:v>
                </c:pt>
                <c:pt idx="642">
                  <c:v>24.535466666666668</c:v>
                </c:pt>
                <c:pt idx="643">
                  <c:v>24.554076190476195</c:v>
                </c:pt>
                <c:pt idx="644">
                  <c:v>24.567242857142858</c:v>
                </c:pt>
                <c:pt idx="645">
                  <c:v>24.576252380952383</c:v>
                </c:pt>
                <c:pt idx="646">
                  <c:v>24.5824</c:v>
                </c:pt>
                <c:pt idx="647">
                  <c:v>24.581576190476191</c:v>
                </c:pt>
                <c:pt idx="648">
                  <c:v>24.581876190476187</c:v>
                </c:pt>
                <c:pt idx="649">
                  <c:v>24.579185714285718</c:v>
                </c:pt>
                <c:pt idx="650">
                  <c:v>24.566838095238101</c:v>
                </c:pt>
                <c:pt idx="651">
                  <c:v>24.555233333333334</c:v>
                </c:pt>
                <c:pt idx="652">
                  <c:v>24.548028571428571</c:v>
                </c:pt>
                <c:pt idx="653">
                  <c:v>24.552166666666668</c:v>
                </c:pt>
                <c:pt idx="654">
                  <c:v>24.555233333333334</c:v>
                </c:pt>
                <c:pt idx="655">
                  <c:v>24.565566666666665</c:v>
                </c:pt>
                <c:pt idx="656">
                  <c:v>24.583780952380955</c:v>
                </c:pt>
                <c:pt idx="657">
                  <c:v>24.580280952380956</c:v>
                </c:pt>
                <c:pt idx="658">
                  <c:v>24.576057142857138</c:v>
                </c:pt>
                <c:pt idx="659">
                  <c:v>24.562271428571432</c:v>
                </c:pt>
                <c:pt idx="660">
                  <c:v>24.554761904761911</c:v>
                </c:pt>
                <c:pt idx="661">
                  <c:v>24.542928571428575</c:v>
                </c:pt>
                <c:pt idx="662">
                  <c:v>24.530819047619048</c:v>
                </c:pt>
                <c:pt idx="663">
                  <c:v>24.516847619047624</c:v>
                </c:pt>
                <c:pt idx="664">
                  <c:v>24.503428571428579</c:v>
                </c:pt>
                <c:pt idx="665">
                  <c:v>24.494647619047619</c:v>
                </c:pt>
                <c:pt idx="666">
                  <c:v>24.493757142857145</c:v>
                </c:pt>
                <c:pt idx="667">
                  <c:v>24.499680952380952</c:v>
                </c:pt>
                <c:pt idx="668">
                  <c:v>24.509580952380951</c:v>
                </c:pt>
                <c:pt idx="669">
                  <c:v>24.523947619047618</c:v>
                </c:pt>
                <c:pt idx="670">
                  <c:v>24.538442857142854</c:v>
                </c:pt>
                <c:pt idx="671">
                  <c:v>24.555699999999995</c:v>
                </c:pt>
                <c:pt idx="672">
                  <c:v>24.573780952380947</c:v>
                </c:pt>
                <c:pt idx="673">
                  <c:v>24.588185714285707</c:v>
                </c:pt>
                <c:pt idx="674">
                  <c:v>24.59208095238095</c:v>
                </c:pt>
                <c:pt idx="675">
                  <c:v>24.595371428571429</c:v>
                </c:pt>
                <c:pt idx="676">
                  <c:v>24.589419047619046</c:v>
                </c:pt>
                <c:pt idx="677">
                  <c:v>24.573080952380948</c:v>
                </c:pt>
                <c:pt idx="678">
                  <c:v>24.568195238095239</c:v>
                </c:pt>
                <c:pt idx="679">
                  <c:v>24.560166666666667</c:v>
                </c:pt>
                <c:pt idx="680">
                  <c:v>24.560985714285714</c:v>
                </c:pt>
                <c:pt idx="681">
                  <c:v>24.542004761904764</c:v>
                </c:pt>
                <c:pt idx="682">
                  <c:v>24.524904761904764</c:v>
                </c:pt>
                <c:pt idx="683">
                  <c:v>24.502328571428578</c:v>
                </c:pt>
                <c:pt idx="684">
                  <c:v>24.482523809523812</c:v>
                </c:pt>
                <c:pt idx="685">
                  <c:v>24.464804761904762</c:v>
                </c:pt>
                <c:pt idx="686">
                  <c:v>24.445423809523806</c:v>
                </c:pt>
                <c:pt idx="687">
                  <c:v>24.417509523809525</c:v>
                </c:pt>
                <c:pt idx="688">
                  <c:v>24.377733333333332</c:v>
                </c:pt>
                <c:pt idx="689">
                  <c:v>24.340214285714289</c:v>
                </c:pt>
                <c:pt idx="690">
                  <c:v>24.295680952380955</c:v>
                </c:pt>
                <c:pt idx="691">
                  <c:v>24.249057142857144</c:v>
                </c:pt>
                <c:pt idx="692">
                  <c:v>24.20121428571429</c:v>
                </c:pt>
                <c:pt idx="693">
                  <c:v>24.146314285714286</c:v>
                </c:pt>
                <c:pt idx="694">
                  <c:v>24.093614285714288</c:v>
                </c:pt>
                <c:pt idx="695">
                  <c:v>24.044661904761909</c:v>
                </c:pt>
                <c:pt idx="696">
                  <c:v>24.00187142857143</c:v>
                </c:pt>
                <c:pt idx="697">
                  <c:v>23.966476190476197</c:v>
                </c:pt>
                <c:pt idx="698">
                  <c:v>23.932500000000008</c:v>
                </c:pt>
                <c:pt idx="699">
                  <c:v>23.89302857142858</c:v>
                </c:pt>
                <c:pt idx="700">
                  <c:v>23.854438095238102</c:v>
                </c:pt>
                <c:pt idx="701">
                  <c:v>23.809738095238099</c:v>
                </c:pt>
                <c:pt idx="702">
                  <c:v>23.777309523809532</c:v>
                </c:pt>
                <c:pt idx="703">
                  <c:v>23.748109523809525</c:v>
                </c:pt>
                <c:pt idx="704">
                  <c:v>23.727995238095239</c:v>
                </c:pt>
                <c:pt idx="705">
                  <c:v>23.711819047619048</c:v>
                </c:pt>
                <c:pt idx="706">
                  <c:v>23.691214285714285</c:v>
                </c:pt>
                <c:pt idx="707">
                  <c:v>23.669828571428575</c:v>
                </c:pt>
                <c:pt idx="708">
                  <c:v>23.654014285714283</c:v>
                </c:pt>
                <c:pt idx="709">
                  <c:v>23.63961904761905</c:v>
                </c:pt>
                <c:pt idx="710">
                  <c:v>23.624619047619049</c:v>
                </c:pt>
                <c:pt idx="711">
                  <c:v>23.60636666666667</c:v>
                </c:pt>
                <c:pt idx="712">
                  <c:v>23.59637142857143</c:v>
                </c:pt>
                <c:pt idx="713">
                  <c:v>23.589938095238097</c:v>
                </c:pt>
                <c:pt idx="714">
                  <c:v>23.587190476190479</c:v>
                </c:pt>
                <c:pt idx="715">
                  <c:v>23.583176190476191</c:v>
                </c:pt>
                <c:pt idx="716">
                  <c:v>23.574233333333336</c:v>
                </c:pt>
                <c:pt idx="717">
                  <c:v>23.559542857142858</c:v>
                </c:pt>
                <c:pt idx="718">
                  <c:v>23.544928571428571</c:v>
                </c:pt>
                <c:pt idx="719">
                  <c:v>23.525633333333332</c:v>
                </c:pt>
                <c:pt idx="720">
                  <c:v>23.508671428571425</c:v>
                </c:pt>
                <c:pt idx="721">
                  <c:v>23.498347619047617</c:v>
                </c:pt>
                <c:pt idx="722">
                  <c:v>23.502328571428571</c:v>
                </c:pt>
                <c:pt idx="723">
                  <c:v>23.506523809523809</c:v>
                </c:pt>
                <c:pt idx="724">
                  <c:v>23.513400000000001</c:v>
                </c:pt>
                <c:pt idx="725">
                  <c:v>23.517157142857144</c:v>
                </c:pt>
                <c:pt idx="726">
                  <c:v>23.523028571428572</c:v>
                </c:pt>
                <c:pt idx="727">
                  <c:v>23.530076190476194</c:v>
                </c:pt>
                <c:pt idx="728">
                  <c:v>23.53709523809524</c:v>
                </c:pt>
                <c:pt idx="729">
                  <c:v>23.54421428571429</c:v>
                </c:pt>
                <c:pt idx="730">
                  <c:v>23.560895238095242</c:v>
                </c:pt>
                <c:pt idx="731">
                  <c:v>23.574661904761911</c:v>
                </c:pt>
                <c:pt idx="732">
                  <c:v>23.586904761904766</c:v>
                </c:pt>
                <c:pt idx="733">
                  <c:v>23.604504761904767</c:v>
                </c:pt>
                <c:pt idx="734">
                  <c:v>23.620423809523814</c:v>
                </c:pt>
                <c:pt idx="735">
                  <c:v>23.638719047619048</c:v>
                </c:pt>
                <c:pt idx="736">
                  <c:v>23.65184285714286</c:v>
                </c:pt>
                <c:pt idx="737">
                  <c:v>23.669742857142857</c:v>
                </c:pt>
                <c:pt idx="738">
                  <c:v>23.684876190476196</c:v>
                </c:pt>
                <c:pt idx="739">
                  <c:v>23.689895238095243</c:v>
                </c:pt>
                <c:pt idx="740">
                  <c:v>23.698028571428573</c:v>
                </c:pt>
                <c:pt idx="741">
                  <c:v>23.707719047619047</c:v>
                </c:pt>
                <c:pt idx="742">
                  <c:v>23.713061904761908</c:v>
                </c:pt>
                <c:pt idx="743">
                  <c:v>23.712299999999999</c:v>
                </c:pt>
                <c:pt idx="744">
                  <c:v>23.715261904761906</c:v>
                </c:pt>
                <c:pt idx="745">
                  <c:v>23.719609523809527</c:v>
                </c:pt>
                <c:pt idx="746">
                  <c:v>23.723823809523815</c:v>
                </c:pt>
                <c:pt idx="747">
                  <c:v>23.719200000000004</c:v>
                </c:pt>
                <c:pt idx="748">
                  <c:v>23.7210380952381</c:v>
                </c:pt>
                <c:pt idx="749">
                  <c:v>23.724180952380955</c:v>
                </c:pt>
                <c:pt idx="750">
                  <c:v>23.720780952380956</c:v>
                </c:pt>
                <c:pt idx="751">
                  <c:v>23.705628571428573</c:v>
                </c:pt>
                <c:pt idx="752">
                  <c:v>23.690780952380955</c:v>
                </c:pt>
                <c:pt idx="753">
                  <c:v>23.68559047619048</c:v>
                </c:pt>
                <c:pt idx="754">
                  <c:v>23.677147619047624</c:v>
                </c:pt>
                <c:pt idx="755">
                  <c:v>23.673876190476193</c:v>
                </c:pt>
                <c:pt idx="756">
                  <c:v>23.664404761904763</c:v>
                </c:pt>
                <c:pt idx="757">
                  <c:v>23.661300000000001</c:v>
                </c:pt>
                <c:pt idx="758">
                  <c:v>23.654238095238092</c:v>
                </c:pt>
                <c:pt idx="759">
                  <c:v>23.651447619047619</c:v>
                </c:pt>
                <c:pt idx="760">
                  <c:v>23.652161904761904</c:v>
                </c:pt>
                <c:pt idx="761">
                  <c:v>23.653190476190474</c:v>
                </c:pt>
                <c:pt idx="762">
                  <c:v>23.656190476190474</c:v>
                </c:pt>
                <c:pt idx="763">
                  <c:v>23.654914285714284</c:v>
                </c:pt>
                <c:pt idx="764">
                  <c:v>23.648847619047618</c:v>
                </c:pt>
                <c:pt idx="765">
                  <c:v>23.636509523809519</c:v>
                </c:pt>
                <c:pt idx="766">
                  <c:v>23.623676190476186</c:v>
                </c:pt>
                <c:pt idx="767">
                  <c:v>23.60783809523809</c:v>
                </c:pt>
                <c:pt idx="768">
                  <c:v>23.592557142857142</c:v>
                </c:pt>
                <c:pt idx="769">
                  <c:v>23.578776190476187</c:v>
                </c:pt>
                <c:pt idx="770">
                  <c:v>23.566742857142852</c:v>
                </c:pt>
                <c:pt idx="771">
                  <c:v>23.558242857142858</c:v>
                </c:pt>
                <c:pt idx="772">
                  <c:v>23.55108095238095</c:v>
                </c:pt>
                <c:pt idx="773">
                  <c:v>23.547047619047618</c:v>
                </c:pt>
                <c:pt idx="774">
                  <c:v>23.535704761904761</c:v>
                </c:pt>
                <c:pt idx="775">
                  <c:v>23.514523809523808</c:v>
                </c:pt>
                <c:pt idx="776">
                  <c:v>23.483380952380951</c:v>
                </c:pt>
                <c:pt idx="777">
                  <c:v>23.460695238095237</c:v>
                </c:pt>
                <c:pt idx="778">
                  <c:v>23.440047619047622</c:v>
                </c:pt>
                <c:pt idx="779">
                  <c:v>23.420800000000003</c:v>
                </c:pt>
                <c:pt idx="780">
                  <c:v>23.400952380952383</c:v>
                </c:pt>
                <c:pt idx="781">
                  <c:v>23.382152380952384</c:v>
                </c:pt>
                <c:pt idx="782">
                  <c:v>23.367852380952382</c:v>
                </c:pt>
                <c:pt idx="783">
                  <c:v>23.356752380952383</c:v>
                </c:pt>
                <c:pt idx="784">
                  <c:v>23.348785714285711</c:v>
                </c:pt>
                <c:pt idx="785">
                  <c:v>23.344199999999997</c:v>
                </c:pt>
                <c:pt idx="786">
                  <c:v>23.340438095238095</c:v>
                </c:pt>
                <c:pt idx="787">
                  <c:v>23.33932857142857</c:v>
                </c:pt>
                <c:pt idx="788">
                  <c:v>23.339514285714287</c:v>
                </c:pt>
                <c:pt idx="789">
                  <c:v>23.343980952380953</c:v>
                </c:pt>
                <c:pt idx="790">
                  <c:v>23.338809523809527</c:v>
                </c:pt>
                <c:pt idx="791">
                  <c:v>23.332928571428575</c:v>
                </c:pt>
                <c:pt idx="792">
                  <c:v>23.33349047619048</c:v>
                </c:pt>
                <c:pt idx="793">
                  <c:v>23.3414380952381</c:v>
                </c:pt>
                <c:pt idx="794">
                  <c:v>23.362480952380956</c:v>
                </c:pt>
                <c:pt idx="795">
                  <c:v>23.419480952380955</c:v>
                </c:pt>
                <c:pt idx="796">
                  <c:v>23.472452380952383</c:v>
                </c:pt>
                <c:pt idx="797">
                  <c:v>23.521519047619048</c:v>
                </c:pt>
                <c:pt idx="798">
                  <c:v>23.575152380952382</c:v>
                </c:pt>
                <c:pt idx="799">
                  <c:v>23.636123809523809</c:v>
                </c:pt>
                <c:pt idx="800">
                  <c:v>23.697842857142856</c:v>
                </c:pt>
                <c:pt idx="801">
                  <c:v>23.76252380952381</c:v>
                </c:pt>
                <c:pt idx="802">
                  <c:v>23.821361904761904</c:v>
                </c:pt>
                <c:pt idx="803">
                  <c:v>23.867995238095236</c:v>
                </c:pt>
                <c:pt idx="804">
                  <c:v>23.910457142857144</c:v>
                </c:pt>
                <c:pt idx="805">
                  <c:v>23.961966666666665</c:v>
                </c:pt>
                <c:pt idx="806">
                  <c:v>24.020028571428572</c:v>
                </c:pt>
                <c:pt idx="807">
                  <c:v>24.0807</c:v>
                </c:pt>
                <c:pt idx="808">
                  <c:v>24.133166666666668</c:v>
                </c:pt>
                <c:pt idx="809">
                  <c:v>24.188323809523812</c:v>
                </c:pt>
                <c:pt idx="810">
                  <c:v>24.245338095238097</c:v>
                </c:pt>
                <c:pt idx="811">
                  <c:v>24.307933333333338</c:v>
                </c:pt>
                <c:pt idx="812">
                  <c:v>24.376433333333335</c:v>
                </c:pt>
                <c:pt idx="813">
                  <c:v>24.457395238095241</c:v>
                </c:pt>
                <c:pt idx="814">
                  <c:v>24.546614285714284</c:v>
                </c:pt>
                <c:pt idx="815">
                  <c:v>24.612538095238094</c:v>
                </c:pt>
                <c:pt idx="816">
                  <c:v>24.660714285714285</c:v>
                </c:pt>
                <c:pt idx="817">
                  <c:v>24.719461904761904</c:v>
                </c:pt>
                <c:pt idx="818">
                  <c:v>24.796999999999997</c:v>
                </c:pt>
                <c:pt idx="819">
                  <c:v>24.864199999999993</c:v>
                </c:pt>
                <c:pt idx="820">
                  <c:v>24.906504761904756</c:v>
                </c:pt>
                <c:pt idx="821">
                  <c:v>24.954914285714288</c:v>
                </c:pt>
                <c:pt idx="822">
                  <c:v>25.000352380952386</c:v>
                </c:pt>
                <c:pt idx="823">
                  <c:v>25.047928571428571</c:v>
                </c:pt>
                <c:pt idx="824">
                  <c:v>25.104357142857143</c:v>
                </c:pt>
                <c:pt idx="825">
                  <c:v>25.151933333333329</c:v>
                </c:pt>
                <c:pt idx="826">
                  <c:v>25.178004761904759</c:v>
                </c:pt>
                <c:pt idx="827">
                  <c:v>25.201338095238093</c:v>
                </c:pt>
                <c:pt idx="828">
                  <c:v>25.215447619047616</c:v>
                </c:pt>
                <c:pt idx="829">
                  <c:v>25.238052380952375</c:v>
                </c:pt>
                <c:pt idx="830">
                  <c:v>25.269933333333331</c:v>
                </c:pt>
                <c:pt idx="831">
                  <c:v>25.303495238095234</c:v>
                </c:pt>
                <c:pt idx="832">
                  <c:v>25.345585714285715</c:v>
                </c:pt>
                <c:pt idx="833">
                  <c:v>25.390699999999995</c:v>
                </c:pt>
                <c:pt idx="834">
                  <c:v>25.423314285714284</c:v>
                </c:pt>
                <c:pt idx="835">
                  <c:v>25.457752380952375</c:v>
                </c:pt>
                <c:pt idx="836">
                  <c:v>25.501395238095235</c:v>
                </c:pt>
                <c:pt idx="837">
                  <c:v>25.529085714285717</c:v>
                </c:pt>
                <c:pt idx="838">
                  <c:v>25.552580952380954</c:v>
                </c:pt>
                <c:pt idx="839">
                  <c:v>25.572761904761904</c:v>
                </c:pt>
                <c:pt idx="840">
                  <c:v>25.592276190476191</c:v>
                </c:pt>
                <c:pt idx="841">
                  <c:v>25.625290476190475</c:v>
                </c:pt>
                <c:pt idx="842">
                  <c:v>25.655209523809525</c:v>
                </c:pt>
                <c:pt idx="843">
                  <c:v>25.695428571428572</c:v>
                </c:pt>
                <c:pt idx="844">
                  <c:v>25.73446666666667</c:v>
                </c:pt>
                <c:pt idx="845">
                  <c:v>25.761600000000005</c:v>
                </c:pt>
                <c:pt idx="846">
                  <c:v>25.817442857142858</c:v>
                </c:pt>
                <c:pt idx="847">
                  <c:v>25.909590476190481</c:v>
                </c:pt>
                <c:pt idx="848">
                  <c:v>26.000495238095244</c:v>
                </c:pt>
                <c:pt idx="849">
                  <c:v>26.103419047619056</c:v>
                </c:pt>
                <c:pt idx="850">
                  <c:v>26.214304761904767</c:v>
                </c:pt>
                <c:pt idx="851">
                  <c:v>26.312180952380952</c:v>
                </c:pt>
                <c:pt idx="852">
                  <c:v>26.394376190476194</c:v>
                </c:pt>
                <c:pt idx="853">
                  <c:v>26.439171428571431</c:v>
                </c:pt>
                <c:pt idx="854">
                  <c:v>26.499971428571431</c:v>
                </c:pt>
                <c:pt idx="855">
                  <c:v>26.556161904761911</c:v>
                </c:pt>
                <c:pt idx="856">
                  <c:v>26.591219047619049</c:v>
                </c:pt>
                <c:pt idx="857">
                  <c:v>26.626090476190473</c:v>
                </c:pt>
                <c:pt idx="858">
                  <c:v>26.666147619047621</c:v>
                </c:pt>
                <c:pt idx="859">
                  <c:v>26.708738095238097</c:v>
                </c:pt>
                <c:pt idx="860">
                  <c:v>26.762638095238096</c:v>
                </c:pt>
                <c:pt idx="861">
                  <c:v>26.82736666666667</c:v>
                </c:pt>
                <c:pt idx="862">
                  <c:v>26.902761904761903</c:v>
                </c:pt>
                <c:pt idx="863">
                  <c:v>26.96009047619048</c:v>
                </c:pt>
                <c:pt idx="864">
                  <c:v>27.01096190476191</c:v>
                </c:pt>
                <c:pt idx="865">
                  <c:v>27.067133333333338</c:v>
                </c:pt>
                <c:pt idx="866">
                  <c:v>27.133095238095237</c:v>
                </c:pt>
                <c:pt idx="867">
                  <c:v>27.186895238095239</c:v>
                </c:pt>
                <c:pt idx="868">
                  <c:v>27.217609523809521</c:v>
                </c:pt>
                <c:pt idx="869">
                  <c:v>27.25008571428571</c:v>
                </c:pt>
                <c:pt idx="870">
                  <c:v>27.26588095238095</c:v>
                </c:pt>
                <c:pt idx="871">
                  <c:v>27.266147619047626</c:v>
                </c:pt>
                <c:pt idx="872">
                  <c:v>27.271852380952385</c:v>
                </c:pt>
                <c:pt idx="873">
                  <c:v>27.29604761904762</c:v>
                </c:pt>
                <c:pt idx="874">
                  <c:v>27.362614285714287</c:v>
                </c:pt>
                <c:pt idx="875">
                  <c:v>27.406352380952388</c:v>
                </c:pt>
                <c:pt idx="876">
                  <c:v>27.446442857142859</c:v>
                </c:pt>
                <c:pt idx="877">
                  <c:v>27.496109523809526</c:v>
                </c:pt>
                <c:pt idx="878">
                  <c:v>27.552309523809519</c:v>
                </c:pt>
                <c:pt idx="879">
                  <c:v>27.599938095238095</c:v>
                </c:pt>
                <c:pt idx="880">
                  <c:v>27.649414285714286</c:v>
                </c:pt>
                <c:pt idx="881">
                  <c:v>27.674519047619054</c:v>
                </c:pt>
                <c:pt idx="882">
                  <c:v>27.696452380952387</c:v>
                </c:pt>
                <c:pt idx="883">
                  <c:v>27.702990476190479</c:v>
                </c:pt>
                <c:pt idx="884">
                  <c:v>27.725723809523807</c:v>
                </c:pt>
                <c:pt idx="885">
                  <c:v>27.733509523809524</c:v>
                </c:pt>
                <c:pt idx="886">
                  <c:v>27.737785714285717</c:v>
                </c:pt>
                <c:pt idx="887">
                  <c:v>27.745795238095244</c:v>
                </c:pt>
                <c:pt idx="888">
                  <c:v>27.75358571428572</c:v>
                </c:pt>
                <c:pt idx="889">
                  <c:v>27.787000000000003</c:v>
                </c:pt>
                <c:pt idx="890">
                  <c:v>27.819123809523813</c:v>
                </c:pt>
                <c:pt idx="891">
                  <c:v>27.877247619047623</c:v>
                </c:pt>
                <c:pt idx="892">
                  <c:v>27.939971428571432</c:v>
                </c:pt>
                <c:pt idx="893">
                  <c:v>28.015409523809527</c:v>
                </c:pt>
                <c:pt idx="894">
                  <c:v>28.092742857142859</c:v>
                </c:pt>
                <c:pt idx="895">
                  <c:v>28.161290476190477</c:v>
                </c:pt>
                <c:pt idx="896">
                  <c:v>28.22676666666667</c:v>
                </c:pt>
                <c:pt idx="897">
                  <c:v>28.351142857142857</c:v>
                </c:pt>
                <c:pt idx="898">
                  <c:v>28.495928571428575</c:v>
                </c:pt>
                <c:pt idx="899">
                  <c:v>28.645023809523806</c:v>
                </c:pt>
                <c:pt idx="900">
                  <c:v>28.814419047619044</c:v>
                </c:pt>
                <c:pt idx="901">
                  <c:v>29.014923809523804</c:v>
                </c:pt>
                <c:pt idx="902">
                  <c:v>29.239095238095235</c:v>
                </c:pt>
                <c:pt idx="903">
                  <c:v>29.476119047619044</c:v>
                </c:pt>
                <c:pt idx="904">
                  <c:v>29.743152380952377</c:v>
                </c:pt>
                <c:pt idx="905">
                  <c:v>29.97300952380952</c:v>
                </c:pt>
                <c:pt idx="906">
                  <c:v>30.220542857142853</c:v>
                </c:pt>
                <c:pt idx="907">
                  <c:v>30.476385714285716</c:v>
                </c:pt>
                <c:pt idx="908">
                  <c:v>30.728399999999997</c:v>
                </c:pt>
                <c:pt idx="909">
                  <c:v>30.97900952380952</c:v>
                </c:pt>
                <c:pt idx="910">
                  <c:v>31.214595238095235</c:v>
                </c:pt>
                <c:pt idx="911">
                  <c:v>31.516919047619044</c:v>
                </c:pt>
                <c:pt idx="912">
                  <c:v>31.840857142857143</c:v>
                </c:pt>
                <c:pt idx="913">
                  <c:v>32.198152380952379</c:v>
                </c:pt>
                <c:pt idx="914">
                  <c:v>32.537352380952385</c:v>
                </c:pt>
                <c:pt idx="915">
                  <c:v>32.860376190476188</c:v>
                </c:pt>
                <c:pt idx="916">
                  <c:v>33.190333333333328</c:v>
                </c:pt>
                <c:pt idx="917">
                  <c:v>33.523104761904769</c:v>
                </c:pt>
                <c:pt idx="918">
                  <c:v>33.789423809523818</c:v>
                </c:pt>
                <c:pt idx="919">
                  <c:v>34.024204761904763</c:v>
                </c:pt>
                <c:pt idx="920">
                  <c:v>34.24371428571429</c:v>
                </c:pt>
                <c:pt idx="921">
                  <c:v>34.397938095238104</c:v>
                </c:pt>
                <c:pt idx="922">
                  <c:v>34.509571428571434</c:v>
                </c:pt>
                <c:pt idx="923">
                  <c:v>34.614571428571438</c:v>
                </c:pt>
                <c:pt idx="924">
                  <c:v>34.744380952380958</c:v>
                </c:pt>
                <c:pt idx="925">
                  <c:v>34.887776190476195</c:v>
                </c:pt>
                <c:pt idx="926">
                  <c:v>35.051966666666672</c:v>
                </c:pt>
                <c:pt idx="927">
                  <c:v>35.20800952380953</c:v>
                </c:pt>
                <c:pt idx="928">
                  <c:v>35.357190476190475</c:v>
                </c:pt>
                <c:pt idx="929">
                  <c:v>35.492542857142858</c:v>
                </c:pt>
                <c:pt idx="930">
                  <c:v>35.622276190476185</c:v>
                </c:pt>
                <c:pt idx="931">
                  <c:v>35.741561904761909</c:v>
                </c:pt>
                <c:pt idx="932">
                  <c:v>35.812023809523808</c:v>
                </c:pt>
                <c:pt idx="933">
                  <c:v>35.84968095238095</c:v>
                </c:pt>
                <c:pt idx="934">
                  <c:v>35.852142857142859</c:v>
                </c:pt>
                <c:pt idx="935">
                  <c:v>35.84075714285715</c:v>
                </c:pt>
                <c:pt idx="936">
                  <c:v>35.827609523809528</c:v>
                </c:pt>
                <c:pt idx="937">
                  <c:v>35.786842857142858</c:v>
                </c:pt>
                <c:pt idx="938">
                  <c:v>35.726680952380953</c:v>
                </c:pt>
                <c:pt idx="939">
                  <c:v>35.687090476190477</c:v>
                </c:pt>
                <c:pt idx="940">
                  <c:v>35.634857142857143</c:v>
                </c:pt>
                <c:pt idx="941">
                  <c:v>35.587547619047619</c:v>
                </c:pt>
                <c:pt idx="942">
                  <c:v>35.574761904761907</c:v>
                </c:pt>
                <c:pt idx="943">
                  <c:v>35.568214285714284</c:v>
                </c:pt>
                <c:pt idx="944">
                  <c:v>35.522619047619038</c:v>
                </c:pt>
                <c:pt idx="945">
                  <c:v>35.417309523809521</c:v>
                </c:pt>
                <c:pt idx="946">
                  <c:v>35.268580952380951</c:v>
                </c:pt>
                <c:pt idx="947">
                  <c:v>35.134371428571427</c:v>
                </c:pt>
                <c:pt idx="948">
                  <c:v>35.022504761904756</c:v>
                </c:pt>
                <c:pt idx="949">
                  <c:v>34.900666666666659</c:v>
                </c:pt>
                <c:pt idx="950">
                  <c:v>34.789671428571431</c:v>
                </c:pt>
                <c:pt idx="951">
                  <c:v>34.708295238095239</c:v>
                </c:pt>
                <c:pt idx="952">
                  <c:v>34.621757142857142</c:v>
                </c:pt>
                <c:pt idx="953">
                  <c:v>34.516100000000002</c:v>
                </c:pt>
                <c:pt idx="954">
                  <c:v>34.399823809523816</c:v>
                </c:pt>
                <c:pt idx="955">
                  <c:v>34.265590476190482</c:v>
                </c:pt>
                <c:pt idx="956">
                  <c:v>34.136276190476188</c:v>
                </c:pt>
                <c:pt idx="957">
                  <c:v>34.024209523809525</c:v>
                </c:pt>
                <c:pt idx="958">
                  <c:v>33.944433333333336</c:v>
                </c:pt>
                <c:pt idx="959">
                  <c:v>33.869052380952382</c:v>
                </c:pt>
                <c:pt idx="960">
                  <c:v>33.789838095238096</c:v>
                </c:pt>
                <c:pt idx="961">
                  <c:v>33.725776190476189</c:v>
                </c:pt>
                <c:pt idx="962">
                  <c:v>33.656723809523811</c:v>
                </c:pt>
                <c:pt idx="963">
                  <c:v>33.605242857142855</c:v>
                </c:pt>
                <c:pt idx="964">
                  <c:v>33.557533333333332</c:v>
                </c:pt>
                <c:pt idx="965">
                  <c:v>33.54065238095238</c:v>
                </c:pt>
                <c:pt idx="966">
                  <c:v>33.546085714285717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E-4F1C-AA3D-FF4999BFE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847560"/>
        <c:axId val="468852480"/>
      </c:barChart>
      <c:catAx>
        <c:axId val="468847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8852480"/>
        <c:crosses val="autoZero"/>
        <c:auto val="1"/>
        <c:lblAlgn val="ctr"/>
        <c:lblOffset val="100"/>
        <c:noMultiLvlLbl val="0"/>
      </c:catAx>
      <c:valAx>
        <c:axId val="46885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8847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Отклонения за 3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полугодие!$E$2:$E$1106</c:f>
              <c:numCache>
                <c:formatCode>General</c:formatCode>
                <c:ptCount val="1105"/>
                <c:pt idx="0">
                  <c:v>0.77297142857146639</c:v>
                </c:pt>
                <c:pt idx="1">
                  <c:v>1.15202857142868</c:v>
                </c:pt>
                <c:pt idx="2">
                  <c:v>0.75740000000003249</c:v>
                </c:pt>
                <c:pt idx="3">
                  <c:v>-0.64065714285709419</c:v>
                </c:pt>
                <c:pt idx="4">
                  <c:v>-1.5494857142856944</c:v>
                </c:pt>
                <c:pt idx="5">
                  <c:v>-1.5077428571428797</c:v>
                </c:pt>
                <c:pt idx="6">
                  <c:v>-2.4643428571428529</c:v>
                </c:pt>
                <c:pt idx="7">
                  <c:v>-2.6455428571429209</c:v>
                </c:pt>
                <c:pt idx="8">
                  <c:v>-0.91517142857141209</c:v>
                </c:pt>
                <c:pt idx="9">
                  <c:v>-0.614857142857133</c:v>
                </c:pt>
                <c:pt idx="10">
                  <c:v>-0.68828571428571195</c:v>
                </c:pt>
                <c:pt idx="11">
                  <c:v>2.0285714284895562E-3</c:v>
                </c:pt>
                <c:pt idx="12">
                  <c:v>0.84514285714286075</c:v>
                </c:pt>
                <c:pt idx="13">
                  <c:v>0.81517142857139646</c:v>
                </c:pt>
                <c:pt idx="14">
                  <c:v>1.2761714285714376</c:v>
                </c:pt>
                <c:pt idx="15">
                  <c:v>2.2195142857142756</c:v>
                </c:pt>
                <c:pt idx="16">
                  <c:v>3.0575428571429555</c:v>
                </c:pt>
                <c:pt idx="17">
                  <c:v>3.0377142857143227</c:v>
                </c:pt>
                <c:pt idx="18">
                  <c:v>1.9854857142857369</c:v>
                </c:pt>
                <c:pt idx="19">
                  <c:v>1.2615428571429561</c:v>
                </c:pt>
                <c:pt idx="20">
                  <c:v>0.45811428571433765</c:v>
                </c:pt>
                <c:pt idx="21">
                  <c:v>0.80020000000011038</c:v>
                </c:pt>
                <c:pt idx="22">
                  <c:v>-0.36899999999995003</c:v>
                </c:pt>
                <c:pt idx="23">
                  <c:v>-0.72788571428572624</c:v>
                </c:pt>
                <c:pt idx="24">
                  <c:v>-0.22528571428566835</c:v>
                </c:pt>
                <c:pt idx="25">
                  <c:v>-0.84665714285711147</c:v>
                </c:pt>
                <c:pt idx="26">
                  <c:v>-1.1691142857142793</c:v>
                </c:pt>
                <c:pt idx="27">
                  <c:v>-0.66622857142856162</c:v>
                </c:pt>
                <c:pt idx="28">
                  <c:v>-1.5932571428572331</c:v>
                </c:pt>
                <c:pt idx="29">
                  <c:v>-1.0549142857144105</c:v>
                </c:pt>
                <c:pt idx="30">
                  <c:v>-0.58080000000005327</c:v>
                </c:pt>
                <c:pt idx="31">
                  <c:v>0.41534285714283214</c:v>
                </c:pt>
                <c:pt idx="32">
                  <c:v>1.9679428571428517</c:v>
                </c:pt>
                <c:pt idx="33">
                  <c:v>8.0828571428526175E-2</c:v>
                </c:pt>
                <c:pt idx="34">
                  <c:v>1.3118571428571855</c:v>
                </c:pt>
                <c:pt idx="35">
                  <c:v>2.0516000000000219</c:v>
                </c:pt>
                <c:pt idx="36">
                  <c:v>1.740000000000208E-2</c:v>
                </c:pt>
                <c:pt idx="37">
                  <c:v>-0.77231428571423777</c:v>
                </c:pt>
                <c:pt idx="38">
                  <c:v>-1.0175428571428498</c:v>
                </c:pt>
                <c:pt idx="39">
                  <c:v>-0.39742857142859123</c:v>
                </c:pt>
                <c:pt idx="40">
                  <c:v>-0.8611714285713461</c:v>
                </c:pt>
                <c:pt idx="41">
                  <c:v>-0.20285714285707712</c:v>
                </c:pt>
                <c:pt idx="42">
                  <c:v>-1.1815142857141154</c:v>
                </c:pt>
                <c:pt idx="43">
                  <c:v>-1.5372285714285709</c:v>
                </c:pt>
                <c:pt idx="44">
                  <c:v>-1.9783999999999367</c:v>
                </c:pt>
                <c:pt idx="45">
                  <c:v>-0.53368571428571698</c:v>
                </c:pt>
                <c:pt idx="46">
                  <c:v>1.1514285714326888E-2</c:v>
                </c:pt>
                <c:pt idx="47">
                  <c:v>0.43114285714284506</c:v>
                </c:pt>
                <c:pt idx="48">
                  <c:v>1.0946285714285438</c:v>
                </c:pt>
                <c:pt idx="49">
                  <c:v>0.64448571428568613</c:v>
                </c:pt>
                <c:pt idx="50">
                  <c:v>-0.3392285714285137</c:v>
                </c:pt>
                <c:pt idx="51">
                  <c:v>-0.29305714285708717</c:v>
                </c:pt>
                <c:pt idx="52">
                  <c:v>-8.5714285712867877E-4</c:v>
                </c:pt>
                <c:pt idx="53">
                  <c:v>-0.17837142857146659</c:v>
                </c:pt>
                <c:pt idx="54">
                  <c:v>0.13457142857139814</c:v>
                </c:pt>
                <c:pt idx="55">
                  <c:v>0.8923428571428289</c:v>
                </c:pt>
                <c:pt idx="56">
                  <c:v>0.81862857142863277</c:v>
                </c:pt>
                <c:pt idx="57">
                  <c:v>0.92625714285717464</c:v>
                </c:pt>
                <c:pt idx="58">
                  <c:v>0.63102857142854418</c:v>
                </c:pt>
                <c:pt idx="59">
                  <c:v>0.18259999999994392</c:v>
                </c:pt>
                <c:pt idx="60">
                  <c:v>-1.1232571428571916</c:v>
                </c:pt>
                <c:pt idx="61">
                  <c:v>-0.56020000000013681</c:v>
                </c:pt>
                <c:pt idx="62">
                  <c:v>-2.0841714285714659</c:v>
                </c:pt>
                <c:pt idx="63">
                  <c:v>-0.75682857142858495</c:v>
                </c:pt>
                <c:pt idx="64">
                  <c:v>1.1498285714286283</c:v>
                </c:pt>
                <c:pt idx="65">
                  <c:v>0.74717142857135599</c:v>
                </c:pt>
                <c:pt idx="66">
                  <c:v>8.9285714285693984E-2</c:v>
                </c:pt>
                <c:pt idx="67">
                  <c:v>0.12091428571418561</c:v>
                </c:pt>
                <c:pt idx="68">
                  <c:v>-0.33488571428576819</c:v>
                </c:pt>
                <c:pt idx="69">
                  <c:v>0.65451428571420678</c:v>
                </c:pt>
                <c:pt idx="70">
                  <c:v>-0.50437142857150263</c:v>
                </c:pt>
                <c:pt idx="71">
                  <c:v>0.15179999999994465</c:v>
                </c:pt>
                <c:pt idx="72">
                  <c:v>-0.65045714285718503</c:v>
                </c:pt>
                <c:pt idx="73">
                  <c:v>-0.82917142857143489</c:v>
                </c:pt>
                <c:pt idx="74">
                  <c:v>-1.8330571428572426</c:v>
                </c:pt>
                <c:pt idx="75">
                  <c:v>-1.5059142857142689</c:v>
                </c:pt>
                <c:pt idx="76">
                  <c:v>-0.32437142857138923</c:v>
                </c:pt>
                <c:pt idx="77">
                  <c:v>-0.57785714285716239</c:v>
                </c:pt>
                <c:pt idx="78">
                  <c:v>-0.45860000000000412</c:v>
                </c:pt>
                <c:pt idx="79">
                  <c:v>-2.3129714285713874</c:v>
                </c:pt>
                <c:pt idx="80">
                  <c:v>-2.6475714285714318</c:v>
                </c:pt>
                <c:pt idx="81">
                  <c:v>-1.6152857142857258</c:v>
                </c:pt>
                <c:pt idx="82">
                  <c:v>-2.399228571428516</c:v>
                </c:pt>
                <c:pt idx="83">
                  <c:v>-0.85034285714288416</c:v>
                </c:pt>
                <c:pt idx="84">
                  <c:v>-0.25097142857144661</c:v>
                </c:pt>
                <c:pt idx="85">
                  <c:v>-0.48879999999998347</c:v>
                </c:pt>
                <c:pt idx="86">
                  <c:v>-0.6922285714285934</c:v>
                </c:pt>
                <c:pt idx="87">
                  <c:v>-0.71648571428573149</c:v>
                </c:pt>
                <c:pt idx="88">
                  <c:v>-0.53485714285714181</c:v>
                </c:pt>
                <c:pt idx="89">
                  <c:v>-0.47594285714284013</c:v>
                </c:pt>
                <c:pt idx="90">
                  <c:v>0.69917142857136128</c:v>
                </c:pt>
                <c:pt idx="91">
                  <c:v>0.86599999999988597</c:v>
                </c:pt>
                <c:pt idx="92">
                  <c:v>-0.64368571428587273</c:v>
                </c:pt>
                <c:pt idx="93">
                  <c:v>-0.63237142857148854</c:v>
                </c:pt>
                <c:pt idx="94">
                  <c:v>-0.6775428571429245</c:v>
                </c:pt>
                <c:pt idx="95">
                  <c:v>-0.41908571428583485</c:v>
                </c:pt>
                <c:pt idx="96">
                  <c:v>-2.8571428593693327E-5</c:v>
                </c:pt>
                <c:pt idx="97">
                  <c:v>0.44599999999996953</c:v>
                </c:pt>
                <c:pt idx="98">
                  <c:v>-0.14502857142863235</c:v>
                </c:pt>
                <c:pt idx="99">
                  <c:v>-0.6886571428572168</c:v>
                </c:pt>
                <c:pt idx="100">
                  <c:v>-1.0194285714285627</c:v>
                </c:pt>
                <c:pt idx="101">
                  <c:v>0.48868571428569396</c:v>
                </c:pt>
                <c:pt idx="102">
                  <c:v>0.23302857142859068</c:v>
                </c:pt>
                <c:pt idx="103">
                  <c:v>0.68899999999997874</c:v>
                </c:pt>
                <c:pt idx="104">
                  <c:v>1.0402285714285284</c:v>
                </c:pt>
                <c:pt idx="105">
                  <c:v>0.79765714285721145</c:v>
                </c:pt>
                <c:pt idx="106">
                  <c:v>0.70991428571440451</c:v>
                </c:pt>
                <c:pt idx="107">
                  <c:v>1.2965428571428603</c:v>
                </c:pt>
                <c:pt idx="108">
                  <c:v>0.97762857142858195</c:v>
                </c:pt>
                <c:pt idx="109">
                  <c:v>0.76745714285712552</c:v>
                </c:pt>
                <c:pt idx="110">
                  <c:v>0.51319999999998345</c:v>
                </c:pt>
                <c:pt idx="111">
                  <c:v>-0.8951714285714516</c:v>
                </c:pt>
                <c:pt idx="112">
                  <c:v>-0.31328571428575458</c:v>
                </c:pt>
                <c:pt idx="113">
                  <c:v>-0.96128571428577914</c:v>
                </c:pt>
                <c:pt idx="114">
                  <c:v>-1.9248571428571779</c:v>
                </c:pt>
                <c:pt idx="115">
                  <c:v>-2.6471142857142951</c:v>
                </c:pt>
                <c:pt idx="116">
                  <c:v>-1.4720285714285595</c:v>
                </c:pt>
                <c:pt idx="117">
                  <c:v>-1.886314285714235</c:v>
                </c:pt>
                <c:pt idx="118">
                  <c:v>-2.6955714285713626</c:v>
                </c:pt>
                <c:pt idx="119">
                  <c:v>-1.2284571428571667</c:v>
                </c:pt>
                <c:pt idx="120">
                  <c:v>-0.61034285714284664</c:v>
                </c:pt>
                <c:pt idx="121">
                  <c:v>0.46105714285714328</c:v>
                </c:pt>
                <c:pt idx="122">
                  <c:v>0.10937142857143556</c:v>
                </c:pt>
                <c:pt idx="123">
                  <c:v>1.3249999999999673</c:v>
                </c:pt>
                <c:pt idx="124">
                  <c:v>0.94397142857147287</c:v>
                </c:pt>
                <c:pt idx="125">
                  <c:v>0.91702857142855265</c:v>
                </c:pt>
                <c:pt idx="126">
                  <c:v>1.1310571428571521</c:v>
                </c:pt>
                <c:pt idx="127">
                  <c:v>1.773542857142921</c:v>
                </c:pt>
                <c:pt idx="128">
                  <c:v>1.8373714285714584</c:v>
                </c:pt>
                <c:pt idx="129">
                  <c:v>-0.17248571428566351</c:v>
                </c:pt>
                <c:pt idx="130">
                  <c:v>-1.7740285714285022</c:v>
                </c:pt>
                <c:pt idx="131">
                  <c:v>-1.9281428571428307</c:v>
                </c:pt>
                <c:pt idx="132">
                  <c:v>-2.2556857142857112</c:v>
                </c:pt>
                <c:pt idx="133">
                  <c:v>-2.4785714285714917</c:v>
                </c:pt>
                <c:pt idx="134">
                  <c:v>-0.47517142857142858</c:v>
                </c:pt>
                <c:pt idx="135">
                  <c:v>-1.2814857142856866</c:v>
                </c:pt>
                <c:pt idx="136">
                  <c:v>-1.0087999999999582</c:v>
                </c:pt>
                <c:pt idx="137">
                  <c:v>-0.75771428571430732</c:v>
                </c:pt>
                <c:pt idx="138">
                  <c:v>0.62177142857141376</c:v>
                </c:pt>
                <c:pt idx="139">
                  <c:v>0.80694285714289293</c:v>
                </c:pt>
                <c:pt idx="140">
                  <c:v>1.2821428571428939</c:v>
                </c:pt>
                <c:pt idx="141">
                  <c:v>2.2655142857142891</c:v>
                </c:pt>
                <c:pt idx="142">
                  <c:v>2.1810571428572629</c:v>
                </c:pt>
                <c:pt idx="143">
                  <c:v>1.5784571428571681</c:v>
                </c:pt>
                <c:pt idx="144">
                  <c:v>0.58485714285713897</c:v>
                </c:pt>
                <c:pt idx="145">
                  <c:v>0.59428571428581023</c:v>
                </c:pt>
                <c:pt idx="146">
                  <c:v>0.40980000000002548</c:v>
                </c:pt>
                <c:pt idx="147">
                  <c:v>0.33757142857150768</c:v>
                </c:pt>
                <c:pt idx="148">
                  <c:v>0.22388571428570714</c:v>
                </c:pt>
                <c:pt idx="149">
                  <c:v>-2.8828571428569205E-2</c:v>
                </c:pt>
                <c:pt idx="150">
                  <c:v>1.6800000000024795E-2</c:v>
                </c:pt>
                <c:pt idx="151">
                  <c:v>-0.29531428571428364</c:v>
                </c:pt>
                <c:pt idx="152">
                  <c:v>-0.34811428571428848</c:v>
                </c:pt>
                <c:pt idx="153">
                  <c:v>-0.65262857142857911</c:v>
                </c:pt>
                <c:pt idx="154">
                  <c:v>-2.124085714285755</c:v>
                </c:pt>
                <c:pt idx="155">
                  <c:v>-2.4798000000001039</c:v>
                </c:pt>
                <c:pt idx="156">
                  <c:v>-2.4729142857143316</c:v>
                </c:pt>
                <c:pt idx="157">
                  <c:v>-1.2744285714285866</c:v>
                </c:pt>
                <c:pt idx="158">
                  <c:v>0.24911428571426342</c:v>
                </c:pt>
                <c:pt idx="159">
                  <c:v>-1.5943714285714918</c:v>
                </c:pt>
                <c:pt idx="160">
                  <c:v>-0.45288571428572055</c:v>
                </c:pt>
                <c:pt idx="161">
                  <c:v>1.7986857142856962</c:v>
                </c:pt>
                <c:pt idx="162">
                  <c:v>0.83108571428563494</c:v>
                </c:pt>
                <c:pt idx="163">
                  <c:v>5.471428571426884E-2</c:v>
                </c:pt>
                <c:pt idx="164">
                  <c:v>-0.85274285714287856</c:v>
                </c:pt>
                <c:pt idx="165">
                  <c:v>-0.52508571428572992</c:v>
                </c:pt>
                <c:pt idx="166">
                  <c:v>-0.87237142857141947</c:v>
                </c:pt>
                <c:pt idx="167">
                  <c:v>-1.0101714285713683</c:v>
                </c:pt>
                <c:pt idx="168">
                  <c:v>-1.7614857142855911</c:v>
                </c:pt>
                <c:pt idx="169">
                  <c:v>-2.5041428571428526</c:v>
                </c:pt>
                <c:pt idx="170">
                  <c:v>-3.0897999999999328</c:v>
                </c:pt>
                <c:pt idx="171">
                  <c:v>-2.3422285714285849</c:v>
                </c:pt>
                <c:pt idx="172">
                  <c:v>-1.8544857142856728</c:v>
                </c:pt>
                <c:pt idx="173">
                  <c:v>-0.28074285714284031</c:v>
                </c:pt>
                <c:pt idx="174">
                  <c:v>4.5118285714285591</c:v>
                </c:pt>
                <c:pt idx="175">
                  <c:v>2.6204285714285476</c:v>
                </c:pt>
                <c:pt idx="176">
                  <c:v>0.30231428571432417</c:v>
                </c:pt>
                <c:pt idx="177">
                  <c:v>0.7939428571428877</c:v>
                </c:pt>
                <c:pt idx="178">
                  <c:v>1.8614571428571409</c:v>
                </c:pt>
                <c:pt idx="179">
                  <c:v>1.898942857142778</c:v>
                </c:pt>
                <c:pt idx="180">
                  <c:v>2.7109428571428325</c:v>
                </c:pt>
                <c:pt idx="181">
                  <c:v>2.1502857142856229</c:v>
                </c:pt>
                <c:pt idx="182">
                  <c:v>1.2238857142857356</c:v>
                </c:pt>
                <c:pt idx="183">
                  <c:v>0.53322857142855895</c:v>
                </c:pt>
                <c:pt idx="184">
                  <c:v>0.77265714285712761</c:v>
                </c:pt>
                <c:pt idx="185">
                  <c:v>1.0986285714285273</c:v>
                </c:pt>
                <c:pt idx="186">
                  <c:v>-0.84854285714290967</c:v>
                </c:pt>
                <c:pt idx="187">
                  <c:v>-1.228942857143025</c:v>
                </c:pt>
                <c:pt idx="188">
                  <c:v>-3.3968285714286139</c:v>
                </c:pt>
                <c:pt idx="189">
                  <c:v>-2.0631142857142635</c:v>
                </c:pt>
                <c:pt idx="190">
                  <c:v>-0.78217142857134547</c:v>
                </c:pt>
                <c:pt idx="191">
                  <c:v>-0.50360000000009109</c:v>
                </c:pt>
                <c:pt idx="192">
                  <c:v>0.76099999999998147</c:v>
                </c:pt>
                <c:pt idx="193">
                  <c:v>1.6777714285713614</c:v>
                </c:pt>
                <c:pt idx="194">
                  <c:v>0.44025714285709228</c:v>
                </c:pt>
                <c:pt idx="195">
                  <c:v>3.0580857142856388</c:v>
                </c:pt>
                <c:pt idx="196">
                  <c:v>1.7568571428571005</c:v>
                </c:pt>
                <c:pt idx="197">
                  <c:v>2.8851142857142449</c:v>
                </c:pt>
                <c:pt idx="198">
                  <c:v>1.4323714285713791</c:v>
                </c:pt>
                <c:pt idx="199">
                  <c:v>-0.19817142857142045</c:v>
                </c:pt>
                <c:pt idx="200">
                  <c:v>0.21277142857139353</c:v>
                </c:pt>
                <c:pt idx="201">
                  <c:v>1.0285714285714889</c:v>
                </c:pt>
                <c:pt idx="202">
                  <c:v>1.2755714285714816</c:v>
                </c:pt>
                <c:pt idx="203">
                  <c:v>1.0897428571428804</c:v>
                </c:pt>
                <c:pt idx="204">
                  <c:v>-0.66674285714282178</c:v>
                </c:pt>
                <c:pt idx="205">
                  <c:v>-4.4603714285713707</c:v>
                </c:pt>
                <c:pt idx="206">
                  <c:v>-5.1900285714285417</c:v>
                </c:pt>
                <c:pt idx="207">
                  <c:v>-5.5031142857143323</c:v>
                </c:pt>
                <c:pt idx="208">
                  <c:v>-5.2295999999999623</c:v>
                </c:pt>
                <c:pt idx="209">
                  <c:v>-2.7812000000000268</c:v>
                </c:pt>
                <c:pt idx="210">
                  <c:v>-1.1598000000000468</c:v>
                </c:pt>
                <c:pt idx="211">
                  <c:v>-1.1260000000000119</c:v>
                </c:pt>
                <c:pt idx="212">
                  <c:v>0.20368571428567606</c:v>
                </c:pt>
                <c:pt idx="213">
                  <c:v>0.68514285714283574</c:v>
                </c:pt>
                <c:pt idx="214">
                  <c:v>2.5482285714285595</c:v>
                </c:pt>
                <c:pt idx="215">
                  <c:v>2.1095428571428414</c:v>
                </c:pt>
                <c:pt idx="216">
                  <c:v>2.2241714285713812</c:v>
                </c:pt>
                <c:pt idx="217">
                  <c:v>1.2113142857141668</c:v>
                </c:pt>
                <c:pt idx="218">
                  <c:v>0.23142857142838835</c:v>
                </c:pt>
                <c:pt idx="219">
                  <c:v>-0.66160000000007102</c:v>
                </c:pt>
                <c:pt idx="220">
                  <c:v>-1.650628571428669</c:v>
                </c:pt>
                <c:pt idx="221">
                  <c:v>-2.1024285714286819</c:v>
                </c:pt>
                <c:pt idx="222">
                  <c:v>-0.8842285714286362</c:v>
                </c:pt>
                <c:pt idx="223">
                  <c:v>-1.2102571428572233</c:v>
                </c:pt>
                <c:pt idx="224">
                  <c:v>-2.6867714285714968</c:v>
                </c:pt>
                <c:pt idx="225">
                  <c:v>-0.8071714285715359</c:v>
                </c:pt>
                <c:pt idx="226">
                  <c:v>1.5108571428571409</c:v>
                </c:pt>
                <c:pt idx="227">
                  <c:v>2.6992285714285416</c:v>
                </c:pt>
                <c:pt idx="228">
                  <c:v>2.290057142857151</c:v>
                </c:pt>
                <c:pt idx="229">
                  <c:v>4.3632285714285288</c:v>
                </c:pt>
                <c:pt idx="230">
                  <c:v>4.1586857142856601</c:v>
                </c:pt>
                <c:pt idx="231">
                  <c:v>2.6250571428571448</c:v>
                </c:pt>
                <c:pt idx="232">
                  <c:v>-1.7629428571427823</c:v>
                </c:pt>
                <c:pt idx="233">
                  <c:v>1.4561142857142357</c:v>
                </c:pt>
                <c:pt idx="234">
                  <c:v>0.99891428571425678</c:v>
                </c:pt>
                <c:pt idx="235">
                  <c:v>-0.22220000000004347</c:v>
                </c:pt>
                <c:pt idx="236">
                  <c:v>-1.1724571428571409</c:v>
                </c:pt>
                <c:pt idx="237">
                  <c:v>-2.1419142857143001</c:v>
                </c:pt>
                <c:pt idx="238">
                  <c:v>-1.011057142857176</c:v>
                </c:pt>
                <c:pt idx="239">
                  <c:v>0.37959999999996086</c:v>
                </c:pt>
                <c:pt idx="240">
                  <c:v>0.50622857142857924</c:v>
                </c:pt>
                <c:pt idx="241">
                  <c:v>0.57534285714281452</c:v>
                </c:pt>
                <c:pt idx="242">
                  <c:v>-0.66711428571430531</c:v>
                </c:pt>
                <c:pt idx="243">
                  <c:v>-0.54251428571426175</c:v>
                </c:pt>
                <c:pt idx="244">
                  <c:v>-1.5635142857142625</c:v>
                </c:pt>
                <c:pt idx="245">
                  <c:v>-1.4718571428572318</c:v>
                </c:pt>
                <c:pt idx="246">
                  <c:v>-0.74708571428572412</c:v>
                </c:pt>
                <c:pt idx="247">
                  <c:v>0.13148571428570932</c:v>
                </c:pt>
                <c:pt idx="248">
                  <c:v>0.12751428571431944</c:v>
                </c:pt>
                <c:pt idx="249">
                  <c:v>-0.91782857142860053</c:v>
                </c:pt>
                <c:pt idx="250">
                  <c:v>-1.3884857142856788</c:v>
                </c:pt>
                <c:pt idx="251">
                  <c:v>-1.2144857142857646</c:v>
                </c:pt>
                <c:pt idx="252">
                  <c:v>0.13580000000001036</c:v>
                </c:pt>
                <c:pt idx="253">
                  <c:v>2.5993714285714304</c:v>
                </c:pt>
                <c:pt idx="254">
                  <c:v>3.2425428571429151</c:v>
                </c:pt>
                <c:pt idx="255">
                  <c:v>1.1379142857143094</c:v>
                </c:pt>
                <c:pt idx="256">
                  <c:v>-0.36199999999999477</c:v>
                </c:pt>
                <c:pt idx="257">
                  <c:v>0.78814285714282306</c:v>
                </c:pt>
                <c:pt idx="258">
                  <c:v>-0.17082857142861485</c:v>
                </c:pt>
                <c:pt idx="259">
                  <c:v>-0.85080000000006351</c:v>
                </c:pt>
                <c:pt idx="260">
                  <c:v>-0.30405714285715391</c:v>
                </c:pt>
                <c:pt idx="261">
                  <c:v>-0.25037142857142669</c:v>
                </c:pt>
                <c:pt idx="262">
                  <c:v>-1.4136857142857266</c:v>
                </c:pt>
                <c:pt idx="263">
                  <c:v>-1.840314285714328</c:v>
                </c:pt>
                <c:pt idx="264">
                  <c:v>-3.1495428571428761</c:v>
                </c:pt>
                <c:pt idx="265">
                  <c:v>-4.1247714285713997</c:v>
                </c:pt>
                <c:pt idx="266">
                  <c:v>-3.0499999999999758</c:v>
                </c:pt>
                <c:pt idx="267">
                  <c:v>-2.1734000000000151</c:v>
                </c:pt>
                <c:pt idx="268">
                  <c:v>-0.26445714285709698</c:v>
                </c:pt>
                <c:pt idx="269">
                  <c:v>-0.99845714285707743</c:v>
                </c:pt>
                <c:pt idx="270">
                  <c:v>-0.92911428571424182</c:v>
                </c:pt>
                <c:pt idx="271">
                  <c:v>-0.88685714285701778</c:v>
                </c:pt>
                <c:pt idx="272">
                  <c:v>-0.12245714285711529</c:v>
                </c:pt>
                <c:pt idx="273">
                  <c:v>-0.43625714285706607</c:v>
                </c:pt>
                <c:pt idx="274">
                  <c:v>-1.0252571428571358</c:v>
                </c:pt>
                <c:pt idx="275">
                  <c:v>-2.5256857142856788</c:v>
                </c:pt>
                <c:pt idx="276">
                  <c:v>2.5964857142857696</c:v>
                </c:pt>
                <c:pt idx="277">
                  <c:v>2.8043428571428421</c:v>
                </c:pt>
                <c:pt idx="278">
                  <c:v>1.9765142857142664</c:v>
                </c:pt>
                <c:pt idx="279">
                  <c:v>2.4337714285714114</c:v>
                </c:pt>
                <c:pt idx="280">
                  <c:v>3.1101428571428897</c:v>
                </c:pt>
                <c:pt idx="281">
                  <c:v>2.849428571428561</c:v>
                </c:pt>
                <c:pt idx="282">
                  <c:v>3.1799714285713492</c:v>
                </c:pt>
                <c:pt idx="283">
                  <c:v>4.8972285714285206</c:v>
                </c:pt>
                <c:pt idx="284">
                  <c:v>-0.30957142857145215</c:v>
                </c:pt>
                <c:pt idx="285">
                  <c:v>-1.5344857142857506</c:v>
                </c:pt>
                <c:pt idx="286">
                  <c:v>-2.0088285714285803</c:v>
                </c:pt>
                <c:pt idx="287">
                  <c:v>-1.3663142857143669</c:v>
                </c:pt>
                <c:pt idx="288">
                  <c:v>-4.0182285714287147</c:v>
                </c:pt>
                <c:pt idx="289">
                  <c:v>-4.0690000000000595</c:v>
                </c:pt>
                <c:pt idx="290">
                  <c:v>2.5021714285713585</c:v>
                </c:pt>
                <c:pt idx="291">
                  <c:v>5.9027428571427834</c:v>
                </c:pt>
                <c:pt idx="292">
                  <c:v>9.3537714285713633</c:v>
                </c:pt>
                <c:pt idx="293">
                  <c:v>8.0928571428571487</c:v>
                </c:pt>
                <c:pt idx="294">
                  <c:v>7.143885714285787</c:v>
                </c:pt>
                <c:pt idx="295">
                  <c:v>7.5266571428571325</c:v>
                </c:pt>
                <c:pt idx="296">
                  <c:v>6.2820000000000462</c:v>
                </c:pt>
                <c:pt idx="297">
                  <c:v>4.571257142857057</c:v>
                </c:pt>
                <c:pt idx="298">
                  <c:v>2.5881142857142976</c:v>
                </c:pt>
                <c:pt idx="299">
                  <c:v>2.1479142857142648</c:v>
                </c:pt>
                <c:pt idx="300">
                  <c:v>-0.15645714285715684</c:v>
                </c:pt>
                <c:pt idx="301">
                  <c:v>-4.0940000000000367</c:v>
                </c:pt>
                <c:pt idx="302">
                  <c:v>-6.0389714285714007</c:v>
                </c:pt>
                <c:pt idx="303">
                  <c:v>-0.56588571428565615</c:v>
                </c:pt>
                <c:pt idx="304">
                  <c:v>4.8503999999999508</c:v>
                </c:pt>
                <c:pt idx="305">
                  <c:v>2.7953428571427139</c:v>
                </c:pt>
                <c:pt idx="306">
                  <c:v>3.5653142857142512</c:v>
                </c:pt>
                <c:pt idx="307">
                  <c:v>3.0883714285713353</c:v>
                </c:pt>
                <c:pt idx="308">
                  <c:v>0.93660000000001276</c:v>
                </c:pt>
                <c:pt idx="309">
                  <c:v>0.42085714285713038</c:v>
                </c:pt>
                <c:pt idx="310">
                  <c:v>1.3056285714285991</c:v>
                </c:pt>
                <c:pt idx="311">
                  <c:v>4.4613714285714039</c:v>
                </c:pt>
                <c:pt idx="312">
                  <c:v>2.6689999999999472</c:v>
                </c:pt>
                <c:pt idx="313">
                  <c:v>2.442057142857081</c:v>
                </c:pt>
                <c:pt idx="314">
                  <c:v>-1.1329714285713948</c:v>
                </c:pt>
                <c:pt idx="315">
                  <c:v>-0.40765714285707588</c:v>
                </c:pt>
                <c:pt idx="316">
                  <c:v>4.3142857142967728E-2</c:v>
                </c:pt>
                <c:pt idx="317">
                  <c:v>-0.79514285714292754</c:v>
                </c:pt>
                <c:pt idx="318">
                  <c:v>2.3316285714285954</c:v>
                </c:pt>
                <c:pt idx="319">
                  <c:v>1.1364857142856906</c:v>
                </c:pt>
                <c:pt idx="320">
                  <c:v>1.0740571428570718</c:v>
                </c:pt>
                <c:pt idx="321">
                  <c:v>2.1977999999999298</c:v>
                </c:pt>
                <c:pt idx="322">
                  <c:v>1.1935999999999751</c:v>
                </c:pt>
                <c:pt idx="323">
                  <c:v>-0.48948571428572052</c:v>
                </c:pt>
                <c:pt idx="324">
                  <c:v>-4.4692857142857392</c:v>
                </c:pt>
                <c:pt idx="325">
                  <c:v>-6.1821428571428285</c:v>
                </c:pt>
                <c:pt idx="326">
                  <c:v>-5.4096571428571352</c:v>
                </c:pt>
                <c:pt idx="327">
                  <c:v>-1.2200857142856734</c:v>
                </c:pt>
                <c:pt idx="328">
                  <c:v>-2.0814857142856837</c:v>
                </c:pt>
                <c:pt idx="329">
                  <c:v>-1.3387142857142607</c:v>
                </c:pt>
                <c:pt idx="330">
                  <c:v>1.0464285714286063</c:v>
                </c:pt>
                <c:pt idx="331">
                  <c:v>-2.4406571428570771</c:v>
                </c:pt>
                <c:pt idx="332">
                  <c:v>-2.3466285714285817</c:v>
                </c:pt>
                <c:pt idx="333">
                  <c:v>-3.7626571428572007</c:v>
                </c:pt>
                <c:pt idx="334">
                  <c:v>-5.6091999999999658</c:v>
                </c:pt>
                <c:pt idx="335">
                  <c:v>-4.7405714285714637</c:v>
                </c:pt>
                <c:pt idx="336">
                  <c:v>-2.4993714285715001</c:v>
                </c:pt>
                <c:pt idx="337">
                  <c:v>2.1142857142706362E-3</c:v>
                </c:pt>
                <c:pt idx="338">
                  <c:v>-0.62377142857145884</c:v>
                </c:pt>
                <c:pt idx="339">
                  <c:v>0.31794285714279624</c:v>
                </c:pt>
                <c:pt idx="340">
                  <c:v>1.4829714285714175</c:v>
                </c:pt>
                <c:pt idx="341">
                  <c:v>0.80188571428571009</c:v>
                </c:pt>
                <c:pt idx="342">
                  <c:v>0.94197142857132121</c:v>
                </c:pt>
                <c:pt idx="343">
                  <c:v>0.3920285714284546</c:v>
                </c:pt>
                <c:pt idx="344">
                  <c:v>0.75008571428552528</c:v>
                </c:pt>
                <c:pt idx="345">
                  <c:v>0.59508571428560231</c:v>
                </c:pt>
                <c:pt idx="346">
                  <c:v>2.6545999999999168</c:v>
                </c:pt>
                <c:pt idx="347">
                  <c:v>1.3411999999998656</c:v>
                </c:pt>
                <c:pt idx="348">
                  <c:v>1.1338285714284169</c:v>
                </c:pt>
                <c:pt idx="349">
                  <c:v>-1.0352857142858483</c:v>
                </c:pt>
                <c:pt idx="350">
                  <c:v>-2.6570571428572052</c:v>
                </c:pt>
                <c:pt idx="351">
                  <c:v>0.53391428571418942</c:v>
                </c:pt>
                <c:pt idx="352">
                  <c:v>1.6634571428571334</c:v>
                </c:pt>
                <c:pt idx="353">
                  <c:v>1.8411999999999864</c:v>
                </c:pt>
                <c:pt idx="354">
                  <c:v>2.1616857142857242</c:v>
                </c:pt>
                <c:pt idx="355">
                  <c:v>3.591085714285704</c:v>
                </c:pt>
                <c:pt idx="356">
                  <c:v>3.8616571428571191</c:v>
                </c:pt>
                <c:pt idx="357">
                  <c:v>2.7318285714286219</c:v>
                </c:pt>
                <c:pt idx="358">
                  <c:v>-2.3660857142856031</c:v>
                </c:pt>
                <c:pt idx="359">
                  <c:v>9.5171428571433125E-2</c:v>
                </c:pt>
                <c:pt idx="360">
                  <c:v>-1.4242857142857162</c:v>
                </c:pt>
                <c:pt idx="361">
                  <c:v>-0.58880000000008437</c:v>
                </c:pt>
                <c:pt idx="362">
                  <c:v>-1.481800000000014</c:v>
                </c:pt>
                <c:pt idx="363">
                  <c:v>-0.15602857142863513</c:v>
                </c:pt>
                <c:pt idx="364">
                  <c:v>-0.82114285714285273</c:v>
                </c:pt>
                <c:pt idx="365">
                  <c:v>0.65034285714283158</c:v>
                </c:pt>
                <c:pt idx="366">
                  <c:v>-0.40674285714282377</c:v>
                </c:pt>
                <c:pt idx="367">
                  <c:v>-1.2084000000000401</c:v>
                </c:pt>
                <c:pt idx="368">
                  <c:v>-3.0938285714285954</c:v>
                </c:pt>
                <c:pt idx="369">
                  <c:v>-1.2278857142857404</c:v>
                </c:pt>
                <c:pt idx="370">
                  <c:v>-1.6166857142857296</c:v>
                </c:pt>
                <c:pt idx="371">
                  <c:v>-0.99697142857150567</c:v>
                </c:pt>
                <c:pt idx="372">
                  <c:v>-1.7396285714285753</c:v>
                </c:pt>
                <c:pt idx="373">
                  <c:v>-2.7659428571428251</c:v>
                </c:pt>
                <c:pt idx="374">
                  <c:v>-2.2745428571428192</c:v>
                </c:pt>
                <c:pt idx="375">
                  <c:v>-4.9664000000000073</c:v>
                </c:pt>
                <c:pt idx="376">
                  <c:v>-2.5019428571428435</c:v>
                </c:pt>
                <c:pt idx="377">
                  <c:v>-3.5393428571429197</c:v>
                </c:pt>
                <c:pt idx="378">
                  <c:v>-1.88285714285783E-2</c:v>
                </c:pt>
                <c:pt idx="379">
                  <c:v>3.4433999999999898</c:v>
                </c:pt>
                <c:pt idx="380">
                  <c:v>1.8452000000000126</c:v>
                </c:pt>
                <c:pt idx="381">
                  <c:v>0.15977142857138205</c:v>
                </c:pt>
                <c:pt idx="382">
                  <c:v>0.47297142857144081</c:v>
                </c:pt>
                <c:pt idx="383">
                  <c:v>1.9486285714285856</c:v>
                </c:pt>
                <c:pt idx="384">
                  <c:v>0.81354285714283492</c:v>
                </c:pt>
                <c:pt idx="385">
                  <c:v>0.88594285714280829</c:v>
                </c:pt>
                <c:pt idx="386">
                  <c:v>1.5142000000000024</c:v>
                </c:pt>
                <c:pt idx="387">
                  <c:v>1.1045714285714112</c:v>
                </c:pt>
                <c:pt idx="388">
                  <c:v>1.6665142857142712</c:v>
                </c:pt>
                <c:pt idx="389">
                  <c:v>-2.379857142857233</c:v>
                </c:pt>
                <c:pt idx="390">
                  <c:v>-3.923742857142912</c:v>
                </c:pt>
                <c:pt idx="391">
                  <c:v>-5.6249142857142829</c:v>
                </c:pt>
                <c:pt idx="392">
                  <c:v>-3.5201714285713877</c:v>
                </c:pt>
                <c:pt idx="393">
                  <c:v>-4.4413714285714647</c:v>
                </c:pt>
                <c:pt idx="394">
                  <c:v>-2.3114857142856664</c:v>
                </c:pt>
                <c:pt idx="395">
                  <c:v>-3.737114285714263</c:v>
                </c:pt>
                <c:pt idx="396">
                  <c:v>-2.9329428571428267</c:v>
                </c:pt>
                <c:pt idx="397">
                  <c:v>-1.7918857142856197</c:v>
                </c:pt>
                <c:pt idx="398">
                  <c:v>-1.1598571428571489</c:v>
                </c:pt>
                <c:pt idx="399">
                  <c:v>0.10605714285721035</c:v>
                </c:pt>
                <c:pt idx="400">
                  <c:v>0.70000000000002416</c:v>
                </c:pt>
                <c:pt idx="401">
                  <c:v>-9.1599999999928627E-2</c:v>
                </c:pt>
                <c:pt idx="402">
                  <c:v>11.027285714285782</c:v>
                </c:pt>
                <c:pt idx="403">
                  <c:v>8.7974857142856635</c:v>
                </c:pt>
                <c:pt idx="404">
                  <c:v>5.7851142857142079</c:v>
                </c:pt>
                <c:pt idx="405">
                  <c:v>4.2041428571427559</c:v>
                </c:pt>
                <c:pt idx="406">
                  <c:v>5.1529714285714689</c:v>
                </c:pt>
                <c:pt idx="407">
                  <c:v>2.0935999999999666</c:v>
                </c:pt>
                <c:pt idx="408">
                  <c:v>1.4445999999999302</c:v>
                </c:pt>
                <c:pt idx="409">
                  <c:v>2.778999999999975</c:v>
                </c:pt>
                <c:pt idx="410">
                  <c:v>-2.7229714285714621</c:v>
                </c:pt>
                <c:pt idx="411">
                  <c:v>-3.1917714285715277</c:v>
                </c:pt>
                <c:pt idx="412">
                  <c:v>-6.24225714285717</c:v>
                </c:pt>
                <c:pt idx="413">
                  <c:v>-6.4328285714286366</c:v>
                </c:pt>
                <c:pt idx="414">
                  <c:v>-3.9180571428572648</c:v>
                </c:pt>
                <c:pt idx="415">
                  <c:v>-2.5712285714285983</c:v>
                </c:pt>
                <c:pt idx="416">
                  <c:v>0.13342857142852438</c:v>
                </c:pt>
                <c:pt idx="417">
                  <c:v>4.5658857142856206</c:v>
                </c:pt>
                <c:pt idx="418">
                  <c:v>7.0253714285713187</c:v>
                </c:pt>
                <c:pt idx="419">
                  <c:v>6.013199999999884</c:v>
                </c:pt>
                <c:pt idx="420">
                  <c:v>5.1836285714285637</c:v>
                </c:pt>
                <c:pt idx="421">
                  <c:v>7.0949142857142462</c:v>
                </c:pt>
                <c:pt idx="422">
                  <c:v>7.0388285714286098</c:v>
                </c:pt>
                <c:pt idx="423">
                  <c:v>5.565885714285649</c:v>
                </c:pt>
                <c:pt idx="424">
                  <c:v>9.3007714285715011</c:v>
                </c:pt>
                <c:pt idx="425">
                  <c:v>5.1901142857142375</c:v>
                </c:pt>
                <c:pt idx="426">
                  <c:v>0.74280000000001678</c:v>
                </c:pt>
                <c:pt idx="427">
                  <c:v>-8.185714285723833E-2</c:v>
                </c:pt>
                <c:pt idx="428">
                  <c:v>-4.3322571428571379</c:v>
                </c:pt>
                <c:pt idx="429">
                  <c:v>1.3740571428571826</c:v>
                </c:pt>
                <c:pt idx="430">
                  <c:v>4.3273714285713893</c:v>
                </c:pt>
                <c:pt idx="431">
                  <c:v>4.0596571428569774</c:v>
                </c:pt>
                <c:pt idx="432">
                  <c:v>2.7189714285713933</c:v>
                </c:pt>
                <c:pt idx="433">
                  <c:v>1.4386285714285378</c:v>
                </c:pt>
                <c:pt idx="434">
                  <c:v>-1.6603714285713593</c:v>
                </c:pt>
                <c:pt idx="435">
                  <c:v>-0.68385714285716404</c:v>
                </c:pt>
                <c:pt idx="436">
                  <c:v>0.58488571428575398</c:v>
                </c:pt>
                <c:pt idx="437">
                  <c:v>6.0904285714285464</c:v>
                </c:pt>
                <c:pt idx="438">
                  <c:v>4.0593714285714029</c:v>
                </c:pt>
                <c:pt idx="439">
                  <c:v>5.5696285714285025</c:v>
                </c:pt>
                <c:pt idx="440">
                  <c:v>1.1765142857142692</c:v>
                </c:pt>
                <c:pt idx="441">
                  <c:v>0.96317142857149207</c:v>
                </c:pt>
                <c:pt idx="442">
                  <c:v>0.53854285714287187</c:v>
                </c:pt>
                <c:pt idx="443">
                  <c:v>-0.27717142857152766</c:v>
                </c:pt>
                <c:pt idx="444">
                  <c:v>2.0653142857142726</c:v>
                </c:pt>
                <c:pt idx="445">
                  <c:v>-0.11288571428573135</c:v>
                </c:pt>
                <c:pt idx="446">
                  <c:v>-0.72942857142869855</c:v>
                </c:pt>
                <c:pt idx="447">
                  <c:v>1.6866857142856446</c:v>
                </c:pt>
                <c:pt idx="448">
                  <c:v>1.6985999999999208</c:v>
                </c:pt>
                <c:pt idx="449">
                  <c:v>-1.5773714285714178</c:v>
                </c:pt>
                <c:pt idx="450">
                  <c:v>-5.8551714285714382</c:v>
                </c:pt>
                <c:pt idx="451">
                  <c:v>-7.2700571428570768</c:v>
                </c:pt>
                <c:pt idx="452">
                  <c:v>-6.0152285714285867</c:v>
                </c:pt>
                <c:pt idx="453">
                  <c:v>-2.7332571428570915</c:v>
                </c:pt>
                <c:pt idx="454">
                  <c:v>-4.803685714285713</c:v>
                </c:pt>
                <c:pt idx="455">
                  <c:v>-3.1187142857142831</c:v>
                </c:pt>
                <c:pt idx="456">
                  <c:v>-2.948571428560598E-2</c:v>
                </c:pt>
                <c:pt idx="457">
                  <c:v>-2.7897428571427838</c:v>
                </c:pt>
                <c:pt idx="458">
                  <c:v>-2.7984285714285733</c:v>
                </c:pt>
                <c:pt idx="459">
                  <c:v>-4.5418285714286597</c:v>
                </c:pt>
                <c:pt idx="460">
                  <c:v>-5.4210285714286002</c:v>
                </c:pt>
                <c:pt idx="461">
                  <c:v>-3.9657142857143057</c:v>
                </c:pt>
                <c:pt idx="462">
                  <c:v>-1.4785142857143612</c:v>
                </c:pt>
                <c:pt idx="463">
                  <c:v>0.44465714285717439</c:v>
                </c:pt>
                <c:pt idx="464">
                  <c:v>-7.7857142857190809E-2</c:v>
                </c:pt>
                <c:pt idx="465">
                  <c:v>-4.8000000000101295E-3</c:v>
                </c:pt>
                <c:pt idx="466">
                  <c:v>0.85577142857148658</c:v>
                </c:pt>
                <c:pt idx="467">
                  <c:v>0.71094285714288219</c:v>
                </c:pt>
                <c:pt idx="468">
                  <c:v>0.51479999999992998</c:v>
                </c:pt>
                <c:pt idx="469">
                  <c:v>1.4542857142764376E-2</c:v>
                </c:pt>
                <c:pt idx="470">
                  <c:v>0.19328571428556529</c:v>
                </c:pt>
                <c:pt idx="471">
                  <c:v>0.1114857142855783</c:v>
                </c:pt>
                <c:pt idx="472">
                  <c:v>2.5894571428570714</c:v>
                </c:pt>
                <c:pt idx="473">
                  <c:v>0.4163999999998822</c:v>
                </c:pt>
                <c:pt idx="474">
                  <c:v>-0.17791428571441514</c:v>
                </c:pt>
                <c:pt idx="475">
                  <c:v>-2.5398857142858304</c:v>
                </c:pt>
                <c:pt idx="476">
                  <c:v>-4.7684285714286148</c:v>
                </c:pt>
                <c:pt idx="477">
                  <c:v>-1.6440285714286418</c:v>
                </c:pt>
                <c:pt idx="478">
                  <c:v>0.32937142857149126</c:v>
                </c:pt>
                <c:pt idx="479">
                  <c:v>1.486914285714299</c:v>
                </c:pt>
                <c:pt idx="480">
                  <c:v>3.1987428571428893</c:v>
                </c:pt>
                <c:pt idx="481">
                  <c:v>3.12680000000001</c:v>
                </c:pt>
                <c:pt idx="482">
                  <c:v>4.4174857142857249</c:v>
                </c:pt>
                <c:pt idx="483">
                  <c:v>4.2028857142857419</c:v>
                </c:pt>
                <c:pt idx="484">
                  <c:v>-1.515799999999885</c:v>
                </c:pt>
                <c:pt idx="485">
                  <c:v>4.1200000000046089E-2</c:v>
                </c:pt>
                <c:pt idx="486">
                  <c:v>-2.2698285714286115</c:v>
                </c:pt>
                <c:pt idx="487">
                  <c:v>-1.6384000000000754</c:v>
                </c:pt>
                <c:pt idx="488">
                  <c:v>-2.5611999999999711</c:v>
                </c:pt>
                <c:pt idx="489">
                  <c:v>-1.2268285714285838</c:v>
                </c:pt>
                <c:pt idx="490">
                  <c:v>-1.1451428571428224</c:v>
                </c:pt>
                <c:pt idx="491">
                  <c:v>-0.61554285714282742</c:v>
                </c:pt>
                <c:pt idx="492">
                  <c:v>-1.6340285714285443</c:v>
                </c:pt>
                <c:pt idx="493">
                  <c:v>-2.1419142857143427</c:v>
                </c:pt>
                <c:pt idx="494">
                  <c:v>-4.0210571428571669</c:v>
                </c:pt>
                <c:pt idx="495">
                  <c:v>-1.4523428571428738</c:v>
                </c:pt>
                <c:pt idx="496">
                  <c:v>-2.2399142857143133</c:v>
                </c:pt>
                <c:pt idx="497">
                  <c:v>-1.1027714285715007</c:v>
                </c:pt>
                <c:pt idx="498">
                  <c:v>-2.6785428571428227</c:v>
                </c:pt>
                <c:pt idx="499">
                  <c:v>-4.0975142857142473</c:v>
                </c:pt>
                <c:pt idx="500">
                  <c:v>1.351800000000047</c:v>
                </c:pt>
                <c:pt idx="501">
                  <c:v>-6.4009428571428657</c:v>
                </c:pt>
                <c:pt idx="502">
                  <c:v>-3.970171428571426</c:v>
                </c:pt>
                <c:pt idx="503">
                  <c:v>-5.9795142857142878</c:v>
                </c:pt>
                <c:pt idx="504">
                  <c:v>-2.0101428571428457</c:v>
                </c:pt>
                <c:pt idx="505">
                  <c:v>0.79899999999996396</c:v>
                </c:pt>
                <c:pt idx="506">
                  <c:v>0.76711428571429963</c:v>
                </c:pt>
                <c:pt idx="507">
                  <c:v>2.6375999999999493</c:v>
                </c:pt>
                <c:pt idx="508">
                  <c:v>6.7021428571428885</c:v>
                </c:pt>
                <c:pt idx="509">
                  <c:v>6.9350857142857194</c:v>
                </c:pt>
                <c:pt idx="510">
                  <c:v>3.0893428571428387</c:v>
                </c:pt>
                <c:pt idx="511">
                  <c:v>1.9488285714285709</c:v>
                </c:pt>
                <c:pt idx="512">
                  <c:v>3.0170000000000101</c:v>
                </c:pt>
                <c:pt idx="513">
                  <c:v>3.3168571428571738</c:v>
                </c:pt>
                <c:pt idx="514">
                  <c:v>5.0660857142857267</c:v>
                </c:pt>
                <c:pt idx="515">
                  <c:v>2.2748285714284791</c:v>
                </c:pt>
                <c:pt idx="516">
                  <c:v>-0.44554285714291808</c:v>
                </c:pt>
                <c:pt idx="517">
                  <c:v>-3.206657142857182</c:v>
                </c:pt>
                <c:pt idx="518">
                  <c:v>-1.2424857142857562</c:v>
                </c:pt>
                <c:pt idx="519">
                  <c:v>-5.2042000000000357</c:v>
                </c:pt>
                <c:pt idx="520">
                  <c:v>-5.5839142857142434</c:v>
                </c:pt>
                <c:pt idx="521">
                  <c:v>-5.8952571428571403</c:v>
                </c:pt>
                <c:pt idx="522">
                  <c:v>-3.743342857142828</c:v>
                </c:pt>
                <c:pt idx="523">
                  <c:v>-0.47557142857137791</c:v>
                </c:pt>
                <c:pt idx="524">
                  <c:v>-1.740000000000208E-2</c:v>
                </c:pt>
                <c:pt idx="525">
                  <c:v>-2.4393428571428117</c:v>
                </c:pt>
                <c:pt idx="526">
                  <c:v>-2.0543142857142058</c:v>
                </c:pt>
                <c:pt idx="527">
                  <c:v>-1.045914285714197</c:v>
                </c:pt>
                <c:pt idx="528">
                  <c:v>8.6358000000000814</c:v>
                </c:pt>
                <c:pt idx="529">
                  <c:v>7.257571428571417</c:v>
                </c:pt>
                <c:pt idx="530">
                  <c:v>4.6983142857142184</c:v>
                </c:pt>
                <c:pt idx="531">
                  <c:v>2.339257142857079</c:v>
                </c:pt>
                <c:pt idx="532">
                  <c:v>4.4913428571429108</c:v>
                </c:pt>
                <c:pt idx="533">
                  <c:v>1.0591999999999899</c:v>
                </c:pt>
                <c:pt idx="534">
                  <c:v>0.14442857142854848</c:v>
                </c:pt>
                <c:pt idx="535">
                  <c:v>3.283314285714269</c:v>
                </c:pt>
                <c:pt idx="536">
                  <c:v>-1.2352000000000345</c:v>
                </c:pt>
                <c:pt idx="537">
                  <c:v>-1.9476000000001079</c:v>
                </c:pt>
                <c:pt idx="538">
                  <c:v>-4.641371428571496</c:v>
                </c:pt>
                <c:pt idx="539">
                  <c:v>-4.5922285714286701</c:v>
                </c:pt>
                <c:pt idx="540">
                  <c:v>-2.2378285714287003</c:v>
                </c:pt>
                <c:pt idx="541">
                  <c:v>-2.1818571428571403</c:v>
                </c:pt>
                <c:pt idx="542">
                  <c:v>-1.4991428571428713</c:v>
                </c:pt>
                <c:pt idx="543">
                  <c:v>3.5947714285713701</c:v>
                </c:pt>
                <c:pt idx="544">
                  <c:v>8.9819142857142182</c:v>
                </c:pt>
                <c:pt idx="545">
                  <c:v>8.0829999999999558</c:v>
                </c:pt>
                <c:pt idx="546">
                  <c:v>5.956742857142892</c:v>
                </c:pt>
                <c:pt idx="547">
                  <c:v>6.9604000000000568</c:v>
                </c:pt>
                <c:pt idx="548">
                  <c:v>6.4349142857143562</c:v>
                </c:pt>
                <c:pt idx="549">
                  <c:v>5.124485714285683</c:v>
                </c:pt>
                <c:pt idx="550">
                  <c:v>9.642342857142971</c:v>
                </c:pt>
                <c:pt idx="551">
                  <c:v>4.9965999999999653</c:v>
                </c:pt>
                <c:pt idx="552">
                  <c:v>-0.51048571428565026</c:v>
                </c:pt>
                <c:pt idx="553">
                  <c:v>-0.64282857142859484</c:v>
                </c:pt>
                <c:pt idx="554">
                  <c:v>-4.4492857142856295</c:v>
                </c:pt>
                <c:pt idx="555">
                  <c:v>1.1729142857143202</c:v>
                </c:pt>
                <c:pt idx="556">
                  <c:v>4.6798285714285086</c:v>
                </c:pt>
                <c:pt idx="557">
                  <c:v>4.5584285714283794</c:v>
                </c:pt>
                <c:pt idx="558">
                  <c:v>2.6358285714285046</c:v>
                </c:pt>
                <c:pt idx="559">
                  <c:v>1.8028571428571354</c:v>
                </c:pt>
                <c:pt idx="560">
                  <c:v>-0.47434285714276569</c:v>
                </c:pt>
                <c:pt idx="561">
                  <c:v>-0.33837142857144897</c:v>
                </c:pt>
                <c:pt idx="562">
                  <c:v>1.3198857142857676</c:v>
                </c:pt>
                <c:pt idx="563">
                  <c:v>7.1933999999999685</c:v>
                </c:pt>
                <c:pt idx="564">
                  <c:v>4.7385142857143165</c:v>
                </c:pt>
                <c:pt idx="565">
                  <c:v>5.8795428571428445</c:v>
                </c:pt>
                <c:pt idx="566">
                  <c:v>0.78568571428574785</c:v>
                </c:pt>
                <c:pt idx="567">
                  <c:v>-8.0285714285651011E-2</c:v>
                </c:pt>
                <c:pt idx="568">
                  <c:v>-0.66345714285714763</c:v>
                </c:pt>
                <c:pt idx="569">
                  <c:v>-0.82062857142869916</c:v>
                </c:pt>
                <c:pt idx="570">
                  <c:v>-1.8314285714318146E-2</c:v>
                </c:pt>
                <c:pt idx="571">
                  <c:v>-2.214457142857114</c:v>
                </c:pt>
                <c:pt idx="572">
                  <c:v>-2.6972285714287523</c:v>
                </c:pt>
                <c:pt idx="573">
                  <c:v>0.37337142857135319</c:v>
                </c:pt>
                <c:pt idx="574">
                  <c:v>1.4413428571427644</c:v>
                </c:pt>
                <c:pt idx="575">
                  <c:v>-1.1986285714285856</c:v>
                </c:pt>
                <c:pt idx="576">
                  <c:v>-4.6525714285714628</c:v>
                </c:pt>
                <c:pt idx="577">
                  <c:v>-6.6690571428570777</c:v>
                </c:pt>
                <c:pt idx="578">
                  <c:v>-4.5940285714285807</c:v>
                </c:pt>
                <c:pt idx="579">
                  <c:v>-2.332428571428558</c:v>
                </c:pt>
                <c:pt idx="580">
                  <c:v>-3.5295428571428715</c:v>
                </c:pt>
                <c:pt idx="581">
                  <c:v>-2.110800000000026</c:v>
                </c:pt>
                <c:pt idx="582">
                  <c:v>-0.27371428571420608</c:v>
                </c:pt>
                <c:pt idx="583">
                  <c:v>-2.7209999999999042</c:v>
                </c:pt>
                <c:pt idx="584">
                  <c:v>-2.8344285714285959</c:v>
                </c:pt>
                <c:pt idx="585">
                  <c:v>-4.6912285714286526</c:v>
                </c:pt>
                <c:pt idx="586">
                  <c:v>-4.5340285714286139</c:v>
                </c:pt>
                <c:pt idx="587">
                  <c:v>-3.3666857142856514</c:v>
                </c:pt>
                <c:pt idx="588">
                  <c:v>-3.278200000000048</c:v>
                </c:pt>
                <c:pt idx="589">
                  <c:v>-0.74037142857138605</c:v>
                </c:pt>
                <c:pt idx="590">
                  <c:v>-0.99694285714291198</c:v>
                </c:pt>
                <c:pt idx="591">
                  <c:v>-1.6158571428571733</c:v>
                </c:pt>
                <c:pt idx="592">
                  <c:v>-0.30942857142852631</c:v>
                </c:pt>
                <c:pt idx="593">
                  <c:v>0.66342857142855394</c:v>
                </c:pt>
                <c:pt idx="594">
                  <c:v>0.38685714285713146</c:v>
                </c:pt>
                <c:pt idx="595">
                  <c:v>-0.96005714285720956</c:v>
                </c:pt>
                <c:pt idx="596">
                  <c:v>-0.54328571428582251</c:v>
                </c:pt>
                <c:pt idx="597">
                  <c:v>-0.22791428571443362</c:v>
                </c:pt>
                <c:pt idx="598">
                  <c:v>1.0870571428570557</c:v>
                </c:pt>
                <c:pt idx="599">
                  <c:v>-1.3630285714286714</c:v>
                </c:pt>
                <c:pt idx="600">
                  <c:v>-0.19931428571442211</c:v>
                </c:pt>
                <c:pt idx="601">
                  <c:v>-3.514028571428689</c:v>
                </c:pt>
                <c:pt idx="602">
                  <c:v>-6.7776857142857594</c:v>
                </c:pt>
                <c:pt idx="603">
                  <c:v>-3.3901428571428909</c:v>
                </c:pt>
                <c:pt idx="604">
                  <c:v>0.58771428571437667</c:v>
                </c:pt>
                <c:pt idx="605">
                  <c:v>4.6980571428571736</c:v>
                </c:pt>
                <c:pt idx="606">
                  <c:v>8.2540571428571923</c:v>
                </c:pt>
                <c:pt idx="607">
                  <c:v>5.9496857142857067</c:v>
                </c:pt>
                <c:pt idx="608">
                  <c:v>5.6372857142856958</c:v>
                </c:pt>
                <c:pt idx="609">
                  <c:v>2.4189142857143082</c:v>
                </c:pt>
                <c:pt idx="610">
                  <c:v>-2.288085714285593</c:v>
                </c:pt>
                <c:pt idx="611">
                  <c:v>2.2522000000000517</c:v>
                </c:pt>
                <c:pt idx="612">
                  <c:v>-2.1026857142857054</c:v>
                </c:pt>
                <c:pt idx="613">
                  <c:v>-0.40365714285722021</c:v>
                </c:pt>
                <c:pt idx="614">
                  <c:v>-1.3359999999999914</c:v>
                </c:pt>
                <c:pt idx="615">
                  <c:v>1.4180285714285574</c:v>
                </c:pt>
                <c:pt idx="616">
                  <c:v>-0.20279999999995368</c:v>
                </c:pt>
                <c:pt idx="617">
                  <c:v>2.7723428571429096</c:v>
                </c:pt>
                <c:pt idx="618">
                  <c:v>1.3994857142857455</c:v>
                </c:pt>
                <c:pt idx="619">
                  <c:v>-2.211514285714351</c:v>
                </c:pt>
                <c:pt idx="620">
                  <c:v>-6.3894571428571751</c:v>
                </c:pt>
                <c:pt idx="621">
                  <c:v>-3.1814000000000533</c:v>
                </c:pt>
                <c:pt idx="622">
                  <c:v>-2.5765142857143601</c:v>
                </c:pt>
                <c:pt idx="623">
                  <c:v>-0.74848571428581323</c:v>
                </c:pt>
                <c:pt idx="624">
                  <c:v>-4.5463428571428821</c:v>
                </c:pt>
                <c:pt idx="625">
                  <c:v>-5.0279142857143313</c:v>
                </c:pt>
                <c:pt idx="626">
                  <c:v>4.6973999999999876</c:v>
                </c:pt>
                <c:pt idx="627">
                  <c:v>-4.0267142857143057</c:v>
                </c:pt>
                <c:pt idx="628">
                  <c:v>-0.75862857142858076</c:v>
                </c:pt>
                <c:pt idx="629">
                  <c:v>-3.6377999999999844</c:v>
                </c:pt>
                <c:pt idx="630">
                  <c:v>-0.28565714285711863</c:v>
                </c:pt>
                <c:pt idx="631">
                  <c:v>2.6332857142856909</c:v>
                </c:pt>
                <c:pt idx="632">
                  <c:v>0.70425714285718044</c:v>
                </c:pt>
                <c:pt idx="633">
                  <c:v>2.6756857142856916</c:v>
                </c:pt>
                <c:pt idx="634">
                  <c:v>5.1292571428571208</c:v>
                </c:pt>
                <c:pt idx="635">
                  <c:v>4.6331142857142709</c:v>
                </c:pt>
                <c:pt idx="636">
                  <c:v>1.6165142857142314</c:v>
                </c:pt>
                <c:pt idx="637">
                  <c:v>0.42365714285713807</c:v>
                </c:pt>
                <c:pt idx="638">
                  <c:v>1.6231142857142586</c:v>
                </c:pt>
                <c:pt idx="639">
                  <c:v>2.077628571428626</c:v>
                </c:pt>
                <c:pt idx="640">
                  <c:v>3.4982857142857355</c:v>
                </c:pt>
                <c:pt idx="641">
                  <c:v>2.2321142857142462</c:v>
                </c:pt>
                <c:pt idx="642">
                  <c:v>0.47528571428571809</c:v>
                </c:pt>
                <c:pt idx="643">
                  <c:v>-1.2095714285714223</c:v>
                </c:pt>
                <c:pt idx="644">
                  <c:v>-0.26331428571428717</c:v>
                </c:pt>
                <c:pt idx="645">
                  <c:v>-4.7666857142857211</c:v>
                </c:pt>
                <c:pt idx="646">
                  <c:v>-4.906228571428521</c:v>
                </c:pt>
                <c:pt idx="647">
                  <c:v>-5.0644857142857376</c:v>
                </c:pt>
                <c:pt idx="648">
                  <c:v>-2.9412857142856623</c:v>
                </c:pt>
                <c:pt idx="649">
                  <c:v>-0.94908571428565125</c:v>
                </c:pt>
                <c:pt idx="650">
                  <c:v>0.38608571428567728</c:v>
                </c:pt>
                <c:pt idx="651">
                  <c:v>-2.2505714285714262</c:v>
                </c:pt>
                <c:pt idx="652">
                  <c:v>-3.1782857142856642</c:v>
                </c:pt>
                <c:pt idx="653">
                  <c:v>-1.4814285714285091</c:v>
                </c:pt>
                <c:pt idx="654">
                  <c:v>7.7187714285714435</c:v>
                </c:pt>
                <c:pt idx="655">
                  <c:v>7.1462000000000003</c:v>
                </c:pt>
                <c:pt idx="656">
                  <c:v>3.3812571428570948</c:v>
                </c:pt>
                <c:pt idx="657">
                  <c:v>1.3646285714285113</c:v>
                </c:pt>
                <c:pt idx="658">
                  <c:v>4.6812571428572127</c:v>
                </c:pt>
                <c:pt idx="659">
                  <c:v>1.3702571428571204</c:v>
                </c:pt>
                <c:pt idx="660">
                  <c:v>0.28808571428570673</c:v>
                </c:pt>
                <c:pt idx="661">
                  <c:v>3.3762285714286335</c:v>
                </c:pt>
                <c:pt idx="662">
                  <c:v>-1.052999999999976</c:v>
                </c:pt>
                <c:pt idx="663">
                  <c:v>-1.4784857142857462</c:v>
                </c:pt>
                <c:pt idx="664">
                  <c:v>-4.2844000000000264</c:v>
                </c:pt>
                <c:pt idx="665">
                  <c:v>-4.1046571428572349</c:v>
                </c:pt>
                <c:pt idx="666">
                  <c:v>-3.0512857142858394</c:v>
                </c:pt>
                <c:pt idx="667">
                  <c:v>-3.8534571428571667</c:v>
                </c:pt>
                <c:pt idx="668">
                  <c:v>-2.917600000000057</c:v>
                </c:pt>
                <c:pt idx="669">
                  <c:v>1.8003142857141725</c:v>
                </c:pt>
                <c:pt idx="670">
                  <c:v>6.5507142857141929</c:v>
                </c:pt>
                <c:pt idx="671">
                  <c:v>6.7814571428570574</c:v>
                </c:pt>
                <c:pt idx="672">
                  <c:v>4.9873428571428349</c:v>
                </c:pt>
                <c:pt idx="673">
                  <c:v>7.5919142857143314</c:v>
                </c:pt>
                <c:pt idx="674">
                  <c:v>6.3948857142857563</c:v>
                </c:pt>
                <c:pt idx="675">
                  <c:v>5.636771428571393</c:v>
                </c:pt>
                <c:pt idx="676">
                  <c:v>9.9270000000000778</c:v>
                </c:pt>
                <c:pt idx="677">
                  <c:v>5.6558571428570801</c:v>
                </c:pt>
                <c:pt idx="678">
                  <c:v>0.12251428571434531</c:v>
                </c:pt>
                <c:pt idx="679">
                  <c:v>6.3428571428545411E-2</c:v>
                </c:pt>
                <c:pt idx="680">
                  <c:v>-2.4519714285713547</c:v>
                </c:pt>
                <c:pt idx="681">
                  <c:v>2.9772571428571766</c:v>
                </c:pt>
                <c:pt idx="682">
                  <c:v>7.3828857142856847</c:v>
                </c:pt>
                <c:pt idx="683">
                  <c:v>6.2265714285712974</c:v>
                </c:pt>
                <c:pt idx="684">
                  <c:v>2.7490285714285534</c:v>
                </c:pt>
                <c:pt idx="685">
                  <c:v>1.0468285714286196</c:v>
                </c:pt>
                <c:pt idx="686">
                  <c:v>-0.33768571428558403</c:v>
                </c:pt>
                <c:pt idx="687">
                  <c:v>-0.40031428571425209</c:v>
                </c:pt>
                <c:pt idx="688">
                  <c:v>-0.11334285714271886</c:v>
                </c:pt>
                <c:pt idx="689">
                  <c:v>5.6842857142858065</c:v>
                </c:pt>
                <c:pt idx="690">
                  <c:v>3.2075142857143533</c:v>
                </c:pt>
                <c:pt idx="691">
                  <c:v>4.8918571428572122</c:v>
                </c:pt>
                <c:pt idx="692">
                  <c:v>1.3237142857142956</c:v>
                </c:pt>
                <c:pt idx="693">
                  <c:v>0.24260000000005988</c:v>
                </c:pt>
                <c:pt idx="694">
                  <c:v>-0.80174285714291216</c:v>
                </c:pt>
                <c:pt idx="695">
                  <c:v>-1.6128000000001208</c:v>
                </c:pt>
                <c:pt idx="696">
                  <c:v>-0.59300000000007458</c:v>
                </c:pt>
                <c:pt idx="697">
                  <c:v>-2.4498857142857204</c:v>
                </c:pt>
                <c:pt idx="698">
                  <c:v>-1.2916000000001375</c:v>
                </c:pt>
                <c:pt idx="699">
                  <c:v>1.5036285714284787</c:v>
                </c:pt>
                <c:pt idx="700">
                  <c:v>2.0391142857141489</c:v>
                </c:pt>
                <c:pt idx="701">
                  <c:v>-0.13340000000003727</c:v>
                </c:pt>
                <c:pt idx="702">
                  <c:v>-3.7814000000000192</c:v>
                </c:pt>
                <c:pt idx="703">
                  <c:v>-5.3183999999999898</c:v>
                </c:pt>
                <c:pt idx="704">
                  <c:v>-2.7348857142857383</c:v>
                </c:pt>
                <c:pt idx="705">
                  <c:v>-2.1860571428571731</c:v>
                </c:pt>
                <c:pt idx="706">
                  <c:v>-3.218028571428647</c:v>
                </c:pt>
                <c:pt idx="707">
                  <c:v>-2.9341428571428878</c:v>
                </c:pt>
                <c:pt idx="708">
                  <c:v>-0.64457142857136063</c:v>
                </c:pt>
                <c:pt idx="709">
                  <c:v>-2.066228571428482</c:v>
                </c:pt>
                <c:pt idx="710">
                  <c:v>-1.8290857142857249</c:v>
                </c:pt>
                <c:pt idx="711">
                  <c:v>-3.65214285714287</c:v>
                </c:pt>
                <c:pt idx="712">
                  <c:v>-6.5000857142857313</c:v>
                </c:pt>
                <c:pt idx="713">
                  <c:v>-7.1550285714284598</c:v>
                </c:pt>
                <c:pt idx="714">
                  <c:v>-5.1545714285714155</c:v>
                </c:pt>
                <c:pt idx="715">
                  <c:v>-3.0039142857142025</c:v>
                </c:pt>
                <c:pt idx="716">
                  <c:v>-1.6497142857143317</c:v>
                </c:pt>
                <c:pt idx="717">
                  <c:v>-1.6066000000000429</c:v>
                </c:pt>
                <c:pt idx="718">
                  <c:v>-1.7682857142857102</c:v>
                </c:pt>
                <c:pt idx="719">
                  <c:v>3.8114285714314633E-2</c:v>
                </c:pt>
                <c:pt idx="720">
                  <c:v>1.4704857142857151</c:v>
                </c:pt>
                <c:pt idx="721">
                  <c:v>-0.5144571428572533</c:v>
                </c:pt>
                <c:pt idx="722">
                  <c:v>2.0367714285712992</c:v>
                </c:pt>
                <c:pt idx="723">
                  <c:v>1.3355714285712992</c:v>
                </c:pt>
                <c:pt idx="724">
                  <c:v>1.3970285714284785</c:v>
                </c:pt>
                <c:pt idx="725">
                  <c:v>-2.6895428571429321</c:v>
                </c:pt>
                <c:pt idx="726">
                  <c:v>-0.75042857142871355</c:v>
                </c:pt>
                <c:pt idx="727">
                  <c:v>-3.3125428571429794</c:v>
                </c:pt>
                <c:pt idx="728">
                  <c:v>-6.0535428571428866</c:v>
                </c:pt>
                <c:pt idx="729">
                  <c:v>-2.4511142857143113</c:v>
                </c:pt>
                <c:pt idx="730">
                  <c:v>1.4586571428571773</c:v>
                </c:pt>
                <c:pt idx="731">
                  <c:v>5.5075999999999823</c:v>
                </c:pt>
                <c:pt idx="732">
                  <c:v>8.8472857142857393</c:v>
                </c:pt>
                <c:pt idx="733">
                  <c:v>5.7129428571428562</c:v>
                </c:pt>
                <c:pt idx="734">
                  <c:v>5.7610285714285681</c:v>
                </c:pt>
                <c:pt idx="735">
                  <c:v>1.5337428571428902</c:v>
                </c:pt>
                <c:pt idx="736">
                  <c:v>-4.1652857142855808</c:v>
                </c:pt>
                <c:pt idx="737">
                  <c:v>1.9610000000000625</c:v>
                </c:pt>
                <c:pt idx="738">
                  <c:v>-2.4966000000000008</c:v>
                </c:pt>
                <c:pt idx="739">
                  <c:v>-0.70608571428576994</c:v>
                </c:pt>
                <c:pt idx="740">
                  <c:v>-0.86019999999999186</c:v>
                </c:pt>
                <c:pt idx="741">
                  <c:v>3.4785142857142475</c:v>
                </c:pt>
                <c:pt idx="742">
                  <c:v>0.92748571428574422</c:v>
                </c:pt>
                <c:pt idx="743">
                  <c:v>2.7842571428572072</c:v>
                </c:pt>
                <c:pt idx="744">
                  <c:v>1.5887142857143104</c:v>
                </c:pt>
                <c:pt idx="745">
                  <c:v>-0.49500000000012534</c:v>
                </c:pt>
                <c:pt idx="746">
                  <c:v>-5.0760857142857816</c:v>
                </c:pt>
                <c:pt idx="747">
                  <c:v>-2.4359142857144036</c:v>
                </c:pt>
                <c:pt idx="748">
                  <c:v>-1.4581428571429598</c:v>
                </c:pt>
                <c:pt idx="749">
                  <c:v>0.14005714285703874</c:v>
                </c:pt>
                <c:pt idx="750">
                  <c:v>-3.9367428571429386</c:v>
                </c:pt>
                <c:pt idx="751">
                  <c:v>-3.6186000000000504</c:v>
                </c:pt>
                <c:pt idx="752">
                  <c:v>5.9033999999999693</c:v>
                </c:pt>
                <c:pt idx="753">
                  <c:v>-2.6699142857143059</c:v>
                </c:pt>
                <c:pt idx="754">
                  <c:v>0.95885714285710577</c:v>
                </c:pt>
                <c:pt idx="755">
                  <c:v>-1.9219428571428381</c:v>
                </c:pt>
                <c:pt idx="756">
                  <c:v>1.3646000000000456</c:v>
                </c:pt>
                <c:pt idx="757">
                  <c:v>2.8878571428571504</c:v>
                </c:pt>
                <c:pt idx="758">
                  <c:v>9.4171428571442561E-2</c:v>
                </c:pt>
                <c:pt idx="759">
                  <c:v>2.5538285714285323</c:v>
                </c:pt>
                <c:pt idx="760">
                  <c:v>3.9133714285713523</c:v>
                </c:pt>
                <c:pt idx="761">
                  <c:v>3.3439714285714217</c:v>
                </c:pt>
                <c:pt idx="762">
                  <c:v>0.75382857142852799</c:v>
                </c:pt>
                <c:pt idx="763">
                  <c:v>-0.30422857142856685</c:v>
                </c:pt>
                <c:pt idx="764">
                  <c:v>1.142085714285642</c:v>
                </c:pt>
                <c:pt idx="765">
                  <c:v>1.6891714285714841</c:v>
                </c:pt>
                <c:pt idx="766">
                  <c:v>3.7279428571428497</c:v>
                </c:pt>
                <c:pt idx="767">
                  <c:v>2.5826571428571015</c:v>
                </c:pt>
                <c:pt idx="768">
                  <c:v>1.0698285714286158</c:v>
                </c:pt>
                <c:pt idx="769">
                  <c:v>-0.91994285714280721</c:v>
                </c:pt>
                <c:pt idx="770">
                  <c:v>-1.165485714285694</c:v>
                </c:pt>
                <c:pt idx="771">
                  <c:v>-5.9651428571428511</c:v>
                </c:pt>
                <c:pt idx="772">
                  <c:v>-5.2300571428570777</c:v>
                </c:pt>
                <c:pt idx="773">
                  <c:v>-5.9760857142857517</c:v>
                </c:pt>
                <c:pt idx="774">
                  <c:v>-2.0941999999999652</c:v>
                </c:pt>
                <c:pt idx="775">
                  <c:v>-1.0505999999999389</c:v>
                </c:pt>
                <c:pt idx="776">
                  <c:v>-1.3848285714285424</c:v>
                </c:pt>
                <c:pt idx="777">
                  <c:v>-4.5575428571428489</c:v>
                </c:pt>
                <c:pt idx="778">
                  <c:v>-4.5257999999999399</c:v>
                </c:pt>
                <c:pt idx="779">
                  <c:v>-3.1908857142856348</c:v>
                </c:pt>
                <c:pt idx="780">
                  <c:v>6.5074285714285764</c:v>
                </c:pt>
                <c:pt idx="781">
                  <c:v>6.7890571428571391</c:v>
                </c:pt>
                <c:pt idx="782">
                  <c:v>4.6193428571428115</c:v>
                </c:pt>
                <c:pt idx="783">
                  <c:v>1.6506857142856646</c:v>
                </c:pt>
                <c:pt idx="784">
                  <c:v>5.5927428571428521</c:v>
                </c:pt>
                <c:pt idx="785">
                  <c:v>2.8588285714285533</c:v>
                </c:pt>
                <c:pt idx="786">
                  <c:v>1.5249428571428538</c:v>
                </c:pt>
                <c:pt idx="787">
                  <c:v>4.5029428571429122</c:v>
                </c:pt>
                <c:pt idx="788">
                  <c:v>1.6599999999975523E-2</c:v>
                </c:pt>
                <c:pt idx="789">
                  <c:v>-1.1957428571429034</c:v>
                </c:pt>
                <c:pt idx="790">
                  <c:v>-6.0880285714285733</c:v>
                </c:pt>
                <c:pt idx="791">
                  <c:v>-7.6999714285715015</c:v>
                </c:pt>
                <c:pt idx="792">
                  <c:v>-4.5426857142857884</c:v>
                </c:pt>
                <c:pt idx="793">
                  <c:v>-5.404428571428582</c:v>
                </c:pt>
                <c:pt idx="794">
                  <c:v>-3.6702000000000794</c:v>
                </c:pt>
                <c:pt idx="795">
                  <c:v>0.63194285714273235</c:v>
                </c:pt>
                <c:pt idx="796">
                  <c:v>6.6865714285712841</c:v>
                </c:pt>
                <c:pt idx="797">
                  <c:v>7.0503999999998257</c:v>
                </c:pt>
                <c:pt idx="798">
                  <c:v>5.5160571428570435</c:v>
                </c:pt>
                <c:pt idx="799">
                  <c:v>8.6642857142856968</c:v>
                </c:pt>
                <c:pt idx="800">
                  <c:v>7.5518857142857314</c:v>
                </c:pt>
                <c:pt idx="801">
                  <c:v>6.6204857142856781</c:v>
                </c:pt>
                <c:pt idx="802">
                  <c:v>10.413342857142922</c:v>
                </c:pt>
                <c:pt idx="803">
                  <c:v>5.902914285714175</c:v>
                </c:pt>
                <c:pt idx="804">
                  <c:v>0.63780000000006964</c:v>
                </c:pt>
                <c:pt idx="805">
                  <c:v>0.70719999999998606</c:v>
                </c:pt>
                <c:pt idx="806">
                  <c:v>-2.8419999999999135</c:v>
                </c:pt>
                <c:pt idx="807">
                  <c:v>2.3583428571428726</c:v>
                </c:pt>
                <c:pt idx="808">
                  <c:v>6.1229714285714181</c:v>
                </c:pt>
                <c:pt idx="809">
                  <c:v>4.5636857142856329</c:v>
                </c:pt>
                <c:pt idx="810">
                  <c:v>-0.65822857142859448</c:v>
                </c:pt>
                <c:pt idx="811">
                  <c:v>-2.7078857142856947</c:v>
                </c:pt>
                <c:pt idx="812">
                  <c:v>-4.2156285714284465</c:v>
                </c:pt>
                <c:pt idx="813">
                  <c:v>-3.2857142857142847</c:v>
                </c:pt>
                <c:pt idx="814">
                  <c:v>-1.7267714285713041</c:v>
                </c:pt>
                <c:pt idx="815">
                  <c:v>5.3006000000001237</c:v>
                </c:pt>
                <c:pt idx="816">
                  <c:v>4.6091142857143481</c:v>
                </c:pt>
                <c:pt idx="817">
                  <c:v>7.0860285714285993</c:v>
                </c:pt>
                <c:pt idx="818">
                  <c:v>3.6743714285714546</c:v>
                </c:pt>
                <c:pt idx="819">
                  <c:v>2.8552285714286469</c:v>
                </c:pt>
                <c:pt idx="820">
                  <c:v>-0.25814285714290008</c:v>
                </c:pt>
                <c:pt idx="821">
                  <c:v>-1.9374285714286401</c:v>
                </c:pt>
                <c:pt idx="822">
                  <c:v>-1.7412000000000347</c:v>
                </c:pt>
                <c:pt idx="823">
                  <c:v>-2.5646857142856518</c:v>
                </c:pt>
                <c:pt idx="824">
                  <c:v>-0.97442857142864625</c:v>
                </c:pt>
                <c:pt idx="825">
                  <c:v>0.61159999999996728</c:v>
                </c:pt>
                <c:pt idx="826">
                  <c:v>3.0513999999999371</c:v>
                </c:pt>
                <c:pt idx="827">
                  <c:v>0.65408571428566376</c:v>
                </c:pt>
                <c:pt idx="828">
                  <c:v>-1.7095714285713726</c:v>
                </c:pt>
                <c:pt idx="829">
                  <c:v>-2.8431714285714236</c:v>
                </c:pt>
                <c:pt idx="830">
                  <c:v>-1.2865714285714418</c:v>
                </c:pt>
                <c:pt idx="831">
                  <c:v>-2.2501428571428619</c:v>
                </c:pt>
                <c:pt idx="832">
                  <c:v>-3.4100000000000747</c:v>
                </c:pt>
                <c:pt idx="833">
                  <c:v>-4.1860000000000213</c:v>
                </c:pt>
                <c:pt idx="834">
                  <c:v>-1.1105428571428462</c:v>
                </c:pt>
                <c:pt idx="835">
                  <c:v>-2.8986285714285103</c:v>
                </c:pt>
                <c:pt idx="836">
                  <c:v>-2.6585142857142898</c:v>
                </c:pt>
                <c:pt idx="837">
                  <c:v>-3.4971999999999639</c:v>
                </c:pt>
                <c:pt idx="838">
                  <c:v>-6.3672857142856927</c:v>
                </c:pt>
                <c:pt idx="839">
                  <c:v>-6.8996571428569737</c:v>
                </c:pt>
                <c:pt idx="840">
                  <c:v>-4.9981999999999545</c:v>
                </c:pt>
                <c:pt idx="841">
                  <c:v>-2.5957142857141662</c:v>
                </c:pt>
                <c:pt idx="842">
                  <c:v>0.64894285714287037</c:v>
                </c:pt>
                <c:pt idx="843">
                  <c:v>-0.83151428571422059</c:v>
                </c:pt>
                <c:pt idx="844">
                  <c:v>-1.5978285714285576</c:v>
                </c:pt>
                <c:pt idx="845">
                  <c:v>0.18537142857142186</c:v>
                </c:pt>
                <c:pt idx="846">
                  <c:v>2.4221999999999611</c:v>
                </c:pt>
                <c:pt idx="847">
                  <c:v>-0.17822857142871129</c:v>
                </c:pt>
                <c:pt idx="848">
                  <c:v>1.1246571428570462</c:v>
                </c:pt>
                <c:pt idx="849">
                  <c:v>-0.41302857142870408</c:v>
                </c:pt>
                <c:pt idx="850">
                  <c:v>-0.24525714285724831</c:v>
                </c:pt>
                <c:pt idx="851">
                  <c:v>-4.826028571428651</c:v>
                </c:pt>
                <c:pt idx="852">
                  <c:v>-2.6014000000001332</c:v>
                </c:pt>
                <c:pt idx="853">
                  <c:v>-6.2980857142858255</c:v>
                </c:pt>
                <c:pt idx="854">
                  <c:v>-6.2031714285714585</c:v>
                </c:pt>
                <c:pt idx="855">
                  <c:v>-0.89745714285717781</c:v>
                </c:pt>
                <c:pt idx="856">
                  <c:v>0.99034285714286341</c:v>
                </c:pt>
                <c:pt idx="857">
                  <c:v>5.9084571428571735</c:v>
                </c:pt>
                <c:pt idx="858">
                  <c:v>8.6512857142858195</c:v>
                </c:pt>
                <c:pt idx="859">
                  <c:v>6.9330285714286362</c:v>
                </c:pt>
                <c:pt idx="860">
                  <c:v>6.8794571428571984</c:v>
                </c:pt>
                <c:pt idx="861">
                  <c:v>1.3868000000000791</c:v>
                </c:pt>
                <c:pt idx="862">
                  <c:v>-4.6978285714284453</c:v>
                </c:pt>
                <c:pt idx="863">
                  <c:v>1.1622285714286136</c:v>
                </c:pt>
                <c:pt idx="864">
                  <c:v>-0.8259999999999863</c:v>
                </c:pt>
                <c:pt idx="865">
                  <c:v>0.63334285714284277</c:v>
                </c:pt>
                <c:pt idx="866">
                  <c:v>1.0517428571428553</c:v>
                </c:pt>
                <c:pt idx="867">
                  <c:v>4.6689714285714103</c:v>
                </c:pt>
                <c:pt idx="868">
                  <c:v>0.66711428571430531</c:v>
                </c:pt>
                <c:pt idx="869">
                  <c:v>2.2988285714286363</c:v>
                </c:pt>
                <c:pt idx="870">
                  <c:v>0.63374285714287737</c:v>
                </c:pt>
                <c:pt idx="871">
                  <c:v>-0.74122857142870657</c:v>
                </c:pt>
                <c:pt idx="872">
                  <c:v>-5.0098857142858222</c:v>
                </c:pt>
                <c:pt idx="873">
                  <c:v>-3.0829428571429673</c:v>
                </c:pt>
                <c:pt idx="874">
                  <c:v>-2.0860857142858364</c:v>
                </c:pt>
                <c:pt idx="875">
                  <c:v>-0.60902857142866651</c:v>
                </c:pt>
                <c:pt idx="876">
                  <c:v>-4.8446571428572014</c:v>
                </c:pt>
                <c:pt idx="877">
                  <c:v>-4.4152000000000413</c:v>
                </c:pt>
                <c:pt idx="878">
                  <c:v>5.431400000000032</c:v>
                </c:pt>
                <c:pt idx="879">
                  <c:v>-3.0482857142856759</c:v>
                </c:pt>
                <c:pt idx="880">
                  <c:v>4.4742857142892944E-2</c:v>
                </c:pt>
                <c:pt idx="881">
                  <c:v>-1.1453714285713374</c:v>
                </c:pt>
                <c:pt idx="882">
                  <c:v>2.3449714285714904</c:v>
                </c:pt>
                <c:pt idx="883">
                  <c:v>3.2547428571428298</c:v>
                </c:pt>
                <c:pt idx="884">
                  <c:v>-0.57045714285717253</c:v>
                </c:pt>
                <c:pt idx="885">
                  <c:v>1.9655428571427933</c:v>
                </c:pt>
                <c:pt idx="886">
                  <c:v>4.9559714285712815</c:v>
                </c:pt>
                <c:pt idx="887">
                  <c:v>5.251285714285693</c:v>
                </c:pt>
                <c:pt idx="888">
                  <c:v>3.1754571428570202</c:v>
                </c:pt>
                <c:pt idx="889">
                  <c:v>0.94199999999997885</c:v>
                </c:pt>
                <c:pt idx="890">
                  <c:v>0.59774285714281206</c:v>
                </c:pt>
                <c:pt idx="891">
                  <c:v>0.585314285714297</c:v>
                </c:pt>
                <c:pt idx="892">
                  <c:v>2.275457142857114</c:v>
                </c:pt>
                <c:pt idx="893">
                  <c:v>1.1177428571428081</c:v>
                </c:pt>
                <c:pt idx="894">
                  <c:v>-0.32108571428565114</c:v>
                </c:pt>
                <c:pt idx="895">
                  <c:v>-1.9865999999999744</c:v>
                </c:pt>
                <c:pt idx="896">
                  <c:v>-1.9356857142857038</c:v>
                </c:pt>
                <c:pt idx="897">
                  <c:v>-7.3075714285714142</c:v>
                </c:pt>
                <c:pt idx="898">
                  <c:v>-4.8221428571428291</c:v>
                </c:pt>
                <c:pt idx="899">
                  <c:v>-3.2661714285714822</c:v>
                </c:pt>
                <c:pt idx="900">
                  <c:v>0.30874285714283189</c:v>
                </c:pt>
                <c:pt idx="901">
                  <c:v>-8.9457142857128247E-2</c:v>
                </c:pt>
                <c:pt idx="902">
                  <c:v>0.25345714285713683</c:v>
                </c:pt>
                <c:pt idx="903">
                  <c:v>-2.4686285714286242</c:v>
                </c:pt>
                <c:pt idx="904">
                  <c:v>-3.447171428571373</c:v>
                </c:pt>
                <c:pt idx="905">
                  <c:v>-3.1328857142856492</c:v>
                </c:pt>
                <c:pt idx="906">
                  <c:v>5.9430571428571497</c:v>
                </c:pt>
                <c:pt idx="907">
                  <c:v>5.5050571428571473</c:v>
                </c:pt>
                <c:pt idx="908">
                  <c:v>3.165514285714238</c:v>
                </c:pt>
                <c:pt idx="909">
                  <c:v>-0.84080000000005128</c:v>
                </c:pt>
                <c:pt idx="910">
                  <c:v>2.9162857142856851</c:v>
                </c:pt>
                <c:pt idx="911">
                  <c:v>1.3991428571428131</c:v>
                </c:pt>
                <c:pt idx="912">
                  <c:v>1.4485714285726203E-2</c:v>
                </c:pt>
                <c:pt idx="913">
                  <c:v>1.2679428571428701</c:v>
                </c:pt>
                <c:pt idx="914">
                  <c:v>-1.4680285714286185</c:v>
                </c:pt>
                <c:pt idx="915">
                  <c:v>-2.4083714285715274</c:v>
                </c:pt>
                <c:pt idx="916">
                  <c:v>-7.7370000000000019</c:v>
                </c:pt>
                <c:pt idx="917">
                  <c:v>-7.4173428571429056</c:v>
                </c:pt>
                <c:pt idx="918">
                  <c:v>-3.8864857142857474</c:v>
                </c:pt>
                <c:pt idx="919">
                  <c:v>0.35945714285715979</c:v>
                </c:pt>
                <c:pt idx="920">
                  <c:v>1.189857142857079</c:v>
                </c:pt>
                <c:pt idx="921">
                  <c:v>6.3082857142856312</c:v>
                </c:pt>
                <c:pt idx="922">
                  <c:v>11.732114285714175</c:v>
                </c:pt>
                <c:pt idx="923">
                  <c:v>8.6607428571427008</c:v>
                </c:pt>
                <c:pt idx="924">
                  <c:v>5.9205714285713498</c:v>
                </c:pt>
                <c:pt idx="925">
                  <c:v>9.55257142857144</c:v>
                </c:pt>
                <c:pt idx="926">
                  <c:v>9.4484571428571726</c:v>
                </c:pt>
                <c:pt idx="927">
                  <c:v>10.305457142857122</c:v>
                </c:pt>
                <c:pt idx="928">
                  <c:v>13.606771428571477</c:v>
                </c:pt>
                <c:pt idx="929">
                  <c:v>5.5044857142855719</c:v>
                </c:pt>
                <c:pt idx="930">
                  <c:v>-4.2721999999999198</c:v>
                </c:pt>
                <c:pt idx="931">
                  <c:v>-2.6782571428571416</c:v>
                </c:pt>
                <c:pt idx="932">
                  <c:v>-4.8805999999998662</c:v>
                </c:pt>
                <c:pt idx="933">
                  <c:v>-1.1649428571428189</c:v>
                </c:pt>
                <c:pt idx="934">
                  <c:v>2.254085714285722</c:v>
                </c:pt>
                <c:pt idx="935">
                  <c:v>1.1648571428571017</c:v>
                </c:pt>
                <c:pt idx="936">
                  <c:v>-4.8927714285714003</c:v>
                </c:pt>
                <c:pt idx="937">
                  <c:v>-5.2284285714284735</c:v>
                </c:pt>
                <c:pt idx="938">
                  <c:v>-4.307399999999852</c:v>
                </c:pt>
                <c:pt idx="939">
                  <c:v>-1.5570285714285674</c:v>
                </c:pt>
                <c:pt idx="940">
                  <c:v>-1.838114285714191</c:v>
                </c:pt>
                <c:pt idx="941">
                  <c:v>4.1002571428572381</c:v>
                </c:pt>
                <c:pt idx="942">
                  <c:v>3.8425142857143086</c:v>
                </c:pt>
                <c:pt idx="943">
                  <c:v>9.7552571428571042</c:v>
                </c:pt>
                <c:pt idx="944">
                  <c:v>4.9088571428571157</c:v>
                </c:pt>
                <c:pt idx="945">
                  <c:v>4.0122571428571305</c:v>
                </c:pt>
                <c:pt idx="946">
                  <c:v>0.83768571428566219</c:v>
                </c:pt>
                <c:pt idx="947">
                  <c:v>-2.1546285714286029</c:v>
                </c:pt>
                <c:pt idx="948">
                  <c:v>-2.6372571428571661</c:v>
                </c:pt>
                <c:pt idx="949">
                  <c:v>-1.8602571428570798</c:v>
                </c:pt>
                <c:pt idx="950">
                  <c:v>-0.23185714285716585</c:v>
                </c:pt>
                <c:pt idx="951">
                  <c:v>1.8524571428570766</c:v>
                </c:pt>
                <c:pt idx="952">
                  <c:v>4.8043999999999372</c:v>
                </c:pt>
                <c:pt idx="953">
                  <c:v>2.6489428571428419</c:v>
                </c:pt>
                <c:pt idx="954">
                  <c:v>-1.2460857142856412</c:v>
                </c:pt>
                <c:pt idx="955">
                  <c:v>-3.1326857142857492</c:v>
                </c:pt>
                <c:pt idx="956">
                  <c:v>-2.0686285714286043</c:v>
                </c:pt>
                <c:pt idx="957">
                  <c:v>-1.7692000000000476</c:v>
                </c:pt>
                <c:pt idx="958">
                  <c:v>0.62134285714274284</c:v>
                </c:pt>
                <c:pt idx="959">
                  <c:v>0.2694857142856435</c:v>
                </c:pt>
                <c:pt idx="960">
                  <c:v>4.5604571428571674</c:v>
                </c:pt>
                <c:pt idx="961">
                  <c:v>4.0641428571428833</c:v>
                </c:pt>
                <c:pt idx="962">
                  <c:v>2.2242571428571409</c:v>
                </c:pt>
                <c:pt idx="963">
                  <c:v>1.6030571428572387</c:v>
                </c:pt>
                <c:pt idx="964">
                  <c:v>-4.9985428571428017</c:v>
                </c:pt>
                <c:pt idx="965">
                  <c:v>-6.2656571428569663</c:v>
                </c:pt>
                <c:pt idx="966">
                  <c:v>-5.8111714285714058</c:v>
                </c:pt>
                <c:pt idx="967">
                  <c:v>-5.4087428571428191</c:v>
                </c:pt>
                <c:pt idx="968">
                  <c:v>-4.254600000000039</c:v>
                </c:pt>
                <c:pt idx="969">
                  <c:v>-4.0000571428571305</c:v>
                </c:pt>
                <c:pt idx="970">
                  <c:v>-5.9134571428571263</c:v>
                </c:pt>
                <c:pt idx="971">
                  <c:v>-0.68251428571428363</c:v>
                </c:pt>
                <c:pt idx="972">
                  <c:v>2.2428285714285252</c:v>
                </c:pt>
                <c:pt idx="973">
                  <c:v>-1.7538857142858078</c:v>
                </c:pt>
                <c:pt idx="974">
                  <c:v>-2.2215142857142993</c:v>
                </c:pt>
                <c:pt idx="975">
                  <c:v>-1.5590000000000614</c:v>
                </c:pt>
                <c:pt idx="976">
                  <c:v>-2.4023428571429051</c:v>
                </c:pt>
                <c:pt idx="977">
                  <c:v>-8.4944571428572004</c:v>
                </c:pt>
                <c:pt idx="978">
                  <c:v>-5.5624571428572196</c:v>
                </c:pt>
                <c:pt idx="979">
                  <c:v>-5.0625428571429012</c:v>
                </c:pt>
                <c:pt idx="980">
                  <c:v>-3.2371428571428424</c:v>
                </c:pt>
                <c:pt idx="981">
                  <c:v>1.1242571428571821</c:v>
                </c:pt>
                <c:pt idx="982">
                  <c:v>-1.3008857142856698</c:v>
                </c:pt>
                <c:pt idx="983">
                  <c:v>3.1886571428572026</c:v>
                </c:pt>
                <c:pt idx="984">
                  <c:v>3.379971428571551</c:v>
                </c:pt>
                <c:pt idx="985">
                  <c:v>4.5124571428572366</c:v>
                </c:pt>
                <c:pt idx="986">
                  <c:v>2.9040857142857703</c:v>
                </c:pt>
                <c:pt idx="987">
                  <c:v>-2.6807142857141741</c:v>
                </c:pt>
                <c:pt idx="988">
                  <c:v>-3.1103428571427258</c:v>
                </c:pt>
                <c:pt idx="989">
                  <c:v>0.44645714285721283</c:v>
                </c:pt>
                <c:pt idx="990">
                  <c:v>-2.1361999999999313</c:v>
                </c:pt>
                <c:pt idx="991">
                  <c:v>1.701942857142889</c:v>
                </c:pt>
                <c:pt idx="992">
                  <c:v>2.8008571428571614</c:v>
                </c:pt>
                <c:pt idx="993">
                  <c:v>6.7180857142857207</c:v>
                </c:pt>
                <c:pt idx="994">
                  <c:v>3.9019714285714429</c:v>
                </c:pt>
                <c:pt idx="995">
                  <c:v>4.6256571428571789</c:v>
                </c:pt>
                <c:pt idx="996">
                  <c:v>2.8039999999999949</c:v>
                </c:pt>
                <c:pt idx="997">
                  <c:v>-0.97874285714298992</c:v>
                </c:pt>
                <c:pt idx="998">
                  <c:v>-4.0158857142858437</c:v>
                </c:pt>
                <c:pt idx="999">
                  <c:v>-2.4593714285715578</c:v>
                </c:pt>
                <c:pt idx="1000">
                  <c:v>-4.644171428571525</c:v>
                </c:pt>
                <c:pt idx="1001">
                  <c:v>-3.5052285714286313</c:v>
                </c:pt>
                <c:pt idx="1002">
                  <c:v>-7.9962285714285457</c:v>
                </c:pt>
                <c:pt idx="1003">
                  <c:v>-6.3820571428571427</c:v>
                </c:pt>
                <c:pt idx="1004">
                  <c:v>3.224228571428597</c:v>
                </c:pt>
                <c:pt idx="1005">
                  <c:v>-3.0820285714285234</c:v>
                </c:pt>
                <c:pt idx="1006">
                  <c:v>2.4476285714286092</c:v>
                </c:pt>
                <c:pt idx="1007">
                  <c:v>0.13328571428581171</c:v>
                </c:pt>
                <c:pt idx="1008">
                  <c:v>4.291457142857233</c:v>
                </c:pt>
                <c:pt idx="1009">
                  <c:v>3.8950857142856918</c:v>
                </c:pt>
                <c:pt idx="1010">
                  <c:v>0.4642285714285066</c:v>
                </c:pt>
                <c:pt idx="1011">
                  <c:v>2.6887142857142479</c:v>
                </c:pt>
                <c:pt idx="1012">
                  <c:v>6.6745999999999057</c:v>
                </c:pt>
                <c:pt idx="1013">
                  <c:v>6.027857142857151</c:v>
                </c:pt>
                <c:pt idx="1014">
                  <c:v>2.5747999999999536</c:v>
                </c:pt>
                <c:pt idx="1015">
                  <c:v>-0.8215428571428447</c:v>
                </c:pt>
                <c:pt idx="1016">
                  <c:v>-2.1166000000000054</c:v>
                </c:pt>
                <c:pt idx="1017">
                  <c:v>-2.5501142857142511</c:v>
                </c:pt>
                <c:pt idx="1018">
                  <c:v>-0.5882000000000005</c:v>
                </c:pt>
                <c:pt idx="1019">
                  <c:v>1.4915428571428748</c:v>
                </c:pt>
                <c:pt idx="1020">
                  <c:v>4.6007714285715124</c:v>
                </c:pt>
                <c:pt idx="1021">
                  <c:v>5.0274000000000285</c:v>
                </c:pt>
                <c:pt idx="1022">
                  <c:v>3.1552857142857533</c:v>
                </c:pt>
                <c:pt idx="1023">
                  <c:v>-3.0740571428571073</c:v>
                </c:pt>
                <c:pt idx="1024">
                  <c:v>-2.5758285714284952</c:v>
                </c:pt>
                <c:pt idx="1025">
                  <c:v>-0.63428571428577385</c:v>
                </c:pt>
                <c:pt idx="1026">
                  <c:v>4.8099428571428291</c:v>
                </c:pt>
                <c:pt idx="1027">
                  <c:v>3.2482571428571347</c:v>
                </c:pt>
                <c:pt idx="1028">
                  <c:v>3.2020285714285635</c:v>
                </c:pt>
                <c:pt idx="1029">
                  <c:v>0.40054285714276716</c:v>
                </c:pt>
                <c:pt idx="1030">
                  <c:v>-0.76008571428570804</c:v>
                </c:pt>
                <c:pt idx="1031">
                  <c:v>1.5122571428571661</c:v>
                </c:pt>
                <c:pt idx="1032">
                  <c:v>2.9912571428570871</c:v>
                </c:pt>
                <c:pt idx="1033">
                  <c:v>0.65168571428571198</c:v>
                </c:pt>
                <c:pt idx="1034">
                  <c:v>-2.7419428571429236</c:v>
                </c:pt>
                <c:pt idx="1035">
                  <c:v>-6.6889714285714916</c:v>
                </c:pt>
                <c:pt idx="1036">
                  <c:v>-4.9062000000000552</c:v>
                </c:pt>
                <c:pt idx="1037">
                  <c:v>-6.6017142857143085</c:v>
                </c:pt>
                <c:pt idx="1038">
                  <c:v>-6.9560571428570768</c:v>
                </c:pt>
                <c:pt idx="1039">
                  <c:v>-7.4701428571428039</c:v>
                </c:pt>
                <c:pt idx="1040">
                  <c:v>-2.837657142857168</c:v>
                </c:pt>
                <c:pt idx="1041">
                  <c:v>-2.3903428571429757</c:v>
                </c:pt>
                <c:pt idx="1042">
                  <c:v>-6.7413428571428469</c:v>
                </c:pt>
                <c:pt idx="1043">
                  <c:v>-6.4011714285713808</c:v>
                </c:pt>
                <c:pt idx="1044">
                  <c:v>-1.6139999999999262</c:v>
                </c:pt>
                <c:pt idx="1045">
                  <c:v>4.3598285714286718</c:v>
                </c:pt>
                <c:pt idx="1046">
                  <c:v>-1.9854571428571646</c:v>
                </c:pt>
                <c:pt idx="1047">
                  <c:v>1.279428571428582</c:v>
                </c:pt>
                <c:pt idx="1048">
                  <c:v>2.3263428571427909</c:v>
                </c:pt>
                <c:pt idx="1049">
                  <c:v>2.0585999999998918</c:v>
                </c:pt>
                <c:pt idx="1050">
                  <c:v>-0.16197142857151903</c:v>
                </c:pt>
                <c:pt idx="1051">
                  <c:v>1.5042857142857287</c:v>
                </c:pt>
                <c:pt idx="1052">
                  <c:v>2.183171428571427</c:v>
                </c:pt>
                <c:pt idx="1053">
                  <c:v>5.6009714285714196</c:v>
                </c:pt>
                <c:pt idx="1054">
                  <c:v>9.216114285714319</c:v>
                </c:pt>
                <c:pt idx="1055">
                  <c:v>0.57508571428557786</c:v>
                </c:pt>
                <c:pt idx="1056">
                  <c:v>-3.2391142857142299</c:v>
                </c:pt>
                <c:pt idx="1057">
                  <c:v>1.0840571428571693</c:v>
                </c:pt>
                <c:pt idx="1058">
                  <c:v>-0.35814285714274519</c:v>
                </c:pt>
                <c:pt idx="1059">
                  <c:v>-1.2944571428571621</c:v>
                </c:pt>
                <c:pt idx="1060">
                  <c:v>-2.4484857142856953</c:v>
                </c:pt>
                <c:pt idx="1061">
                  <c:v>-0.32377142857143326</c:v>
                </c:pt>
                <c:pt idx="1062">
                  <c:v>-4.876685714285685</c:v>
                </c:pt>
                <c:pt idx="1063">
                  <c:v>-5.7292571428570227</c:v>
                </c:pt>
                <c:pt idx="1064">
                  <c:v>-2.6186285714284239</c:v>
                </c:pt>
                <c:pt idx="1065">
                  <c:v>-0.76565714285708708</c:v>
                </c:pt>
                <c:pt idx="1066">
                  <c:v>-1.1854571428570608</c:v>
                </c:pt>
                <c:pt idx="1067">
                  <c:v>2.2358285714286339</c:v>
                </c:pt>
                <c:pt idx="1068">
                  <c:v>0.21325714285718789</c:v>
                </c:pt>
                <c:pt idx="1069">
                  <c:v>5.0497714285713258</c:v>
                </c:pt>
                <c:pt idx="1070">
                  <c:v>1.6007428571427482</c:v>
                </c:pt>
                <c:pt idx="1071">
                  <c:v>1.2439428571428408</c:v>
                </c:pt>
                <c:pt idx="1072">
                  <c:v>-0.93800000000005923</c:v>
                </c:pt>
                <c:pt idx="1073">
                  <c:v>-1.7531142857142896</c:v>
                </c:pt>
                <c:pt idx="1074">
                  <c:v>-4.9535714285715002</c:v>
                </c:pt>
                <c:pt idx="1075">
                  <c:v>-3.8637999999999835</c:v>
                </c:pt>
                <c:pt idx="1076">
                  <c:v>-2.1096000000000075</c:v>
                </c:pt>
                <c:pt idx="1077">
                  <c:v>2.4491999999999834</c:v>
                </c:pt>
                <c:pt idx="1078">
                  <c:v>5.7921714285713932</c:v>
                </c:pt>
                <c:pt idx="1079">
                  <c:v>6.7413142857142745</c:v>
                </c:pt>
                <c:pt idx="1080">
                  <c:v>4.10751428571443</c:v>
                </c:pt>
                <c:pt idx="1081">
                  <c:v>2.8193142857143201</c:v>
                </c:pt>
                <c:pt idx="1082">
                  <c:v>3.2080571428571432</c:v>
                </c:pt>
                <c:pt idx="1083">
                  <c:v>0.20474285714281137</c:v>
                </c:pt>
                <c:pt idx="1084">
                  <c:v>4.6487714285713579</c:v>
                </c:pt>
                <c:pt idx="1085">
                  <c:v>4.1421714285713591</c:v>
                </c:pt>
                <c:pt idx="1086">
                  <c:v>5.2977142857143988</c:v>
                </c:pt>
                <c:pt idx="1087">
                  <c:v>3.5726000000000582</c:v>
                </c:pt>
                <c:pt idx="1088">
                  <c:v>0.42160000000001219</c:v>
                </c:pt>
                <c:pt idx="1089">
                  <c:v>2.2858571428572461</c:v>
                </c:pt>
                <c:pt idx="1090">
                  <c:v>-3.2348571428571162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9-4E96-84C1-2E30E07CC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072120"/>
        <c:axId val="442072448"/>
      </c:barChart>
      <c:catAx>
        <c:axId val="442072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42072448"/>
        <c:crosses val="autoZero"/>
        <c:auto val="1"/>
        <c:lblAlgn val="ctr"/>
        <c:lblOffset val="100"/>
        <c:noMultiLvlLbl val="0"/>
      </c:catAx>
      <c:valAx>
        <c:axId val="44207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42072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Усреденное значение</a:t>
            </a:r>
            <a:r>
              <a:rPr lang="ru-RU" baseline="0"/>
              <a:t> доллара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полугодие!$F$2:$F$1086</c:f>
              <c:numCache>
                <c:formatCode>General</c:formatCode>
                <c:ptCount val="1085"/>
                <c:pt idx="0">
                  <c:v>27.999185714285712</c:v>
                </c:pt>
                <c:pt idx="1">
                  <c:v>28.024885714285709</c:v>
                </c:pt>
                <c:pt idx="2">
                  <c:v>28.05533333333333</c:v>
                </c:pt>
                <c:pt idx="3">
                  <c:v>28.08527619047619</c:v>
                </c:pt>
                <c:pt idx="4">
                  <c:v>28.113438095238102</c:v>
                </c:pt>
                <c:pt idx="5">
                  <c:v>28.143423809523814</c:v>
                </c:pt>
                <c:pt idx="6">
                  <c:v>28.171966666666663</c:v>
                </c:pt>
                <c:pt idx="7">
                  <c:v>28.202542857142856</c:v>
                </c:pt>
                <c:pt idx="8">
                  <c:v>28.231180952380949</c:v>
                </c:pt>
                <c:pt idx="9">
                  <c:v>28.26020476190476</c:v>
                </c:pt>
                <c:pt idx="10">
                  <c:v>28.287757142857146</c:v>
                </c:pt>
                <c:pt idx="11">
                  <c:v>28.31231428571429</c:v>
                </c:pt>
                <c:pt idx="12">
                  <c:v>28.339828571428569</c:v>
                </c:pt>
                <c:pt idx="13">
                  <c:v>28.363204761904768</c:v>
                </c:pt>
                <c:pt idx="14">
                  <c:v>28.391138095238095</c:v>
                </c:pt>
                <c:pt idx="15">
                  <c:v>28.421709523809525</c:v>
                </c:pt>
                <c:pt idx="16">
                  <c:v>28.446300000000001</c:v>
                </c:pt>
                <c:pt idx="17">
                  <c:v>28.470238095238091</c:v>
                </c:pt>
                <c:pt idx="18">
                  <c:v>28.49786666666666</c:v>
                </c:pt>
                <c:pt idx="19">
                  <c:v>28.518514285714282</c:v>
                </c:pt>
                <c:pt idx="20">
                  <c:v>28.537128571428568</c:v>
                </c:pt>
                <c:pt idx="21">
                  <c:v>28.55739047619047</c:v>
                </c:pt>
                <c:pt idx="22">
                  <c:v>28.5791619047619</c:v>
                </c:pt>
                <c:pt idx="23">
                  <c:v>28.597709523809527</c:v>
                </c:pt>
                <c:pt idx="24">
                  <c:v>28.617599999999996</c:v>
                </c:pt>
                <c:pt idx="25">
                  <c:v>28.639542857142857</c:v>
                </c:pt>
                <c:pt idx="26">
                  <c:v>28.652385714285714</c:v>
                </c:pt>
                <c:pt idx="27">
                  <c:v>28.658419047619049</c:v>
                </c:pt>
                <c:pt idx="28">
                  <c:v>28.65851428571429</c:v>
                </c:pt>
                <c:pt idx="29">
                  <c:v>28.660619047619051</c:v>
                </c:pt>
                <c:pt idx="30">
                  <c:v>28.661785714285717</c:v>
                </c:pt>
                <c:pt idx="31">
                  <c:v>28.666</c:v>
                </c:pt>
                <c:pt idx="32">
                  <c:v>28.677842857142856</c:v>
                </c:pt>
                <c:pt idx="33">
                  <c:v>28.68378095238095</c:v>
                </c:pt>
                <c:pt idx="34">
                  <c:v>28.686085714285706</c:v>
                </c:pt>
                <c:pt idx="35">
                  <c:v>28.684176190476187</c:v>
                </c:pt>
                <c:pt idx="36">
                  <c:v>28.684704761904754</c:v>
                </c:pt>
                <c:pt idx="37">
                  <c:v>28.689876190476184</c:v>
                </c:pt>
                <c:pt idx="38">
                  <c:v>28.696847619047617</c:v>
                </c:pt>
                <c:pt idx="39">
                  <c:v>28.697304761904764</c:v>
                </c:pt>
                <c:pt idx="40">
                  <c:v>28.697585714285704</c:v>
                </c:pt>
                <c:pt idx="41">
                  <c:v>28.693566666666666</c:v>
                </c:pt>
                <c:pt idx="42">
                  <c:v>28.683190476190468</c:v>
                </c:pt>
                <c:pt idx="43">
                  <c:v>28.672271428571428</c:v>
                </c:pt>
                <c:pt idx="44">
                  <c:v>28.656409523809522</c:v>
                </c:pt>
                <c:pt idx="45">
                  <c:v>28.636700000000001</c:v>
                </c:pt>
                <c:pt idx="46">
                  <c:v>28.617561904761903</c:v>
                </c:pt>
                <c:pt idx="47">
                  <c:v>28.601547619047622</c:v>
                </c:pt>
                <c:pt idx="48">
                  <c:v>28.591990476190478</c:v>
                </c:pt>
                <c:pt idx="49">
                  <c:v>28.582990476190474</c:v>
                </c:pt>
                <c:pt idx="50">
                  <c:v>28.566052380952378</c:v>
                </c:pt>
                <c:pt idx="51">
                  <c:v>28.554366666666663</c:v>
                </c:pt>
                <c:pt idx="52">
                  <c:v>28.542152380952377</c:v>
                </c:pt>
                <c:pt idx="53">
                  <c:v>28.530142857142852</c:v>
                </c:pt>
                <c:pt idx="54">
                  <c:v>28.521533333333338</c:v>
                </c:pt>
                <c:pt idx="55">
                  <c:v>28.521490476190472</c:v>
                </c:pt>
                <c:pt idx="56">
                  <c:v>28.521776190476185</c:v>
                </c:pt>
                <c:pt idx="57">
                  <c:v>28.515090476190473</c:v>
                </c:pt>
                <c:pt idx="58">
                  <c:v>28.510119047619046</c:v>
                </c:pt>
                <c:pt idx="59">
                  <c:v>28.497109523809524</c:v>
                </c:pt>
                <c:pt idx="60">
                  <c:v>28.486099999999997</c:v>
                </c:pt>
                <c:pt idx="61">
                  <c:v>28.476704761904756</c:v>
                </c:pt>
                <c:pt idx="62">
                  <c:v>28.474323809523806</c:v>
                </c:pt>
                <c:pt idx="63">
                  <c:v>28.473085714285713</c:v>
                </c:pt>
                <c:pt idx="64">
                  <c:v>28.466404761904762</c:v>
                </c:pt>
                <c:pt idx="65">
                  <c:v>28.457752380952382</c:v>
                </c:pt>
                <c:pt idx="66">
                  <c:v>28.447304761904764</c:v>
                </c:pt>
                <c:pt idx="67">
                  <c:v>28.436604761904764</c:v>
                </c:pt>
                <c:pt idx="68">
                  <c:v>28.428147619047621</c:v>
                </c:pt>
                <c:pt idx="69">
                  <c:v>28.42162857142857</c:v>
                </c:pt>
                <c:pt idx="70">
                  <c:v>28.415576190476195</c:v>
                </c:pt>
                <c:pt idx="71">
                  <c:v>28.417690476190479</c:v>
                </c:pt>
                <c:pt idx="72">
                  <c:v>28.41788571428571</c:v>
                </c:pt>
                <c:pt idx="73">
                  <c:v>28.413119047619045</c:v>
                </c:pt>
                <c:pt idx="74">
                  <c:v>28.40820476190477</c:v>
                </c:pt>
                <c:pt idx="75">
                  <c:v>28.399109523809528</c:v>
                </c:pt>
                <c:pt idx="76">
                  <c:v>28.392342857142857</c:v>
                </c:pt>
                <c:pt idx="77">
                  <c:v>28.383833333333335</c:v>
                </c:pt>
                <c:pt idx="78">
                  <c:v>28.375823809523816</c:v>
                </c:pt>
                <c:pt idx="79">
                  <c:v>28.365152380952377</c:v>
                </c:pt>
                <c:pt idx="80">
                  <c:v>28.363952380952384</c:v>
                </c:pt>
                <c:pt idx="81">
                  <c:v>28.368514285714284</c:v>
                </c:pt>
                <c:pt idx="82">
                  <c:v>28.37475238095238</c:v>
                </c:pt>
                <c:pt idx="83">
                  <c:v>28.374352380952381</c:v>
                </c:pt>
                <c:pt idx="84">
                  <c:v>28.371604761904759</c:v>
                </c:pt>
                <c:pt idx="85">
                  <c:v>28.374990476190472</c:v>
                </c:pt>
                <c:pt idx="86">
                  <c:v>28.38972857142857</c:v>
                </c:pt>
                <c:pt idx="87">
                  <c:v>28.410933333333332</c:v>
                </c:pt>
                <c:pt idx="88">
                  <c:v>28.430214285714285</c:v>
                </c:pt>
                <c:pt idx="89">
                  <c:v>28.445414285714286</c:v>
                </c:pt>
                <c:pt idx="90">
                  <c:v>28.455009523809526</c:v>
                </c:pt>
                <c:pt idx="91">
                  <c:v>28.465442857142857</c:v>
                </c:pt>
                <c:pt idx="92">
                  <c:v>28.474947619047622</c:v>
                </c:pt>
                <c:pt idx="93">
                  <c:v>28.486347619047624</c:v>
                </c:pt>
                <c:pt idx="94">
                  <c:v>28.499823809523811</c:v>
                </c:pt>
                <c:pt idx="95">
                  <c:v>28.510123809523812</c:v>
                </c:pt>
                <c:pt idx="96">
                  <c:v>28.520909523809522</c:v>
                </c:pt>
                <c:pt idx="97">
                  <c:v>28.528328571428567</c:v>
                </c:pt>
                <c:pt idx="98">
                  <c:v>28.540947619047621</c:v>
                </c:pt>
                <c:pt idx="99">
                  <c:v>28.552409523809523</c:v>
                </c:pt>
                <c:pt idx="100">
                  <c:v>28.562233333333332</c:v>
                </c:pt>
                <c:pt idx="101">
                  <c:v>28.571414285714283</c:v>
                </c:pt>
                <c:pt idx="102">
                  <c:v>28.574385714285714</c:v>
                </c:pt>
                <c:pt idx="103">
                  <c:v>28.569409523809522</c:v>
                </c:pt>
                <c:pt idx="104">
                  <c:v>28.566680952380949</c:v>
                </c:pt>
                <c:pt idx="105">
                  <c:v>28.563133333333326</c:v>
                </c:pt>
                <c:pt idx="106">
                  <c:v>28.56161904761904</c:v>
                </c:pt>
                <c:pt idx="107">
                  <c:v>28.560085714285712</c:v>
                </c:pt>
                <c:pt idx="108">
                  <c:v>28.557109523809522</c:v>
                </c:pt>
                <c:pt idx="109">
                  <c:v>28.554190476190477</c:v>
                </c:pt>
                <c:pt idx="110">
                  <c:v>28.565552380952383</c:v>
                </c:pt>
                <c:pt idx="111">
                  <c:v>28.583704761904762</c:v>
                </c:pt>
                <c:pt idx="112">
                  <c:v>28.600714285714286</c:v>
                </c:pt>
                <c:pt idx="113">
                  <c:v>28.612966666666665</c:v>
                </c:pt>
                <c:pt idx="114">
                  <c:v>28.625061904761907</c:v>
                </c:pt>
                <c:pt idx="115">
                  <c:v>28.63582380952381</c:v>
                </c:pt>
                <c:pt idx="116">
                  <c:v>28.648404761904761</c:v>
                </c:pt>
                <c:pt idx="117">
                  <c:v>28.663114285714283</c:v>
                </c:pt>
                <c:pt idx="118">
                  <c:v>28.675590476190472</c:v>
                </c:pt>
                <c:pt idx="119">
                  <c:v>28.683785714285712</c:v>
                </c:pt>
                <c:pt idx="120">
                  <c:v>28.691052380952378</c:v>
                </c:pt>
                <c:pt idx="121">
                  <c:v>28.702680952380952</c:v>
                </c:pt>
                <c:pt idx="122">
                  <c:v>28.707533333333334</c:v>
                </c:pt>
                <c:pt idx="123">
                  <c:v>28.713833333333334</c:v>
                </c:pt>
                <c:pt idx="124">
                  <c:v>28.729371428571426</c:v>
                </c:pt>
                <c:pt idx="125">
                  <c:v>28.747966666666667</c:v>
                </c:pt>
                <c:pt idx="126">
                  <c:v>28.762576190476196</c:v>
                </c:pt>
                <c:pt idx="127">
                  <c:v>28.775728571428566</c:v>
                </c:pt>
                <c:pt idx="128">
                  <c:v>28.786919047619048</c:v>
                </c:pt>
                <c:pt idx="129">
                  <c:v>28.80520952380952</c:v>
                </c:pt>
                <c:pt idx="130">
                  <c:v>28.826323809523803</c:v>
                </c:pt>
                <c:pt idx="131">
                  <c:v>28.833609523809521</c:v>
                </c:pt>
                <c:pt idx="132">
                  <c:v>28.837761904761901</c:v>
                </c:pt>
                <c:pt idx="133">
                  <c:v>28.84499523809524</c:v>
                </c:pt>
                <c:pt idx="134">
                  <c:v>28.850342857142859</c:v>
                </c:pt>
                <c:pt idx="135">
                  <c:v>28.849299999999999</c:v>
                </c:pt>
                <c:pt idx="136">
                  <c:v>28.84399047619047</c:v>
                </c:pt>
                <c:pt idx="137">
                  <c:v>28.834976190476191</c:v>
                </c:pt>
                <c:pt idx="138">
                  <c:v>28.827890476190479</c:v>
                </c:pt>
                <c:pt idx="139">
                  <c:v>28.817238095238096</c:v>
                </c:pt>
                <c:pt idx="140">
                  <c:v>28.807542857142856</c:v>
                </c:pt>
                <c:pt idx="141">
                  <c:v>28.802323809523809</c:v>
                </c:pt>
                <c:pt idx="142">
                  <c:v>28.800042857142849</c:v>
                </c:pt>
                <c:pt idx="143">
                  <c:v>28.805438095238099</c:v>
                </c:pt>
                <c:pt idx="144">
                  <c:v>28.807290476190481</c:v>
                </c:pt>
                <c:pt idx="145">
                  <c:v>28.808066666666665</c:v>
                </c:pt>
                <c:pt idx="146">
                  <c:v>28.805585714285712</c:v>
                </c:pt>
                <c:pt idx="147">
                  <c:v>28.806347619047614</c:v>
                </c:pt>
                <c:pt idx="148">
                  <c:v>28.806861904761902</c:v>
                </c:pt>
                <c:pt idx="149">
                  <c:v>28.805266666666668</c:v>
                </c:pt>
                <c:pt idx="150">
                  <c:v>28.782290476190475</c:v>
                </c:pt>
                <c:pt idx="151">
                  <c:v>28.757795238095234</c:v>
                </c:pt>
                <c:pt idx="152">
                  <c:v>28.733238095238089</c:v>
                </c:pt>
                <c:pt idx="153">
                  <c:v>28.711709523809521</c:v>
                </c:pt>
                <c:pt idx="154">
                  <c:v>28.679366666666674</c:v>
                </c:pt>
                <c:pt idx="155">
                  <c:v>28.64812380952382</c:v>
                </c:pt>
                <c:pt idx="156">
                  <c:v>28.621704761904759</c:v>
                </c:pt>
                <c:pt idx="157">
                  <c:v>28.601361904761898</c:v>
                </c:pt>
                <c:pt idx="158">
                  <c:v>28.583738095238097</c:v>
                </c:pt>
                <c:pt idx="159">
                  <c:v>28.553357142857141</c:v>
                </c:pt>
                <c:pt idx="160">
                  <c:v>28.521809523809516</c:v>
                </c:pt>
                <c:pt idx="161">
                  <c:v>28.490404761904756</c:v>
                </c:pt>
                <c:pt idx="162">
                  <c:v>28.457304761904759</c:v>
                </c:pt>
                <c:pt idx="163">
                  <c:v>28.422119047619042</c:v>
                </c:pt>
                <c:pt idx="164">
                  <c:v>28.387866666666664</c:v>
                </c:pt>
                <c:pt idx="165">
                  <c:v>28.356942857142855</c:v>
                </c:pt>
                <c:pt idx="166">
                  <c:v>28.323528571428568</c:v>
                </c:pt>
                <c:pt idx="167">
                  <c:v>28.29364285714286</c:v>
                </c:pt>
                <c:pt idx="168">
                  <c:v>28.266309523809522</c:v>
                </c:pt>
                <c:pt idx="169">
                  <c:v>28.239876190476192</c:v>
                </c:pt>
                <c:pt idx="170">
                  <c:v>28.214633333333332</c:v>
                </c:pt>
                <c:pt idx="171">
                  <c:v>28.204257142857138</c:v>
                </c:pt>
                <c:pt idx="172">
                  <c:v>28.193123809523804</c:v>
                </c:pt>
                <c:pt idx="173">
                  <c:v>28.185719047619045</c:v>
                </c:pt>
                <c:pt idx="174">
                  <c:v>28.174428571428567</c:v>
                </c:pt>
                <c:pt idx="175">
                  <c:v>28.168890476190477</c:v>
                </c:pt>
                <c:pt idx="176">
                  <c:v>28.165542857142857</c:v>
                </c:pt>
                <c:pt idx="177">
                  <c:v>28.161742857142858</c:v>
                </c:pt>
                <c:pt idx="178">
                  <c:v>28.158499999999997</c:v>
                </c:pt>
                <c:pt idx="179">
                  <c:v>28.15155714285714</c:v>
                </c:pt>
                <c:pt idx="180">
                  <c:v>28.158204761904763</c:v>
                </c:pt>
                <c:pt idx="181">
                  <c:v>28.16739047619048</c:v>
                </c:pt>
                <c:pt idx="182">
                  <c:v>28.175699999999999</c:v>
                </c:pt>
                <c:pt idx="183">
                  <c:v>28.182961904761907</c:v>
                </c:pt>
                <c:pt idx="184">
                  <c:v>28.187585714285721</c:v>
                </c:pt>
                <c:pt idx="185">
                  <c:v>28.183004761904765</c:v>
                </c:pt>
                <c:pt idx="186">
                  <c:v>28.178119047619052</c:v>
                </c:pt>
                <c:pt idx="187">
                  <c:v>28.169847619047633</c:v>
                </c:pt>
                <c:pt idx="188">
                  <c:v>28.155128571428577</c:v>
                </c:pt>
                <c:pt idx="189">
                  <c:v>28.146619047619051</c:v>
                </c:pt>
                <c:pt idx="190">
                  <c:v>28.135433333333335</c:v>
                </c:pt>
                <c:pt idx="191">
                  <c:v>28.124380952380957</c:v>
                </c:pt>
                <c:pt idx="192">
                  <c:v>28.112176190476188</c:v>
                </c:pt>
                <c:pt idx="193">
                  <c:v>28.099952380952377</c:v>
                </c:pt>
                <c:pt idx="194">
                  <c:v>28.081004761904762</c:v>
                </c:pt>
                <c:pt idx="195">
                  <c:v>28.06101428571429</c:v>
                </c:pt>
                <c:pt idx="196">
                  <c:v>28.038080952380955</c:v>
                </c:pt>
                <c:pt idx="197">
                  <c:v>28.012466666666672</c:v>
                </c:pt>
                <c:pt idx="198">
                  <c:v>27.987714285714294</c:v>
                </c:pt>
                <c:pt idx="199">
                  <c:v>27.964861904761911</c:v>
                </c:pt>
                <c:pt idx="200">
                  <c:v>27.946904761904769</c:v>
                </c:pt>
                <c:pt idx="201">
                  <c:v>27.930533333333333</c:v>
                </c:pt>
                <c:pt idx="202">
                  <c:v>27.911023809523808</c:v>
                </c:pt>
                <c:pt idx="203">
                  <c:v>27.894209523809526</c:v>
                </c:pt>
                <c:pt idx="204">
                  <c:v>27.87906666666667</c:v>
                </c:pt>
                <c:pt idx="205">
                  <c:v>27.86199523809524</c:v>
                </c:pt>
                <c:pt idx="206">
                  <c:v>27.846523809523806</c:v>
                </c:pt>
                <c:pt idx="207">
                  <c:v>27.834419047619047</c:v>
                </c:pt>
                <c:pt idx="208">
                  <c:v>27.823066666666662</c:v>
                </c:pt>
                <c:pt idx="209">
                  <c:v>27.807790476190473</c:v>
                </c:pt>
                <c:pt idx="210">
                  <c:v>27.785823809523809</c:v>
                </c:pt>
                <c:pt idx="211">
                  <c:v>27.767142857142851</c:v>
                </c:pt>
                <c:pt idx="212">
                  <c:v>27.752295238095236</c:v>
                </c:pt>
                <c:pt idx="213">
                  <c:v>27.736666666666668</c:v>
                </c:pt>
                <c:pt idx="214">
                  <c:v>27.720933333333338</c:v>
                </c:pt>
                <c:pt idx="215">
                  <c:v>27.714042857142857</c:v>
                </c:pt>
                <c:pt idx="216">
                  <c:v>27.708476190476194</c:v>
                </c:pt>
                <c:pt idx="217">
                  <c:v>27.70518095238096</c:v>
                </c:pt>
                <c:pt idx="218">
                  <c:v>27.70070476190477</c:v>
                </c:pt>
                <c:pt idx="219">
                  <c:v>27.689385714285716</c:v>
                </c:pt>
                <c:pt idx="220">
                  <c:v>27.676447619047629</c:v>
                </c:pt>
                <c:pt idx="221">
                  <c:v>27.66462857142858</c:v>
                </c:pt>
                <c:pt idx="222">
                  <c:v>27.644919047619048</c:v>
                </c:pt>
                <c:pt idx="223">
                  <c:v>27.628319047619048</c:v>
                </c:pt>
                <c:pt idx="224">
                  <c:v>27.608804761904768</c:v>
                </c:pt>
                <c:pt idx="225">
                  <c:v>27.587747619047622</c:v>
                </c:pt>
                <c:pt idx="226">
                  <c:v>27.564476190476192</c:v>
                </c:pt>
                <c:pt idx="227">
                  <c:v>27.542704761904766</c:v>
                </c:pt>
                <c:pt idx="228">
                  <c:v>27.513433333333328</c:v>
                </c:pt>
                <c:pt idx="229">
                  <c:v>27.490404761904763</c:v>
                </c:pt>
                <c:pt idx="230">
                  <c:v>27.469719047619048</c:v>
                </c:pt>
                <c:pt idx="231">
                  <c:v>27.448142857142859</c:v>
                </c:pt>
                <c:pt idx="232">
                  <c:v>27.420914285714286</c:v>
                </c:pt>
                <c:pt idx="233">
                  <c:v>27.390771428571433</c:v>
                </c:pt>
                <c:pt idx="234">
                  <c:v>27.35569523809524</c:v>
                </c:pt>
                <c:pt idx="235">
                  <c:v>27.320276190476186</c:v>
                </c:pt>
                <c:pt idx="236">
                  <c:v>27.288009523809521</c:v>
                </c:pt>
                <c:pt idx="237">
                  <c:v>27.252614285714284</c:v>
                </c:pt>
                <c:pt idx="238">
                  <c:v>27.225600000000004</c:v>
                </c:pt>
                <c:pt idx="239">
                  <c:v>27.198514285714289</c:v>
                </c:pt>
                <c:pt idx="240">
                  <c:v>27.180966666666666</c:v>
                </c:pt>
                <c:pt idx="241">
                  <c:v>27.158157142857146</c:v>
                </c:pt>
                <c:pt idx="242">
                  <c:v>27.134204761904762</c:v>
                </c:pt>
                <c:pt idx="243">
                  <c:v>27.115395238095235</c:v>
                </c:pt>
                <c:pt idx="244">
                  <c:v>27.096847619047615</c:v>
                </c:pt>
                <c:pt idx="245">
                  <c:v>27.081280952380954</c:v>
                </c:pt>
                <c:pt idx="246">
                  <c:v>27.063276190476191</c:v>
                </c:pt>
                <c:pt idx="247">
                  <c:v>27.047161904761907</c:v>
                </c:pt>
                <c:pt idx="248">
                  <c:v>27.037876190476194</c:v>
                </c:pt>
                <c:pt idx="249">
                  <c:v>27.024914285714285</c:v>
                </c:pt>
                <c:pt idx="250">
                  <c:v>27.001123809523804</c:v>
                </c:pt>
                <c:pt idx="251">
                  <c:v>26.982423809523805</c:v>
                </c:pt>
                <c:pt idx="252">
                  <c:v>26.971857142857136</c:v>
                </c:pt>
                <c:pt idx="253">
                  <c:v>26.964438095238091</c:v>
                </c:pt>
                <c:pt idx="254">
                  <c:v>26.961219047619039</c:v>
                </c:pt>
                <c:pt idx="255">
                  <c:v>26.967909523809517</c:v>
                </c:pt>
                <c:pt idx="256">
                  <c:v>26.976042857142858</c:v>
                </c:pt>
                <c:pt idx="257">
                  <c:v>26.976804761904759</c:v>
                </c:pt>
                <c:pt idx="258">
                  <c:v>26.978233333333336</c:v>
                </c:pt>
                <c:pt idx="259">
                  <c:v>26.976880952380952</c:v>
                </c:pt>
                <c:pt idx="260">
                  <c:v>26.979085714285713</c:v>
                </c:pt>
                <c:pt idx="261">
                  <c:v>26.975266666666666</c:v>
                </c:pt>
                <c:pt idx="262">
                  <c:v>26.974609523809519</c:v>
                </c:pt>
                <c:pt idx="263">
                  <c:v>26.976147619047612</c:v>
                </c:pt>
                <c:pt idx="264">
                  <c:v>26.97919523809523</c:v>
                </c:pt>
                <c:pt idx="265">
                  <c:v>26.979123809523806</c:v>
                </c:pt>
                <c:pt idx="266">
                  <c:v>26.978928571428572</c:v>
                </c:pt>
                <c:pt idx="267">
                  <c:v>26.983447619047617</c:v>
                </c:pt>
                <c:pt idx="268">
                  <c:v>26.98377142857143</c:v>
                </c:pt>
                <c:pt idx="269">
                  <c:v>26.97549047619048</c:v>
                </c:pt>
                <c:pt idx="270">
                  <c:v>26.973247619047623</c:v>
                </c:pt>
                <c:pt idx="271">
                  <c:v>26.980247619047617</c:v>
                </c:pt>
                <c:pt idx="272">
                  <c:v>26.988723809523808</c:v>
                </c:pt>
                <c:pt idx="273">
                  <c:v>26.989671428571427</c:v>
                </c:pt>
                <c:pt idx="274">
                  <c:v>26.988514285714288</c:v>
                </c:pt>
                <c:pt idx="275">
                  <c:v>26.983971428571429</c:v>
                </c:pt>
                <c:pt idx="276">
                  <c:v>26.973657142857146</c:v>
                </c:pt>
                <c:pt idx="277">
                  <c:v>26.96553333333333</c:v>
                </c:pt>
                <c:pt idx="278">
                  <c:v>26.962019047619048</c:v>
                </c:pt>
                <c:pt idx="279">
                  <c:v>26.959199999999999</c:v>
                </c:pt>
                <c:pt idx="280">
                  <c:v>26.95831904761905</c:v>
                </c:pt>
                <c:pt idx="281">
                  <c:v>26.95881428571429</c:v>
                </c:pt>
                <c:pt idx="282">
                  <c:v>26.956485714285712</c:v>
                </c:pt>
                <c:pt idx="283">
                  <c:v>26.953552380952384</c:v>
                </c:pt>
                <c:pt idx="284">
                  <c:v>26.947514285714288</c:v>
                </c:pt>
                <c:pt idx="285">
                  <c:v>26.938238095238095</c:v>
                </c:pt>
                <c:pt idx="286">
                  <c:v>26.936066666666669</c:v>
                </c:pt>
                <c:pt idx="287">
                  <c:v>26.92568571428572</c:v>
                </c:pt>
                <c:pt idx="288">
                  <c:v>26.915823809523811</c:v>
                </c:pt>
                <c:pt idx="289">
                  <c:v>26.909985714285714</c:v>
                </c:pt>
                <c:pt idx="290">
                  <c:v>26.908466666666669</c:v>
                </c:pt>
                <c:pt idx="291">
                  <c:v>26.90469523809524</c:v>
                </c:pt>
                <c:pt idx="292">
                  <c:v>26.902223809523807</c:v>
                </c:pt>
                <c:pt idx="293">
                  <c:v>26.895552380952374</c:v>
                </c:pt>
                <c:pt idx="294">
                  <c:v>26.886890476190469</c:v>
                </c:pt>
                <c:pt idx="295">
                  <c:v>26.881128571428569</c:v>
                </c:pt>
                <c:pt idx="296">
                  <c:v>26.872871428571425</c:v>
                </c:pt>
                <c:pt idx="297">
                  <c:v>26.863671428571429</c:v>
                </c:pt>
                <c:pt idx="298">
                  <c:v>26.857676190476191</c:v>
                </c:pt>
                <c:pt idx="299">
                  <c:v>26.850809523809524</c:v>
                </c:pt>
                <c:pt idx="300">
                  <c:v>26.846333333333334</c:v>
                </c:pt>
                <c:pt idx="301">
                  <c:v>26.83495238095238</c:v>
                </c:pt>
                <c:pt idx="302">
                  <c:v>26.819099999999995</c:v>
                </c:pt>
                <c:pt idx="303">
                  <c:v>26.8081</c:v>
                </c:pt>
                <c:pt idx="304">
                  <c:v>26.798233333333336</c:v>
                </c:pt>
                <c:pt idx="305">
                  <c:v>26.787476190476191</c:v>
                </c:pt>
                <c:pt idx="306">
                  <c:v>26.780528571428572</c:v>
                </c:pt>
                <c:pt idx="307">
                  <c:v>26.770933333333335</c:v>
                </c:pt>
                <c:pt idx="308">
                  <c:v>26.76887142857143</c:v>
                </c:pt>
                <c:pt idx="309">
                  <c:v>26.763890476190475</c:v>
                </c:pt>
                <c:pt idx="310">
                  <c:v>26.760314285714283</c:v>
                </c:pt>
                <c:pt idx="311">
                  <c:v>26.755376190476188</c:v>
                </c:pt>
                <c:pt idx="312">
                  <c:v>26.753900000000002</c:v>
                </c:pt>
                <c:pt idx="313">
                  <c:v>26.751528571428572</c:v>
                </c:pt>
                <c:pt idx="314">
                  <c:v>26.74920476190476</c:v>
                </c:pt>
                <c:pt idx="315">
                  <c:v>26.746557142857142</c:v>
                </c:pt>
                <c:pt idx="316">
                  <c:v>26.743538095238087</c:v>
                </c:pt>
                <c:pt idx="317">
                  <c:v>26.740285714285715</c:v>
                </c:pt>
                <c:pt idx="318">
                  <c:v>26.744509523809526</c:v>
                </c:pt>
                <c:pt idx="319">
                  <c:v>26.744676190476195</c:v>
                </c:pt>
                <c:pt idx="320">
                  <c:v>26.742652380952379</c:v>
                </c:pt>
                <c:pt idx="321">
                  <c:v>26.740952380952383</c:v>
                </c:pt>
                <c:pt idx="322">
                  <c:v>26.741957142857142</c:v>
                </c:pt>
                <c:pt idx="323">
                  <c:v>26.744061904761907</c:v>
                </c:pt>
                <c:pt idx="324">
                  <c:v>26.747319047619044</c:v>
                </c:pt>
                <c:pt idx="325">
                  <c:v>26.750485714285713</c:v>
                </c:pt>
                <c:pt idx="326">
                  <c:v>26.755295238095236</c:v>
                </c:pt>
                <c:pt idx="327">
                  <c:v>26.755580952380949</c:v>
                </c:pt>
                <c:pt idx="328">
                  <c:v>26.750099999999996</c:v>
                </c:pt>
                <c:pt idx="329">
                  <c:v>26.74375238095238</c:v>
                </c:pt>
                <c:pt idx="330">
                  <c:v>26.741804761904763</c:v>
                </c:pt>
                <c:pt idx="331">
                  <c:v>26.744176190476189</c:v>
                </c:pt>
                <c:pt idx="332">
                  <c:v>26.744742857142857</c:v>
                </c:pt>
                <c:pt idx="333">
                  <c:v>26.747142857142855</c:v>
                </c:pt>
                <c:pt idx="334">
                  <c:v>26.749076190476188</c:v>
                </c:pt>
                <c:pt idx="335">
                  <c:v>26.749614285714284</c:v>
                </c:pt>
                <c:pt idx="336">
                  <c:v>26.755638095238094</c:v>
                </c:pt>
                <c:pt idx="337">
                  <c:v>26.76082380952381</c:v>
                </c:pt>
                <c:pt idx="338">
                  <c:v>26.767461904761902</c:v>
                </c:pt>
                <c:pt idx="339">
                  <c:v>26.773623809523809</c:v>
                </c:pt>
                <c:pt idx="340">
                  <c:v>26.778028571428575</c:v>
                </c:pt>
                <c:pt idx="341">
                  <c:v>26.786471428571428</c:v>
                </c:pt>
                <c:pt idx="342">
                  <c:v>26.793747619047622</c:v>
                </c:pt>
                <c:pt idx="343">
                  <c:v>26.799933333333342</c:v>
                </c:pt>
                <c:pt idx="344">
                  <c:v>26.809566666666676</c:v>
                </c:pt>
                <c:pt idx="345">
                  <c:v>26.816219047619047</c:v>
                </c:pt>
                <c:pt idx="346">
                  <c:v>26.823709523809526</c:v>
                </c:pt>
                <c:pt idx="347">
                  <c:v>26.830266666666674</c:v>
                </c:pt>
                <c:pt idx="348">
                  <c:v>26.834247619047623</c:v>
                </c:pt>
                <c:pt idx="349">
                  <c:v>26.844209523809528</c:v>
                </c:pt>
                <c:pt idx="350">
                  <c:v>26.856790476190479</c:v>
                </c:pt>
                <c:pt idx="351">
                  <c:v>26.865180952380953</c:v>
                </c:pt>
                <c:pt idx="352">
                  <c:v>26.866900000000005</c:v>
                </c:pt>
                <c:pt idx="353">
                  <c:v>26.868738095238097</c:v>
                </c:pt>
                <c:pt idx="354">
                  <c:v>26.867204761904766</c:v>
                </c:pt>
                <c:pt idx="355">
                  <c:v>26.866552380952385</c:v>
                </c:pt>
                <c:pt idx="356">
                  <c:v>26.866314285714289</c:v>
                </c:pt>
                <c:pt idx="357">
                  <c:v>26.864438095238093</c:v>
                </c:pt>
                <c:pt idx="358">
                  <c:v>26.860647619047615</c:v>
                </c:pt>
                <c:pt idx="359">
                  <c:v>26.856438095238097</c:v>
                </c:pt>
                <c:pt idx="360">
                  <c:v>26.847509523809521</c:v>
                </c:pt>
                <c:pt idx="361">
                  <c:v>26.83842380952381</c:v>
                </c:pt>
                <c:pt idx="362">
                  <c:v>26.822509523809529</c:v>
                </c:pt>
                <c:pt idx="363">
                  <c:v>26.806728571428575</c:v>
                </c:pt>
                <c:pt idx="364">
                  <c:v>26.793371428571433</c:v>
                </c:pt>
                <c:pt idx="365">
                  <c:v>26.778409523809529</c:v>
                </c:pt>
                <c:pt idx="366">
                  <c:v>26.76462857142857</c:v>
                </c:pt>
                <c:pt idx="367">
                  <c:v>26.753200000000003</c:v>
                </c:pt>
                <c:pt idx="368">
                  <c:v>26.739157142857145</c:v>
                </c:pt>
                <c:pt idx="369">
                  <c:v>26.729814285714291</c:v>
                </c:pt>
                <c:pt idx="370">
                  <c:v>26.717042857142857</c:v>
                </c:pt>
                <c:pt idx="371">
                  <c:v>26.699200000000001</c:v>
                </c:pt>
                <c:pt idx="372">
                  <c:v>26.680980952380953</c:v>
                </c:pt>
                <c:pt idx="373">
                  <c:v>26.658890476190475</c:v>
                </c:pt>
                <c:pt idx="374">
                  <c:v>26.638028571428571</c:v>
                </c:pt>
                <c:pt idx="375">
                  <c:v>26.617409523809524</c:v>
                </c:pt>
                <c:pt idx="376">
                  <c:v>26.594885714285709</c:v>
                </c:pt>
                <c:pt idx="377">
                  <c:v>26.571933333333337</c:v>
                </c:pt>
                <c:pt idx="378">
                  <c:v>26.547071428571432</c:v>
                </c:pt>
                <c:pt idx="379">
                  <c:v>26.522466666666666</c:v>
                </c:pt>
                <c:pt idx="380">
                  <c:v>26.49706190476191</c:v>
                </c:pt>
                <c:pt idx="381">
                  <c:v>26.472647619047621</c:v>
                </c:pt>
                <c:pt idx="382">
                  <c:v>26.45061904761905</c:v>
                </c:pt>
                <c:pt idx="383">
                  <c:v>26.435295238095243</c:v>
                </c:pt>
                <c:pt idx="384">
                  <c:v>26.418223809523813</c:v>
                </c:pt>
                <c:pt idx="385">
                  <c:v>26.398333333333344</c:v>
                </c:pt>
                <c:pt idx="386">
                  <c:v>26.379747619047624</c:v>
                </c:pt>
                <c:pt idx="387">
                  <c:v>26.364257142857149</c:v>
                </c:pt>
                <c:pt idx="388">
                  <c:v>26.349952380952388</c:v>
                </c:pt>
                <c:pt idx="389">
                  <c:v>26.337704761904767</c:v>
                </c:pt>
                <c:pt idx="390">
                  <c:v>26.319661904761904</c:v>
                </c:pt>
                <c:pt idx="391">
                  <c:v>26.304452380952377</c:v>
                </c:pt>
                <c:pt idx="392">
                  <c:v>26.291980952380943</c:v>
                </c:pt>
                <c:pt idx="393">
                  <c:v>26.284023809523806</c:v>
                </c:pt>
                <c:pt idx="394">
                  <c:v>26.283709523809517</c:v>
                </c:pt>
                <c:pt idx="395">
                  <c:v>26.283052380952377</c:v>
                </c:pt>
                <c:pt idx="396">
                  <c:v>26.286109523809522</c:v>
                </c:pt>
                <c:pt idx="397">
                  <c:v>26.287204761904761</c:v>
                </c:pt>
                <c:pt idx="398">
                  <c:v>26.296728571428574</c:v>
                </c:pt>
                <c:pt idx="399">
                  <c:v>26.310261904761905</c:v>
                </c:pt>
                <c:pt idx="400">
                  <c:v>26.326833333333337</c:v>
                </c:pt>
                <c:pt idx="401">
                  <c:v>26.345342857142857</c:v>
                </c:pt>
                <c:pt idx="402">
                  <c:v>26.363095238095237</c:v>
                </c:pt>
                <c:pt idx="403">
                  <c:v>26.37797619047619</c:v>
                </c:pt>
                <c:pt idx="404">
                  <c:v>26.390685714285716</c:v>
                </c:pt>
                <c:pt idx="405">
                  <c:v>26.403704761904763</c:v>
                </c:pt>
                <c:pt idx="406">
                  <c:v>26.416766666666668</c:v>
                </c:pt>
                <c:pt idx="407">
                  <c:v>26.429000000000002</c:v>
                </c:pt>
                <c:pt idx="408">
                  <c:v>26.438247619047623</c:v>
                </c:pt>
                <c:pt idx="409">
                  <c:v>26.442985714285712</c:v>
                </c:pt>
                <c:pt idx="410">
                  <c:v>26.448642857142854</c:v>
                </c:pt>
                <c:pt idx="411">
                  <c:v>26.462052380952379</c:v>
                </c:pt>
                <c:pt idx="412">
                  <c:v>26.47547619047619</c:v>
                </c:pt>
                <c:pt idx="413">
                  <c:v>26.48685714285714</c:v>
                </c:pt>
                <c:pt idx="414">
                  <c:v>26.496171428571436</c:v>
                </c:pt>
                <c:pt idx="415">
                  <c:v>26.502276190476191</c:v>
                </c:pt>
                <c:pt idx="416">
                  <c:v>26.509109523809528</c:v>
                </c:pt>
                <c:pt idx="417">
                  <c:v>26.516247619047622</c:v>
                </c:pt>
                <c:pt idx="418">
                  <c:v>26.526876190476194</c:v>
                </c:pt>
                <c:pt idx="419">
                  <c:v>26.529614285714292</c:v>
                </c:pt>
                <c:pt idx="420">
                  <c:v>26.525076190476192</c:v>
                </c:pt>
                <c:pt idx="421">
                  <c:v>26.51628095238096</c:v>
                </c:pt>
                <c:pt idx="422">
                  <c:v>26.505061904761906</c:v>
                </c:pt>
                <c:pt idx="423">
                  <c:v>26.496080952380957</c:v>
                </c:pt>
                <c:pt idx="424">
                  <c:v>26.484552380952387</c:v>
                </c:pt>
                <c:pt idx="425">
                  <c:v>26.468685714285719</c:v>
                </c:pt>
                <c:pt idx="426">
                  <c:v>26.454471428571434</c:v>
                </c:pt>
                <c:pt idx="427">
                  <c:v>26.440452380952387</c:v>
                </c:pt>
                <c:pt idx="428">
                  <c:v>26.424976190476194</c:v>
                </c:pt>
                <c:pt idx="429">
                  <c:v>26.409390476190474</c:v>
                </c:pt>
                <c:pt idx="430">
                  <c:v>26.397938095238093</c:v>
                </c:pt>
                <c:pt idx="431">
                  <c:v>26.382280952380956</c:v>
                </c:pt>
                <c:pt idx="432">
                  <c:v>26.363347619047616</c:v>
                </c:pt>
                <c:pt idx="433">
                  <c:v>26.343033333333334</c:v>
                </c:pt>
                <c:pt idx="434">
                  <c:v>26.324152380952381</c:v>
                </c:pt>
                <c:pt idx="435">
                  <c:v>26.306323809523807</c:v>
                </c:pt>
                <c:pt idx="436">
                  <c:v>26.293300000000002</c:v>
                </c:pt>
                <c:pt idx="437">
                  <c:v>26.28202380952381</c:v>
                </c:pt>
                <c:pt idx="438">
                  <c:v>26.268042857142859</c:v>
                </c:pt>
                <c:pt idx="439">
                  <c:v>26.251580952380955</c:v>
                </c:pt>
                <c:pt idx="440">
                  <c:v>26.238428571428575</c:v>
                </c:pt>
                <c:pt idx="441">
                  <c:v>26.228561904761904</c:v>
                </c:pt>
                <c:pt idx="442">
                  <c:v>26.219123809523808</c:v>
                </c:pt>
                <c:pt idx="443">
                  <c:v>26.209057142857141</c:v>
                </c:pt>
                <c:pt idx="444">
                  <c:v>26.193423809523807</c:v>
                </c:pt>
                <c:pt idx="445">
                  <c:v>26.180847619047622</c:v>
                </c:pt>
                <c:pt idx="446">
                  <c:v>26.171799999999994</c:v>
                </c:pt>
                <c:pt idx="447">
                  <c:v>26.162166666666664</c:v>
                </c:pt>
                <c:pt idx="448">
                  <c:v>26.150633333333332</c:v>
                </c:pt>
                <c:pt idx="449">
                  <c:v>26.141799999999996</c:v>
                </c:pt>
                <c:pt idx="450">
                  <c:v>26.136099999999995</c:v>
                </c:pt>
                <c:pt idx="451">
                  <c:v>26.125176190476189</c:v>
                </c:pt>
                <c:pt idx="452">
                  <c:v>26.11672857142857</c:v>
                </c:pt>
                <c:pt idx="453">
                  <c:v>26.110085714285713</c:v>
                </c:pt>
                <c:pt idx="454">
                  <c:v>26.103571428571431</c:v>
                </c:pt>
                <c:pt idx="455">
                  <c:v>26.096814285714284</c:v>
                </c:pt>
                <c:pt idx="456">
                  <c:v>26.087761904761901</c:v>
                </c:pt>
                <c:pt idx="457">
                  <c:v>26.077985714285713</c:v>
                </c:pt>
                <c:pt idx="458">
                  <c:v>26.065790476190479</c:v>
                </c:pt>
                <c:pt idx="459">
                  <c:v>26.051028571428578</c:v>
                </c:pt>
                <c:pt idx="460">
                  <c:v>26.040361904761902</c:v>
                </c:pt>
                <c:pt idx="461">
                  <c:v>26.02575238095239</c:v>
                </c:pt>
                <c:pt idx="462">
                  <c:v>26.012933333333336</c:v>
                </c:pt>
                <c:pt idx="463">
                  <c:v>25.999390476190477</c:v>
                </c:pt>
                <c:pt idx="464">
                  <c:v>25.985038095238099</c:v>
                </c:pt>
                <c:pt idx="465">
                  <c:v>25.973085714285713</c:v>
                </c:pt>
                <c:pt idx="466">
                  <c:v>25.96153809523809</c:v>
                </c:pt>
                <c:pt idx="467">
                  <c:v>25.947514285714284</c:v>
                </c:pt>
                <c:pt idx="468">
                  <c:v>25.93476190476191</c:v>
                </c:pt>
                <c:pt idx="469">
                  <c:v>25.923004761904764</c:v>
                </c:pt>
                <c:pt idx="470">
                  <c:v>25.911138095238098</c:v>
                </c:pt>
                <c:pt idx="471">
                  <c:v>25.896804761904757</c:v>
                </c:pt>
                <c:pt idx="472">
                  <c:v>25.881414285714282</c:v>
                </c:pt>
                <c:pt idx="473">
                  <c:v>25.867023809523808</c:v>
                </c:pt>
                <c:pt idx="474">
                  <c:v>25.853890476190475</c:v>
                </c:pt>
                <c:pt idx="475">
                  <c:v>25.838357142857141</c:v>
                </c:pt>
                <c:pt idx="476">
                  <c:v>25.827009523809519</c:v>
                </c:pt>
                <c:pt idx="477">
                  <c:v>25.814861904761901</c:v>
                </c:pt>
                <c:pt idx="478">
                  <c:v>25.803419047619041</c:v>
                </c:pt>
                <c:pt idx="479">
                  <c:v>25.791419047619044</c:v>
                </c:pt>
                <c:pt idx="480">
                  <c:v>25.78228571428571</c:v>
                </c:pt>
                <c:pt idx="481">
                  <c:v>25.772404761904756</c:v>
                </c:pt>
                <c:pt idx="482">
                  <c:v>25.769471428571425</c:v>
                </c:pt>
                <c:pt idx="483">
                  <c:v>25.764166666666661</c:v>
                </c:pt>
                <c:pt idx="484">
                  <c:v>25.760738095238089</c:v>
                </c:pt>
                <c:pt idx="485">
                  <c:v>25.756404761904758</c:v>
                </c:pt>
                <c:pt idx="486">
                  <c:v>25.75691904761905</c:v>
                </c:pt>
                <c:pt idx="487">
                  <c:v>25.759290476190479</c:v>
                </c:pt>
                <c:pt idx="488">
                  <c:v>25.763666666666662</c:v>
                </c:pt>
                <c:pt idx="489">
                  <c:v>25.769257142857143</c:v>
                </c:pt>
                <c:pt idx="490">
                  <c:v>25.777466666666669</c:v>
                </c:pt>
                <c:pt idx="491">
                  <c:v>25.784061904761909</c:v>
                </c:pt>
                <c:pt idx="492">
                  <c:v>25.790690476190477</c:v>
                </c:pt>
                <c:pt idx="493">
                  <c:v>25.799909523809522</c:v>
                </c:pt>
                <c:pt idx="494">
                  <c:v>25.809885714285716</c:v>
                </c:pt>
                <c:pt idx="495">
                  <c:v>25.81743333333333</c:v>
                </c:pt>
                <c:pt idx="496">
                  <c:v>25.827871428571424</c:v>
                </c:pt>
                <c:pt idx="497">
                  <c:v>25.834628571428567</c:v>
                </c:pt>
                <c:pt idx="498">
                  <c:v>25.842438095238087</c:v>
                </c:pt>
                <c:pt idx="499">
                  <c:v>25.846257142857137</c:v>
                </c:pt>
                <c:pt idx="500">
                  <c:v>25.850204761904759</c:v>
                </c:pt>
                <c:pt idx="501">
                  <c:v>25.855414285714282</c:v>
                </c:pt>
                <c:pt idx="502">
                  <c:v>25.86244285714286</c:v>
                </c:pt>
                <c:pt idx="503">
                  <c:v>25.868238095238098</c:v>
                </c:pt>
                <c:pt idx="504">
                  <c:v>25.879442857142855</c:v>
                </c:pt>
                <c:pt idx="505">
                  <c:v>25.891528571428573</c:v>
                </c:pt>
                <c:pt idx="506">
                  <c:v>25.905561904761903</c:v>
                </c:pt>
                <c:pt idx="507">
                  <c:v>25.912628571428574</c:v>
                </c:pt>
                <c:pt idx="508">
                  <c:v>25.916323809523803</c:v>
                </c:pt>
                <c:pt idx="509">
                  <c:v>25.921009523809524</c:v>
                </c:pt>
                <c:pt idx="510">
                  <c:v>25.925109523809521</c:v>
                </c:pt>
                <c:pt idx="511">
                  <c:v>25.926976190476189</c:v>
                </c:pt>
                <c:pt idx="512">
                  <c:v>25.927014285714286</c:v>
                </c:pt>
                <c:pt idx="513">
                  <c:v>25.920485714285718</c:v>
                </c:pt>
                <c:pt idx="514">
                  <c:v>25.918504761904767</c:v>
                </c:pt>
                <c:pt idx="515">
                  <c:v>25.913438095238103</c:v>
                </c:pt>
                <c:pt idx="516">
                  <c:v>25.909300000000009</c:v>
                </c:pt>
                <c:pt idx="517">
                  <c:v>25.900942857142862</c:v>
                </c:pt>
                <c:pt idx="518">
                  <c:v>25.889471428571433</c:v>
                </c:pt>
                <c:pt idx="519">
                  <c:v>25.878523809523813</c:v>
                </c:pt>
                <c:pt idx="520">
                  <c:v>25.870185714285714</c:v>
                </c:pt>
                <c:pt idx="521">
                  <c:v>25.866019047619044</c:v>
                </c:pt>
                <c:pt idx="522">
                  <c:v>25.859295238095235</c:v>
                </c:pt>
                <c:pt idx="523">
                  <c:v>25.846623809523802</c:v>
                </c:pt>
                <c:pt idx="524">
                  <c:v>25.82544285714285</c:v>
                </c:pt>
                <c:pt idx="525">
                  <c:v>25.800428571428565</c:v>
                </c:pt>
                <c:pt idx="526">
                  <c:v>25.774099999999994</c:v>
                </c:pt>
                <c:pt idx="527">
                  <c:v>25.747457142857137</c:v>
                </c:pt>
                <c:pt idx="528">
                  <c:v>25.723671428571421</c:v>
                </c:pt>
                <c:pt idx="529">
                  <c:v>25.70049523809524</c:v>
                </c:pt>
                <c:pt idx="530">
                  <c:v>25.675942857142857</c:v>
                </c:pt>
                <c:pt idx="531">
                  <c:v>25.64952380952381</c:v>
                </c:pt>
                <c:pt idx="532">
                  <c:v>25.623319047619052</c:v>
                </c:pt>
                <c:pt idx="533">
                  <c:v>25.599290476190475</c:v>
                </c:pt>
                <c:pt idx="534">
                  <c:v>25.581914285714284</c:v>
                </c:pt>
                <c:pt idx="535">
                  <c:v>25.565347619047625</c:v>
                </c:pt>
                <c:pt idx="536">
                  <c:v>25.551052380952385</c:v>
                </c:pt>
                <c:pt idx="537">
                  <c:v>25.540752380952387</c:v>
                </c:pt>
                <c:pt idx="538">
                  <c:v>25.531990476190479</c:v>
                </c:pt>
                <c:pt idx="539">
                  <c:v>25.529295238095241</c:v>
                </c:pt>
                <c:pt idx="540">
                  <c:v>25.5260380952381</c:v>
                </c:pt>
                <c:pt idx="541">
                  <c:v>25.520380952380954</c:v>
                </c:pt>
                <c:pt idx="542">
                  <c:v>25.507119047619046</c:v>
                </c:pt>
                <c:pt idx="543">
                  <c:v>25.496099999999998</c:v>
                </c:pt>
                <c:pt idx="544">
                  <c:v>25.487771428571428</c:v>
                </c:pt>
                <c:pt idx="545">
                  <c:v>25.478633333333331</c:v>
                </c:pt>
                <c:pt idx="546">
                  <c:v>25.478171428571425</c:v>
                </c:pt>
                <c:pt idx="547">
                  <c:v>25.476861904761904</c:v>
                </c:pt>
                <c:pt idx="548">
                  <c:v>25.479676190476187</c:v>
                </c:pt>
                <c:pt idx="549">
                  <c:v>25.488266666666668</c:v>
                </c:pt>
                <c:pt idx="550">
                  <c:v>25.502447619047615</c:v>
                </c:pt>
                <c:pt idx="551">
                  <c:v>25.519600000000001</c:v>
                </c:pt>
                <c:pt idx="552">
                  <c:v>25.535142857142858</c:v>
                </c:pt>
                <c:pt idx="553">
                  <c:v>25.556933333333333</c:v>
                </c:pt>
                <c:pt idx="554">
                  <c:v>25.578080952380951</c:v>
                </c:pt>
                <c:pt idx="555">
                  <c:v>25.592238095238095</c:v>
                </c:pt>
                <c:pt idx="556">
                  <c:v>25.604714285714287</c:v>
                </c:pt>
                <c:pt idx="557">
                  <c:v>25.61224285714286</c:v>
                </c:pt>
                <c:pt idx="558">
                  <c:v>25.615833333333335</c:v>
                </c:pt>
                <c:pt idx="559">
                  <c:v>25.626223809523815</c:v>
                </c:pt>
                <c:pt idx="560">
                  <c:v>25.628538095238095</c:v>
                </c:pt>
                <c:pt idx="561">
                  <c:v>25.63004761904762</c:v>
                </c:pt>
                <c:pt idx="562">
                  <c:v>25.631676190476192</c:v>
                </c:pt>
                <c:pt idx="563">
                  <c:v>25.6386380952381</c:v>
                </c:pt>
                <c:pt idx="564">
                  <c:v>25.649566666666665</c:v>
                </c:pt>
                <c:pt idx="565">
                  <c:v>25.658147619047625</c:v>
                </c:pt>
                <c:pt idx="566">
                  <c:v>25.673261904761901</c:v>
                </c:pt>
                <c:pt idx="567">
                  <c:v>25.676300000000001</c:v>
                </c:pt>
                <c:pt idx="568">
                  <c:v>25.678647619047617</c:v>
                </c:pt>
                <c:pt idx="569">
                  <c:v>25.672633333333341</c:v>
                </c:pt>
                <c:pt idx="570">
                  <c:v>25.659833333333331</c:v>
                </c:pt>
                <c:pt idx="571">
                  <c:v>25.640990476190478</c:v>
                </c:pt>
                <c:pt idx="572">
                  <c:v>25.61940952380953</c:v>
                </c:pt>
                <c:pt idx="573">
                  <c:v>25.601023809523813</c:v>
                </c:pt>
                <c:pt idx="574">
                  <c:v>25.569776190476194</c:v>
                </c:pt>
                <c:pt idx="575">
                  <c:v>25.535742857142857</c:v>
                </c:pt>
                <c:pt idx="576">
                  <c:v>25.504480952380952</c:v>
                </c:pt>
                <c:pt idx="577">
                  <c:v>25.468542857142854</c:v>
                </c:pt>
                <c:pt idx="578">
                  <c:v>25.438880952380952</c:v>
                </c:pt>
                <c:pt idx="579">
                  <c:v>25.405557142857138</c:v>
                </c:pt>
                <c:pt idx="580">
                  <c:v>25.367409523809517</c:v>
                </c:pt>
                <c:pt idx="581">
                  <c:v>25.334071428571427</c:v>
                </c:pt>
                <c:pt idx="582">
                  <c:v>25.298461904761901</c:v>
                </c:pt>
                <c:pt idx="583">
                  <c:v>25.26606666666666</c:v>
                </c:pt>
                <c:pt idx="584">
                  <c:v>25.234233333333332</c:v>
                </c:pt>
                <c:pt idx="585">
                  <c:v>25.201442857142855</c:v>
                </c:pt>
                <c:pt idx="586">
                  <c:v>25.168942857142856</c:v>
                </c:pt>
                <c:pt idx="587">
                  <c:v>25.136476190476191</c:v>
                </c:pt>
                <c:pt idx="588">
                  <c:v>25.112138095238098</c:v>
                </c:pt>
                <c:pt idx="589">
                  <c:v>25.086842857142862</c:v>
                </c:pt>
                <c:pt idx="590">
                  <c:v>25.06371428571429</c:v>
                </c:pt>
                <c:pt idx="591">
                  <c:v>25.042461904761904</c:v>
                </c:pt>
                <c:pt idx="592">
                  <c:v>25.022499999999997</c:v>
                </c:pt>
                <c:pt idx="593">
                  <c:v>25.002147619047623</c:v>
                </c:pt>
                <c:pt idx="594">
                  <c:v>24.981804761904765</c:v>
                </c:pt>
                <c:pt idx="595">
                  <c:v>24.966957142857144</c:v>
                </c:pt>
                <c:pt idx="596">
                  <c:v>24.953795238095239</c:v>
                </c:pt>
                <c:pt idx="597">
                  <c:v>24.94201428571429</c:v>
                </c:pt>
                <c:pt idx="598">
                  <c:v>24.938028571428575</c:v>
                </c:pt>
                <c:pt idx="599">
                  <c:v>24.931347619047621</c:v>
                </c:pt>
                <c:pt idx="600">
                  <c:v>24.925409523809527</c:v>
                </c:pt>
                <c:pt idx="601">
                  <c:v>24.916376190476193</c:v>
                </c:pt>
                <c:pt idx="602">
                  <c:v>24.904423809523813</c:v>
                </c:pt>
                <c:pt idx="603">
                  <c:v>24.897061904761909</c:v>
                </c:pt>
                <c:pt idx="604">
                  <c:v>24.885780952380951</c:v>
                </c:pt>
                <c:pt idx="605">
                  <c:v>24.874114285714285</c:v>
                </c:pt>
                <c:pt idx="606">
                  <c:v>24.857747619047618</c:v>
                </c:pt>
                <c:pt idx="607">
                  <c:v>24.840690476190474</c:v>
                </c:pt>
                <c:pt idx="608">
                  <c:v>24.818419047619052</c:v>
                </c:pt>
                <c:pt idx="609">
                  <c:v>24.790957142857142</c:v>
                </c:pt>
                <c:pt idx="610">
                  <c:v>24.765319047619045</c:v>
                </c:pt>
                <c:pt idx="611">
                  <c:v>24.745066666666666</c:v>
                </c:pt>
                <c:pt idx="612">
                  <c:v>24.726352380952378</c:v>
                </c:pt>
                <c:pt idx="613">
                  <c:v>24.705814285714286</c:v>
                </c:pt>
                <c:pt idx="614">
                  <c:v>24.684899999999999</c:v>
                </c:pt>
                <c:pt idx="615">
                  <c:v>24.665271428571426</c:v>
                </c:pt>
                <c:pt idx="616">
                  <c:v>24.647299999999994</c:v>
                </c:pt>
                <c:pt idx="617">
                  <c:v>24.627461904761905</c:v>
                </c:pt>
                <c:pt idx="618">
                  <c:v>24.6052</c:v>
                </c:pt>
                <c:pt idx="619">
                  <c:v>24.57638571428571</c:v>
                </c:pt>
                <c:pt idx="620">
                  <c:v>24.546561904761898</c:v>
                </c:pt>
                <c:pt idx="621">
                  <c:v>24.520828571428567</c:v>
                </c:pt>
                <c:pt idx="622">
                  <c:v>24.49887142857143</c:v>
                </c:pt>
                <c:pt idx="623">
                  <c:v>24.48286666666667</c:v>
                </c:pt>
                <c:pt idx="624">
                  <c:v>24.465095238095241</c:v>
                </c:pt>
                <c:pt idx="625">
                  <c:v>24.452938095238096</c:v>
                </c:pt>
                <c:pt idx="626">
                  <c:v>24.442047619047621</c:v>
                </c:pt>
                <c:pt idx="627">
                  <c:v>24.432804761904766</c:v>
                </c:pt>
                <c:pt idx="628">
                  <c:v>24.423299999999998</c:v>
                </c:pt>
                <c:pt idx="629">
                  <c:v>24.425123809523807</c:v>
                </c:pt>
                <c:pt idx="630">
                  <c:v>24.427338095238095</c:v>
                </c:pt>
                <c:pt idx="631">
                  <c:v>24.429347619047618</c:v>
                </c:pt>
                <c:pt idx="632">
                  <c:v>24.42567142857143</c:v>
                </c:pt>
                <c:pt idx="633">
                  <c:v>24.421604761904764</c:v>
                </c:pt>
                <c:pt idx="634">
                  <c:v>24.418600000000001</c:v>
                </c:pt>
                <c:pt idx="635">
                  <c:v>24.42084761904762</c:v>
                </c:pt>
                <c:pt idx="636">
                  <c:v>24.429928571428572</c:v>
                </c:pt>
                <c:pt idx="637">
                  <c:v>24.440695238095241</c:v>
                </c:pt>
                <c:pt idx="638">
                  <c:v>24.45475714285714</c:v>
                </c:pt>
                <c:pt idx="639">
                  <c:v>24.474461904761899</c:v>
                </c:pt>
                <c:pt idx="640">
                  <c:v>24.493799999999997</c:v>
                </c:pt>
                <c:pt idx="641">
                  <c:v>24.515980952380954</c:v>
                </c:pt>
                <c:pt idx="642">
                  <c:v>24.535466666666668</c:v>
                </c:pt>
                <c:pt idx="643">
                  <c:v>24.554076190476195</c:v>
                </c:pt>
                <c:pt idx="644">
                  <c:v>24.567242857142858</c:v>
                </c:pt>
                <c:pt idx="645">
                  <c:v>24.576252380952383</c:v>
                </c:pt>
                <c:pt idx="646">
                  <c:v>24.5824</c:v>
                </c:pt>
                <c:pt idx="647">
                  <c:v>24.581576190476191</c:v>
                </c:pt>
                <c:pt idx="648">
                  <c:v>24.581876190476187</c:v>
                </c:pt>
                <c:pt idx="649">
                  <c:v>24.579185714285718</c:v>
                </c:pt>
                <c:pt idx="650">
                  <c:v>24.566838095238101</c:v>
                </c:pt>
                <c:pt idx="651">
                  <c:v>24.555233333333334</c:v>
                </c:pt>
                <c:pt idx="652">
                  <c:v>24.548028571428571</c:v>
                </c:pt>
                <c:pt idx="653">
                  <c:v>24.552166666666668</c:v>
                </c:pt>
                <c:pt idx="654">
                  <c:v>24.555233333333334</c:v>
                </c:pt>
                <c:pt idx="655">
                  <c:v>24.565566666666665</c:v>
                </c:pt>
                <c:pt idx="656">
                  <c:v>24.583780952380955</c:v>
                </c:pt>
                <c:pt idx="657">
                  <c:v>24.580280952380956</c:v>
                </c:pt>
                <c:pt idx="658">
                  <c:v>24.576057142857138</c:v>
                </c:pt>
                <c:pt idx="659">
                  <c:v>24.562271428571432</c:v>
                </c:pt>
                <c:pt idx="660">
                  <c:v>24.554761904761911</c:v>
                </c:pt>
                <c:pt idx="661">
                  <c:v>24.542928571428575</c:v>
                </c:pt>
                <c:pt idx="662">
                  <c:v>24.530819047619048</c:v>
                </c:pt>
                <c:pt idx="663">
                  <c:v>24.516847619047624</c:v>
                </c:pt>
                <c:pt idx="664">
                  <c:v>24.503428571428579</c:v>
                </c:pt>
                <c:pt idx="665">
                  <c:v>24.494647619047619</c:v>
                </c:pt>
                <c:pt idx="666">
                  <c:v>24.493757142857145</c:v>
                </c:pt>
                <c:pt idx="667">
                  <c:v>24.499680952380952</c:v>
                </c:pt>
                <c:pt idx="668">
                  <c:v>24.509580952380951</c:v>
                </c:pt>
                <c:pt idx="669">
                  <c:v>24.523947619047618</c:v>
                </c:pt>
                <c:pt idx="670">
                  <c:v>24.538442857142854</c:v>
                </c:pt>
                <c:pt idx="671">
                  <c:v>24.555699999999995</c:v>
                </c:pt>
                <c:pt idx="672">
                  <c:v>24.573780952380947</c:v>
                </c:pt>
                <c:pt idx="673">
                  <c:v>24.588185714285707</c:v>
                </c:pt>
                <c:pt idx="674">
                  <c:v>24.59208095238095</c:v>
                </c:pt>
                <c:pt idx="675">
                  <c:v>24.595371428571429</c:v>
                </c:pt>
                <c:pt idx="676">
                  <c:v>24.589419047619046</c:v>
                </c:pt>
                <c:pt idx="677">
                  <c:v>24.573080952380948</c:v>
                </c:pt>
                <c:pt idx="678">
                  <c:v>24.568195238095239</c:v>
                </c:pt>
                <c:pt idx="679">
                  <c:v>24.560166666666667</c:v>
                </c:pt>
                <c:pt idx="680">
                  <c:v>24.560985714285714</c:v>
                </c:pt>
                <c:pt idx="681">
                  <c:v>24.542004761904764</c:v>
                </c:pt>
                <c:pt idx="682">
                  <c:v>24.524904761904764</c:v>
                </c:pt>
                <c:pt idx="683">
                  <c:v>24.502328571428578</c:v>
                </c:pt>
                <c:pt idx="684">
                  <c:v>24.482523809523812</c:v>
                </c:pt>
                <c:pt idx="685">
                  <c:v>24.464804761904762</c:v>
                </c:pt>
                <c:pt idx="686">
                  <c:v>24.445423809523806</c:v>
                </c:pt>
                <c:pt idx="687">
                  <c:v>24.417509523809525</c:v>
                </c:pt>
                <c:pt idx="688">
                  <c:v>24.377733333333332</c:v>
                </c:pt>
                <c:pt idx="689">
                  <c:v>24.340214285714289</c:v>
                </c:pt>
                <c:pt idx="690">
                  <c:v>24.295680952380955</c:v>
                </c:pt>
                <c:pt idx="691">
                  <c:v>24.249057142857144</c:v>
                </c:pt>
                <c:pt idx="692">
                  <c:v>24.20121428571429</c:v>
                </c:pt>
                <c:pt idx="693">
                  <c:v>24.146314285714286</c:v>
                </c:pt>
                <c:pt idx="694">
                  <c:v>24.093614285714288</c:v>
                </c:pt>
                <c:pt idx="695">
                  <c:v>24.044661904761909</c:v>
                </c:pt>
                <c:pt idx="696">
                  <c:v>24.00187142857143</c:v>
                </c:pt>
                <c:pt idx="697">
                  <c:v>23.966476190476197</c:v>
                </c:pt>
                <c:pt idx="698">
                  <c:v>23.932500000000008</c:v>
                </c:pt>
                <c:pt idx="699">
                  <c:v>23.89302857142858</c:v>
                </c:pt>
                <c:pt idx="700">
                  <c:v>23.854438095238102</c:v>
                </c:pt>
                <c:pt idx="701">
                  <c:v>23.809738095238099</c:v>
                </c:pt>
                <c:pt idx="702">
                  <c:v>23.777309523809532</c:v>
                </c:pt>
                <c:pt idx="703">
                  <c:v>23.748109523809525</c:v>
                </c:pt>
                <c:pt idx="704">
                  <c:v>23.727995238095239</c:v>
                </c:pt>
                <c:pt idx="705">
                  <c:v>23.711819047619048</c:v>
                </c:pt>
                <c:pt idx="706">
                  <c:v>23.691214285714285</c:v>
                </c:pt>
                <c:pt idx="707">
                  <c:v>23.669828571428575</c:v>
                </c:pt>
                <c:pt idx="708">
                  <c:v>23.654014285714283</c:v>
                </c:pt>
                <c:pt idx="709">
                  <c:v>23.63961904761905</c:v>
                </c:pt>
                <c:pt idx="710">
                  <c:v>23.624619047619049</c:v>
                </c:pt>
                <c:pt idx="711">
                  <c:v>23.60636666666667</c:v>
                </c:pt>
                <c:pt idx="712">
                  <c:v>23.59637142857143</c:v>
                </c:pt>
                <c:pt idx="713">
                  <c:v>23.589938095238097</c:v>
                </c:pt>
                <c:pt idx="714">
                  <c:v>23.587190476190479</c:v>
                </c:pt>
                <c:pt idx="715">
                  <c:v>23.583176190476191</c:v>
                </c:pt>
                <c:pt idx="716">
                  <c:v>23.574233333333336</c:v>
                </c:pt>
                <c:pt idx="717">
                  <c:v>23.559542857142858</c:v>
                </c:pt>
                <c:pt idx="718">
                  <c:v>23.544928571428571</c:v>
                </c:pt>
                <c:pt idx="719">
                  <c:v>23.525633333333332</c:v>
                </c:pt>
                <c:pt idx="720">
                  <c:v>23.508671428571425</c:v>
                </c:pt>
                <c:pt idx="721">
                  <c:v>23.498347619047617</c:v>
                </c:pt>
                <c:pt idx="722">
                  <c:v>23.502328571428571</c:v>
                </c:pt>
                <c:pt idx="723">
                  <c:v>23.506523809523809</c:v>
                </c:pt>
                <c:pt idx="724">
                  <c:v>23.513400000000001</c:v>
                </c:pt>
                <c:pt idx="725">
                  <c:v>23.517157142857144</c:v>
                </c:pt>
                <c:pt idx="726">
                  <c:v>23.523028571428572</c:v>
                </c:pt>
                <c:pt idx="727">
                  <c:v>23.530076190476194</c:v>
                </c:pt>
                <c:pt idx="728">
                  <c:v>23.53709523809524</c:v>
                </c:pt>
                <c:pt idx="729">
                  <c:v>23.54421428571429</c:v>
                </c:pt>
                <c:pt idx="730">
                  <c:v>23.560895238095242</c:v>
                </c:pt>
                <c:pt idx="731">
                  <c:v>23.574661904761911</c:v>
                </c:pt>
                <c:pt idx="732">
                  <c:v>23.586904761904766</c:v>
                </c:pt>
                <c:pt idx="733">
                  <c:v>23.604504761904767</c:v>
                </c:pt>
                <c:pt idx="734">
                  <c:v>23.620423809523814</c:v>
                </c:pt>
                <c:pt idx="735">
                  <c:v>23.638719047619048</c:v>
                </c:pt>
                <c:pt idx="736">
                  <c:v>23.65184285714286</c:v>
                </c:pt>
                <c:pt idx="737">
                  <c:v>23.669742857142857</c:v>
                </c:pt>
                <c:pt idx="738">
                  <c:v>23.684876190476196</c:v>
                </c:pt>
                <c:pt idx="739">
                  <c:v>23.689895238095243</c:v>
                </c:pt>
                <c:pt idx="740">
                  <c:v>23.698028571428573</c:v>
                </c:pt>
                <c:pt idx="741">
                  <c:v>23.707719047619047</c:v>
                </c:pt>
                <c:pt idx="742">
                  <c:v>23.713061904761908</c:v>
                </c:pt>
                <c:pt idx="743">
                  <c:v>23.712299999999999</c:v>
                </c:pt>
                <c:pt idx="744">
                  <c:v>23.715261904761906</c:v>
                </c:pt>
                <c:pt idx="745">
                  <c:v>23.719609523809527</c:v>
                </c:pt>
                <c:pt idx="746">
                  <c:v>23.723823809523815</c:v>
                </c:pt>
                <c:pt idx="747">
                  <c:v>23.719200000000004</c:v>
                </c:pt>
                <c:pt idx="748">
                  <c:v>23.7210380952381</c:v>
                </c:pt>
                <c:pt idx="749">
                  <c:v>23.724180952380955</c:v>
                </c:pt>
                <c:pt idx="750">
                  <c:v>23.720780952380956</c:v>
                </c:pt>
                <c:pt idx="751">
                  <c:v>23.705628571428573</c:v>
                </c:pt>
                <c:pt idx="752">
                  <c:v>23.690780952380955</c:v>
                </c:pt>
                <c:pt idx="753">
                  <c:v>23.68559047619048</c:v>
                </c:pt>
                <c:pt idx="754">
                  <c:v>23.677147619047624</c:v>
                </c:pt>
                <c:pt idx="755">
                  <c:v>23.673876190476193</c:v>
                </c:pt>
                <c:pt idx="756">
                  <c:v>23.664404761904763</c:v>
                </c:pt>
                <c:pt idx="757">
                  <c:v>23.661300000000001</c:v>
                </c:pt>
                <c:pt idx="758">
                  <c:v>23.654238095238092</c:v>
                </c:pt>
                <c:pt idx="759">
                  <c:v>23.651447619047619</c:v>
                </c:pt>
                <c:pt idx="760">
                  <c:v>23.652161904761904</c:v>
                </c:pt>
                <c:pt idx="761">
                  <c:v>23.653190476190474</c:v>
                </c:pt>
                <c:pt idx="762">
                  <c:v>23.656190476190474</c:v>
                </c:pt>
                <c:pt idx="763">
                  <c:v>23.654914285714284</c:v>
                </c:pt>
                <c:pt idx="764">
                  <c:v>23.648847619047618</c:v>
                </c:pt>
                <c:pt idx="765">
                  <c:v>23.636509523809519</c:v>
                </c:pt>
                <c:pt idx="766">
                  <c:v>23.623676190476186</c:v>
                </c:pt>
                <c:pt idx="767">
                  <c:v>23.60783809523809</c:v>
                </c:pt>
                <c:pt idx="768">
                  <c:v>23.592557142857142</c:v>
                </c:pt>
                <c:pt idx="769">
                  <c:v>23.578776190476187</c:v>
                </c:pt>
                <c:pt idx="770">
                  <c:v>23.566742857142852</c:v>
                </c:pt>
                <c:pt idx="771">
                  <c:v>23.558242857142858</c:v>
                </c:pt>
                <c:pt idx="772">
                  <c:v>23.55108095238095</c:v>
                </c:pt>
                <c:pt idx="773">
                  <c:v>23.547047619047618</c:v>
                </c:pt>
                <c:pt idx="774">
                  <c:v>23.535704761904761</c:v>
                </c:pt>
                <c:pt idx="775">
                  <c:v>23.514523809523808</c:v>
                </c:pt>
                <c:pt idx="776">
                  <c:v>23.483380952380951</c:v>
                </c:pt>
                <c:pt idx="777">
                  <c:v>23.460695238095237</c:v>
                </c:pt>
                <c:pt idx="778">
                  <c:v>23.440047619047622</c:v>
                </c:pt>
                <c:pt idx="779">
                  <c:v>23.420800000000003</c:v>
                </c:pt>
                <c:pt idx="780">
                  <c:v>23.400952380952383</c:v>
                </c:pt>
                <c:pt idx="781">
                  <c:v>23.382152380952384</c:v>
                </c:pt>
                <c:pt idx="782">
                  <c:v>23.367852380952382</c:v>
                </c:pt>
                <c:pt idx="783">
                  <c:v>23.356752380952383</c:v>
                </c:pt>
                <c:pt idx="784">
                  <c:v>23.348785714285711</c:v>
                </c:pt>
                <c:pt idx="785">
                  <c:v>23.344199999999997</c:v>
                </c:pt>
                <c:pt idx="786">
                  <c:v>23.340438095238095</c:v>
                </c:pt>
                <c:pt idx="787">
                  <c:v>23.33932857142857</c:v>
                </c:pt>
                <c:pt idx="788">
                  <c:v>23.339514285714287</c:v>
                </c:pt>
                <c:pt idx="789">
                  <c:v>23.343980952380953</c:v>
                </c:pt>
                <c:pt idx="790">
                  <c:v>23.338809523809527</c:v>
                </c:pt>
                <c:pt idx="791">
                  <c:v>23.332928571428575</c:v>
                </c:pt>
                <c:pt idx="792">
                  <c:v>23.33349047619048</c:v>
                </c:pt>
                <c:pt idx="793">
                  <c:v>23.3414380952381</c:v>
                </c:pt>
                <c:pt idx="794">
                  <c:v>23.362480952380956</c:v>
                </c:pt>
                <c:pt idx="795">
                  <c:v>23.419480952380955</c:v>
                </c:pt>
                <c:pt idx="796">
                  <c:v>23.472452380952383</c:v>
                </c:pt>
                <c:pt idx="797">
                  <c:v>23.521519047619048</c:v>
                </c:pt>
                <c:pt idx="798">
                  <c:v>23.575152380952382</c:v>
                </c:pt>
                <c:pt idx="799">
                  <c:v>23.636123809523809</c:v>
                </c:pt>
                <c:pt idx="800">
                  <c:v>23.697842857142856</c:v>
                </c:pt>
                <c:pt idx="801">
                  <c:v>23.76252380952381</c:v>
                </c:pt>
                <c:pt idx="802">
                  <c:v>23.821361904761904</c:v>
                </c:pt>
                <c:pt idx="803">
                  <c:v>23.867995238095236</c:v>
                </c:pt>
                <c:pt idx="804">
                  <c:v>23.910457142857144</c:v>
                </c:pt>
                <c:pt idx="805">
                  <c:v>23.961966666666665</c:v>
                </c:pt>
                <c:pt idx="806">
                  <c:v>24.020028571428572</c:v>
                </c:pt>
                <c:pt idx="807">
                  <c:v>24.0807</c:v>
                </c:pt>
                <c:pt idx="808">
                  <c:v>24.133166666666668</c:v>
                </c:pt>
                <c:pt idx="809">
                  <c:v>24.188323809523812</c:v>
                </c:pt>
                <c:pt idx="810">
                  <c:v>24.245338095238097</c:v>
                </c:pt>
                <c:pt idx="811">
                  <c:v>24.307933333333338</c:v>
                </c:pt>
                <c:pt idx="812">
                  <c:v>24.376433333333335</c:v>
                </c:pt>
                <c:pt idx="813">
                  <c:v>24.457395238095241</c:v>
                </c:pt>
                <c:pt idx="814">
                  <c:v>24.546614285714284</c:v>
                </c:pt>
                <c:pt idx="815">
                  <c:v>24.612538095238094</c:v>
                </c:pt>
                <c:pt idx="816">
                  <c:v>24.660714285714285</c:v>
                </c:pt>
                <c:pt idx="817">
                  <c:v>24.719461904761904</c:v>
                </c:pt>
                <c:pt idx="818">
                  <c:v>24.796999999999997</c:v>
                </c:pt>
                <c:pt idx="819">
                  <c:v>24.864199999999993</c:v>
                </c:pt>
                <c:pt idx="820">
                  <c:v>24.906504761904756</c:v>
                </c:pt>
                <c:pt idx="821">
                  <c:v>24.954914285714288</c:v>
                </c:pt>
                <c:pt idx="822">
                  <c:v>25.000352380952386</c:v>
                </c:pt>
                <c:pt idx="823">
                  <c:v>25.047928571428571</c:v>
                </c:pt>
                <c:pt idx="824">
                  <c:v>25.104357142857143</c:v>
                </c:pt>
                <c:pt idx="825">
                  <c:v>25.151933333333329</c:v>
                </c:pt>
                <c:pt idx="826">
                  <c:v>25.178004761904759</c:v>
                </c:pt>
                <c:pt idx="827">
                  <c:v>25.201338095238093</c:v>
                </c:pt>
                <c:pt idx="828">
                  <c:v>25.215447619047616</c:v>
                </c:pt>
                <c:pt idx="829">
                  <c:v>25.238052380952375</c:v>
                </c:pt>
                <c:pt idx="830">
                  <c:v>25.269933333333331</c:v>
                </c:pt>
                <c:pt idx="831">
                  <c:v>25.303495238095234</c:v>
                </c:pt>
                <c:pt idx="832">
                  <c:v>25.345585714285715</c:v>
                </c:pt>
                <c:pt idx="833">
                  <c:v>25.390699999999995</c:v>
                </c:pt>
                <c:pt idx="834">
                  <c:v>25.423314285714284</c:v>
                </c:pt>
                <c:pt idx="835">
                  <c:v>25.457752380952375</c:v>
                </c:pt>
                <c:pt idx="836">
                  <c:v>25.501395238095235</c:v>
                </c:pt>
                <c:pt idx="837">
                  <c:v>25.529085714285717</c:v>
                </c:pt>
                <c:pt idx="838">
                  <c:v>25.552580952380954</c:v>
                </c:pt>
                <c:pt idx="839">
                  <c:v>25.572761904761904</c:v>
                </c:pt>
                <c:pt idx="840">
                  <c:v>25.592276190476191</c:v>
                </c:pt>
                <c:pt idx="841">
                  <c:v>25.625290476190475</c:v>
                </c:pt>
                <c:pt idx="842">
                  <c:v>25.655209523809525</c:v>
                </c:pt>
                <c:pt idx="843">
                  <c:v>25.695428571428572</c:v>
                </c:pt>
                <c:pt idx="844">
                  <c:v>25.73446666666667</c:v>
                </c:pt>
                <c:pt idx="845">
                  <c:v>25.761600000000005</c:v>
                </c:pt>
                <c:pt idx="846">
                  <c:v>25.817442857142858</c:v>
                </c:pt>
                <c:pt idx="847">
                  <c:v>25.909590476190481</c:v>
                </c:pt>
                <c:pt idx="848">
                  <c:v>26.000495238095244</c:v>
                </c:pt>
                <c:pt idx="849">
                  <c:v>26.103419047619056</c:v>
                </c:pt>
                <c:pt idx="850">
                  <c:v>26.214304761904767</c:v>
                </c:pt>
                <c:pt idx="851">
                  <c:v>26.312180952380952</c:v>
                </c:pt>
                <c:pt idx="852">
                  <c:v>26.394376190476194</c:v>
                </c:pt>
                <c:pt idx="853">
                  <c:v>26.439171428571431</c:v>
                </c:pt>
                <c:pt idx="854">
                  <c:v>26.499971428571431</c:v>
                </c:pt>
                <c:pt idx="855">
                  <c:v>26.556161904761911</c:v>
                </c:pt>
                <c:pt idx="856">
                  <c:v>26.591219047619049</c:v>
                </c:pt>
                <c:pt idx="857">
                  <c:v>26.626090476190473</c:v>
                </c:pt>
                <c:pt idx="858">
                  <c:v>26.666147619047621</c:v>
                </c:pt>
                <c:pt idx="859">
                  <c:v>26.708738095238097</c:v>
                </c:pt>
                <c:pt idx="860">
                  <c:v>26.762638095238096</c:v>
                </c:pt>
                <c:pt idx="861">
                  <c:v>26.82736666666667</c:v>
                </c:pt>
                <c:pt idx="862">
                  <c:v>26.902761904761903</c:v>
                </c:pt>
                <c:pt idx="863">
                  <c:v>26.96009047619048</c:v>
                </c:pt>
                <c:pt idx="864">
                  <c:v>27.01096190476191</c:v>
                </c:pt>
                <c:pt idx="865">
                  <c:v>27.067133333333338</c:v>
                </c:pt>
                <c:pt idx="866">
                  <c:v>27.133095238095237</c:v>
                </c:pt>
                <c:pt idx="867">
                  <c:v>27.186895238095239</c:v>
                </c:pt>
                <c:pt idx="868">
                  <c:v>27.217609523809521</c:v>
                </c:pt>
                <c:pt idx="869">
                  <c:v>27.25008571428571</c:v>
                </c:pt>
                <c:pt idx="870">
                  <c:v>27.26588095238095</c:v>
                </c:pt>
                <c:pt idx="871">
                  <c:v>27.266147619047626</c:v>
                </c:pt>
                <c:pt idx="872">
                  <c:v>27.271852380952385</c:v>
                </c:pt>
                <c:pt idx="873">
                  <c:v>27.29604761904762</c:v>
                </c:pt>
                <c:pt idx="874">
                  <c:v>27.362614285714287</c:v>
                </c:pt>
                <c:pt idx="875">
                  <c:v>27.406352380952388</c:v>
                </c:pt>
                <c:pt idx="876">
                  <c:v>27.446442857142859</c:v>
                </c:pt>
                <c:pt idx="877">
                  <c:v>27.496109523809526</c:v>
                </c:pt>
                <c:pt idx="878">
                  <c:v>27.552309523809519</c:v>
                </c:pt>
                <c:pt idx="879">
                  <c:v>27.599938095238095</c:v>
                </c:pt>
                <c:pt idx="880">
                  <c:v>27.649414285714286</c:v>
                </c:pt>
                <c:pt idx="881">
                  <c:v>27.674519047619054</c:v>
                </c:pt>
                <c:pt idx="882">
                  <c:v>27.696452380952387</c:v>
                </c:pt>
                <c:pt idx="883">
                  <c:v>27.702990476190479</c:v>
                </c:pt>
                <c:pt idx="884">
                  <c:v>27.725723809523807</c:v>
                </c:pt>
                <c:pt idx="885">
                  <c:v>27.733509523809524</c:v>
                </c:pt>
                <c:pt idx="886">
                  <c:v>27.737785714285717</c:v>
                </c:pt>
                <c:pt idx="887">
                  <c:v>27.745795238095244</c:v>
                </c:pt>
                <c:pt idx="888">
                  <c:v>27.75358571428572</c:v>
                </c:pt>
                <c:pt idx="889">
                  <c:v>27.787000000000003</c:v>
                </c:pt>
                <c:pt idx="890">
                  <c:v>27.819123809523813</c:v>
                </c:pt>
                <c:pt idx="891">
                  <c:v>27.877247619047623</c:v>
                </c:pt>
                <c:pt idx="892">
                  <c:v>27.939971428571432</c:v>
                </c:pt>
                <c:pt idx="893">
                  <c:v>28.015409523809527</c:v>
                </c:pt>
                <c:pt idx="894">
                  <c:v>28.092742857142859</c:v>
                </c:pt>
                <c:pt idx="895">
                  <c:v>28.161290476190477</c:v>
                </c:pt>
                <c:pt idx="896">
                  <c:v>28.22676666666667</c:v>
                </c:pt>
                <c:pt idx="897">
                  <c:v>28.351142857142857</c:v>
                </c:pt>
                <c:pt idx="898">
                  <c:v>28.495928571428575</c:v>
                </c:pt>
                <c:pt idx="899">
                  <c:v>28.645023809523806</c:v>
                </c:pt>
                <c:pt idx="900">
                  <c:v>28.814419047619044</c:v>
                </c:pt>
                <c:pt idx="901">
                  <c:v>29.014923809523804</c:v>
                </c:pt>
                <c:pt idx="902">
                  <c:v>29.239095238095235</c:v>
                </c:pt>
                <c:pt idx="903">
                  <c:v>29.476119047619044</c:v>
                </c:pt>
                <c:pt idx="904">
                  <c:v>29.743152380952377</c:v>
                </c:pt>
                <c:pt idx="905">
                  <c:v>29.97300952380952</c:v>
                </c:pt>
                <c:pt idx="906">
                  <c:v>30.220542857142853</c:v>
                </c:pt>
                <c:pt idx="907">
                  <c:v>30.476385714285716</c:v>
                </c:pt>
                <c:pt idx="908">
                  <c:v>30.728399999999997</c:v>
                </c:pt>
                <c:pt idx="909">
                  <c:v>30.97900952380952</c:v>
                </c:pt>
                <c:pt idx="910">
                  <c:v>31.214595238095235</c:v>
                </c:pt>
                <c:pt idx="911">
                  <c:v>31.516919047619044</c:v>
                </c:pt>
                <c:pt idx="912">
                  <c:v>31.840857142857143</c:v>
                </c:pt>
                <c:pt idx="913">
                  <c:v>32.198152380952379</c:v>
                </c:pt>
                <c:pt idx="914">
                  <c:v>32.537352380952385</c:v>
                </c:pt>
                <c:pt idx="915">
                  <c:v>32.860376190476188</c:v>
                </c:pt>
                <c:pt idx="916">
                  <c:v>33.190333333333328</c:v>
                </c:pt>
                <c:pt idx="917">
                  <c:v>33.523104761904769</c:v>
                </c:pt>
                <c:pt idx="918">
                  <c:v>33.789423809523818</c:v>
                </c:pt>
                <c:pt idx="919">
                  <c:v>34.024204761904763</c:v>
                </c:pt>
                <c:pt idx="920">
                  <c:v>34.24371428571429</c:v>
                </c:pt>
                <c:pt idx="921">
                  <c:v>34.397938095238104</c:v>
                </c:pt>
                <c:pt idx="922">
                  <c:v>34.509571428571434</c:v>
                </c:pt>
                <c:pt idx="923">
                  <c:v>34.614571428571438</c:v>
                </c:pt>
                <c:pt idx="924">
                  <c:v>34.744380952380958</c:v>
                </c:pt>
                <c:pt idx="925">
                  <c:v>34.887776190476195</c:v>
                </c:pt>
                <c:pt idx="926">
                  <c:v>35.051966666666672</c:v>
                </c:pt>
                <c:pt idx="927">
                  <c:v>35.20800952380953</c:v>
                </c:pt>
                <c:pt idx="928">
                  <c:v>35.357190476190475</c:v>
                </c:pt>
                <c:pt idx="929">
                  <c:v>35.492542857142858</c:v>
                </c:pt>
                <c:pt idx="930">
                  <c:v>35.622276190476185</c:v>
                </c:pt>
                <c:pt idx="931">
                  <c:v>35.741561904761909</c:v>
                </c:pt>
                <c:pt idx="932">
                  <c:v>35.812023809523808</c:v>
                </c:pt>
                <c:pt idx="933">
                  <c:v>35.84968095238095</c:v>
                </c:pt>
                <c:pt idx="934">
                  <c:v>35.852142857142859</c:v>
                </c:pt>
                <c:pt idx="935">
                  <c:v>35.84075714285715</c:v>
                </c:pt>
                <c:pt idx="936">
                  <c:v>35.827609523809528</c:v>
                </c:pt>
                <c:pt idx="937">
                  <c:v>35.786842857142858</c:v>
                </c:pt>
                <c:pt idx="938">
                  <c:v>35.726680952380953</c:v>
                </c:pt>
                <c:pt idx="939">
                  <c:v>35.687090476190477</c:v>
                </c:pt>
                <c:pt idx="940">
                  <c:v>35.634857142857143</c:v>
                </c:pt>
                <c:pt idx="941">
                  <c:v>35.587547619047619</c:v>
                </c:pt>
                <c:pt idx="942">
                  <c:v>35.574761904761907</c:v>
                </c:pt>
                <c:pt idx="943">
                  <c:v>35.568214285714284</c:v>
                </c:pt>
                <c:pt idx="944">
                  <c:v>35.522619047619038</c:v>
                </c:pt>
                <c:pt idx="945">
                  <c:v>35.417309523809521</c:v>
                </c:pt>
                <c:pt idx="946">
                  <c:v>35.268580952380951</c:v>
                </c:pt>
                <c:pt idx="947">
                  <c:v>35.134371428571427</c:v>
                </c:pt>
                <c:pt idx="948">
                  <c:v>35.022504761904756</c:v>
                </c:pt>
                <c:pt idx="949">
                  <c:v>34.900666666666659</c:v>
                </c:pt>
                <c:pt idx="950">
                  <c:v>34.789671428571431</c:v>
                </c:pt>
                <c:pt idx="951">
                  <c:v>34.708295238095239</c:v>
                </c:pt>
                <c:pt idx="952">
                  <c:v>34.621757142857142</c:v>
                </c:pt>
                <c:pt idx="953">
                  <c:v>34.516100000000002</c:v>
                </c:pt>
                <c:pt idx="954">
                  <c:v>34.399823809523816</c:v>
                </c:pt>
                <c:pt idx="955">
                  <c:v>34.265590476190482</c:v>
                </c:pt>
                <c:pt idx="956">
                  <c:v>34.136276190476188</c:v>
                </c:pt>
                <c:pt idx="957">
                  <c:v>34.024209523809525</c:v>
                </c:pt>
                <c:pt idx="958">
                  <c:v>33.944433333333336</c:v>
                </c:pt>
                <c:pt idx="959">
                  <c:v>33.869052380952382</c:v>
                </c:pt>
                <c:pt idx="960">
                  <c:v>33.789838095238096</c:v>
                </c:pt>
                <c:pt idx="961">
                  <c:v>33.725776190476189</c:v>
                </c:pt>
                <c:pt idx="962">
                  <c:v>33.656723809523811</c:v>
                </c:pt>
                <c:pt idx="963">
                  <c:v>33.605242857142855</c:v>
                </c:pt>
                <c:pt idx="964">
                  <c:v>33.557533333333332</c:v>
                </c:pt>
                <c:pt idx="965">
                  <c:v>33.54065238095238</c:v>
                </c:pt>
                <c:pt idx="966">
                  <c:v>33.546085714285717</c:v>
                </c:pt>
                <c:pt idx="967">
                  <c:v>33.584223809523806</c:v>
                </c:pt>
                <c:pt idx="968">
                  <c:v>33.621704761904759</c:v>
                </c:pt>
                <c:pt idx="969">
                  <c:v>33.62446666666667</c:v>
                </c:pt>
                <c:pt idx="970">
                  <c:v>33.622176190476196</c:v>
                </c:pt>
                <c:pt idx="971">
                  <c:v>33.621085714285712</c:v>
                </c:pt>
                <c:pt idx="972">
                  <c:v>33.5991761904762</c:v>
                </c:pt>
                <c:pt idx="973">
                  <c:v>33.568028571428577</c:v>
                </c:pt>
                <c:pt idx="974">
                  <c:v>33.521761904761917</c:v>
                </c:pt>
                <c:pt idx="975">
                  <c:v>33.483838095238106</c:v>
                </c:pt>
                <c:pt idx="976">
                  <c:v>33.455509523809532</c:v>
                </c:pt>
                <c:pt idx="977">
                  <c:v>33.441890476190487</c:v>
                </c:pt>
                <c:pt idx="978">
                  <c:v>33.413676190476203</c:v>
                </c:pt>
                <c:pt idx="979">
                  <c:v>33.355357142857152</c:v>
                </c:pt>
                <c:pt idx="980">
                  <c:v>33.295752380952386</c:v>
                </c:pt>
                <c:pt idx="981">
                  <c:v>33.217333333333336</c:v>
                </c:pt>
                <c:pt idx="982">
                  <c:v>33.154542857142857</c:v>
                </c:pt>
                <c:pt idx="983">
                  <c:v>33.092209523809522</c:v>
                </c:pt>
                <c:pt idx="984">
                  <c:v>33.037028571428564</c:v>
                </c:pt>
                <c:pt idx="985">
                  <c:v>32.967095238095233</c:v>
                </c:pt>
                <c:pt idx="986">
                  <c:v>32.887723809523806</c:v>
                </c:pt>
                <c:pt idx="987">
                  <c:v>32.788747619047612</c:v>
                </c:pt>
                <c:pt idx="988">
                  <c:v>32.650438095238094</c:v>
                </c:pt>
                <c:pt idx="989">
                  <c:v>32.507195238095235</c:v>
                </c:pt>
                <c:pt idx="990">
                  <c:v>32.381561904761902</c:v>
                </c:pt>
                <c:pt idx="991">
                  <c:v>32.275176190476195</c:v>
                </c:pt>
                <c:pt idx="992">
                  <c:v>32.176866666666669</c:v>
                </c:pt>
                <c:pt idx="993">
                  <c:v>32.054533333333339</c:v>
                </c:pt>
                <c:pt idx="994">
                  <c:v>31.935247619047615</c:v>
                </c:pt>
                <c:pt idx="995">
                  <c:v>31.828490476190474</c:v>
                </c:pt>
                <c:pt idx="996">
                  <c:v>31.711628571428566</c:v>
                </c:pt>
                <c:pt idx="997">
                  <c:v>31.61934761904762</c:v>
                </c:pt>
                <c:pt idx="998">
                  <c:v>31.514757142857142</c:v>
                </c:pt>
                <c:pt idx="999">
                  <c:v>31.433023809523814</c:v>
                </c:pt>
                <c:pt idx="1000">
                  <c:v>31.371609523809525</c:v>
                </c:pt>
                <c:pt idx="1001">
                  <c:v>31.307133333333333</c:v>
                </c:pt>
                <c:pt idx="1002">
                  <c:v>31.2561</c:v>
                </c:pt>
                <c:pt idx="1003">
                  <c:v>31.207866666666664</c:v>
                </c:pt>
                <c:pt idx="1004">
                  <c:v>31.17161904761905</c:v>
                </c:pt>
                <c:pt idx="1005">
                  <c:v>31.116276190476189</c:v>
                </c:pt>
                <c:pt idx="1006">
                  <c:v>31.075799999999997</c:v>
                </c:pt>
                <c:pt idx="1007">
                  <c:v>31.044999999999998</c:v>
                </c:pt>
                <c:pt idx="1008">
                  <c:v>31.034628571428566</c:v>
                </c:pt>
                <c:pt idx="1009">
                  <c:v>31.052566666666664</c:v>
                </c:pt>
                <c:pt idx="1010">
                  <c:v>31.056609523809524</c:v>
                </c:pt>
                <c:pt idx="1011">
                  <c:v>31.059333333333338</c:v>
                </c:pt>
                <c:pt idx="1012">
                  <c:v>31.056180952380952</c:v>
                </c:pt>
                <c:pt idx="1013">
                  <c:v>31.054490476190466</c:v>
                </c:pt>
                <c:pt idx="1014">
                  <c:v>31.057071428571426</c:v>
                </c:pt>
                <c:pt idx="1015">
                  <c:v>31.078323809523805</c:v>
                </c:pt>
                <c:pt idx="1016">
                  <c:v>31.097042857142853</c:v>
                </c:pt>
                <c:pt idx="1017">
                  <c:v>31.13204285714286</c:v>
                </c:pt>
                <c:pt idx="1018">
                  <c:v>31.157642857142854</c:v>
                </c:pt>
                <c:pt idx="1019">
                  <c:v>31.194671428571432</c:v>
                </c:pt>
                <c:pt idx="1020">
                  <c:v>31.22832857142857</c:v>
                </c:pt>
                <c:pt idx="1021">
                  <c:v>31.25804761904762</c:v>
                </c:pt>
                <c:pt idx="1022">
                  <c:v>31.310790476190476</c:v>
                </c:pt>
                <c:pt idx="1023">
                  <c:v>31.413042857142859</c:v>
                </c:pt>
                <c:pt idx="1024">
                  <c:v>31.477442857142858</c:v>
                </c:pt>
                <c:pt idx="1025">
                  <c:v>31.512133333333342</c:v>
                </c:pt>
                <c:pt idx="1026">
                  <c:v>31.539019047619053</c:v>
                </c:pt>
                <c:pt idx="1027">
                  <c:v>31.571585714285717</c:v>
                </c:pt>
                <c:pt idx="1028">
                  <c:v>31.582023809523815</c:v>
                </c:pt>
                <c:pt idx="1029">
                  <c:v>31.579085714285714</c:v>
                </c:pt>
                <c:pt idx="1030">
                  <c:v>31.555371428571426</c:v>
                </c:pt>
                <c:pt idx="1031">
                  <c:v>31.552490476190471</c:v>
                </c:pt>
                <c:pt idx="1032">
                  <c:v>31.549323809523809</c:v>
                </c:pt>
                <c:pt idx="1033">
                  <c:v>31.531576190476191</c:v>
                </c:pt>
                <c:pt idx="1034">
                  <c:v>31.500752380952388</c:v>
                </c:pt>
                <c:pt idx="1035">
                  <c:v>31.518738095238106</c:v>
                </c:pt>
                <c:pt idx="1036">
                  <c:v>31.545647619047621</c:v>
                </c:pt>
                <c:pt idx="1037">
                  <c:v>31.546985714285722</c:v>
                </c:pt>
                <c:pt idx="1038">
                  <c:v>31.54671428571428</c:v>
                </c:pt>
                <c:pt idx="1039">
                  <c:v>31.529290476190475</c:v>
                </c:pt>
                <c:pt idx="1040">
                  <c:v>31.513247619047622</c:v>
                </c:pt>
                <c:pt idx="1041">
                  <c:v>31.48465238095239</c:v>
                </c:pt>
                <c:pt idx="1042">
                  <c:v>31.468438095238099</c:v>
                </c:pt>
                <c:pt idx="1043">
                  <c:v>31.450104761904765</c:v>
                </c:pt>
                <c:pt idx="1044">
                  <c:v>31.387628571428568</c:v>
                </c:pt>
                <c:pt idx="1045">
                  <c:v>31.396457142857138</c:v>
                </c:pt>
                <c:pt idx="1046">
                  <c:v>31.401157142857144</c:v>
                </c:pt>
                <c:pt idx="1047">
                  <c:v>31.402504761904765</c:v>
                </c:pt>
                <c:pt idx="1048">
                  <c:v>31.426490476190484</c:v>
                </c:pt>
                <c:pt idx="1049">
                  <c:v>31.452461904761918</c:v>
                </c:pt>
                <c:pt idx="1050">
                  <c:v>31.487700000000007</c:v>
                </c:pt>
                <c:pt idx="1051">
                  <c:v>31.512585714285716</c:v>
                </c:pt>
                <c:pt idx="1052">
                  <c:v>31.553933333333333</c:v>
                </c:pt>
                <c:pt idx="1053">
                  <c:v>31.573799999999995</c:v>
                </c:pt>
                <c:pt idx="1054">
                  <c:v>31.611799999999988</c:v>
                </c:pt>
                <c:pt idx="1055">
                  <c:v>31.647876190476193</c:v>
                </c:pt>
                <c:pt idx="1056">
                  <c:v>31.658557142857138</c:v>
                </c:pt>
                <c:pt idx="1057">
                  <c:v>31.649661904761913</c:v>
                </c:pt>
                <c:pt idx="1058">
                  <c:v>31.682347619047619</c:v>
                </c:pt>
                <c:pt idx="1059">
                  <c:v>31.707676190476192</c:v>
                </c:pt>
                <c:pt idx="1060">
                  <c:v>31.751704761904762</c:v>
                </c:pt>
                <c:pt idx="1061">
                  <c:v>31.781957142857145</c:v>
                </c:pt>
                <c:pt idx="1062">
                  <c:v>31.802185714285717</c:v>
                </c:pt>
                <c:pt idx="1063">
                  <c:v>31.79659047619047</c:v>
                </c:pt>
                <c:pt idx="1064">
                  <c:v>31.783499999999993</c:v>
                </c:pt>
                <c:pt idx="1065">
                  <c:v>31.754809523809524</c:v>
                </c:pt>
                <c:pt idx="1066">
                  <c:v>31.668738095238091</c:v>
                </c:pt>
                <c:pt idx="1067">
                  <c:v>31.601066666666664</c:v>
                </c:pt>
                <c:pt idx="1068">
                  <c:v>31.560071428571426</c:v>
                </c:pt>
                <c:pt idx="1069">
                  <c:v>31.49826666666667</c:v>
                </c:pt>
                <c:pt idx="1070">
                  <c:v>31.435790476190483</c:v>
                </c:pt>
                <c:pt idx="1071">
                  <c:v>31.362885714285717</c:v>
                </c:pt>
                <c:pt idx="1072">
                  <c:v>31.304471428571436</c:v>
                </c:pt>
                <c:pt idx="1073">
                  <c:v>31.229557142857146</c:v>
                </c:pt>
                <c:pt idx="1074">
                  <c:v>31.166895238095247</c:v>
                </c:pt>
                <c:pt idx="1075">
                  <c:v>31.093404761904768</c:v>
                </c:pt>
                <c:pt idx="1076">
                  <c:v>31.029933333333339</c:v>
                </c:pt>
                <c:pt idx="1077">
                  <c:v>30.958338095238094</c:v>
                </c:pt>
                <c:pt idx="1078">
                  <c:v>30.893090476190483</c:v>
                </c:pt>
                <c:pt idx="1079">
                  <c:v>30.809876190476189</c:v>
                </c:pt>
                <c:pt idx="1080">
                  <c:v>30.725799999999996</c:v>
                </c:pt>
                <c:pt idx="1081">
                  <c:v>30.634804761904757</c:v>
                </c:pt>
                <c:pt idx="1082">
                  <c:v>30.55652380952381</c:v>
                </c:pt>
                <c:pt idx="1083">
                  <c:v>30.483776190476185</c:v>
                </c:pt>
                <c:pt idx="1084">
                  <c:v>30.407699999999998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2-49D7-A765-7EC8FF248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02624"/>
        <c:axId val="442106560"/>
      </c:barChart>
      <c:catAx>
        <c:axId val="442102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42106560"/>
        <c:crosses val="autoZero"/>
        <c:auto val="1"/>
        <c:lblAlgn val="ctr"/>
        <c:lblOffset val="100"/>
        <c:noMultiLvlLbl val="0"/>
      </c:catAx>
      <c:valAx>
        <c:axId val="44210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4210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5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6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8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9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942974</xdr:colOff>
      <xdr:row>89</xdr:row>
      <xdr:rowOff>133350</xdr:rowOff>
    </xdr:from>
    <xdr:to>
      <xdr:col>11</xdr:col>
      <xdr:colOff>447674</xdr:colOff>
      <xdr:row>104</xdr:row>
      <xdr:rowOff>19050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1428750</xdr:colOff>
      <xdr:row>15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571500</xdr:colOff>
      <xdr:row>15</xdr:row>
      <xdr:rowOff>95250</xdr:rowOff>
    </xdr:from>
    <xdr:to>
      <xdr:col>16</xdr:col>
      <xdr:colOff>257175</xdr:colOff>
      <xdr:row>29</xdr:row>
      <xdr:rowOff>171450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419099</xdr:colOff>
      <xdr:row>30</xdr:row>
      <xdr:rowOff>85725</xdr:rowOff>
    </xdr:from>
    <xdr:to>
      <xdr:col>18</xdr:col>
      <xdr:colOff>1438274</xdr:colOff>
      <xdr:row>44</xdr:row>
      <xdr:rowOff>161925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409574</xdr:colOff>
      <xdr:row>45</xdr:row>
      <xdr:rowOff>28575</xdr:rowOff>
    </xdr:from>
    <xdr:to>
      <xdr:col>15</xdr:col>
      <xdr:colOff>1143000</xdr:colOff>
      <xdr:row>59</xdr:row>
      <xdr:rowOff>104775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161925</xdr:rowOff>
    </xdr:from>
    <xdr:to>
      <xdr:col>23</xdr:col>
      <xdr:colOff>552450</xdr:colOff>
      <xdr:row>13</xdr:row>
      <xdr:rowOff>47625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228599</xdr:colOff>
      <xdr:row>13</xdr:row>
      <xdr:rowOff>152400</xdr:rowOff>
    </xdr:from>
    <xdr:to>
      <xdr:col>23</xdr:col>
      <xdr:colOff>523874</xdr:colOff>
      <xdr:row>28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0</xdr:row>
      <xdr:rowOff>285750</xdr:rowOff>
    </xdr:from>
    <xdr:to>
      <xdr:col>25</xdr:col>
      <xdr:colOff>228600</xdr:colOff>
      <xdr:row>13</xdr:row>
      <xdr:rowOff>38100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114299</xdr:colOff>
      <xdr:row>13</xdr:row>
      <xdr:rowOff>123825</xdr:rowOff>
    </xdr:from>
    <xdr:to>
      <xdr:col>25</xdr:col>
      <xdr:colOff>238124</xdr:colOff>
      <xdr:row>28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85724</xdr:colOff>
      <xdr:row>0</xdr:row>
      <xdr:rowOff>200025</xdr:rowOff>
    </xdr:from>
    <xdr:to>
      <xdr:col>24</xdr:col>
      <xdr:colOff>419099</xdr:colOff>
      <xdr:row>13</xdr:row>
      <xdr:rowOff>161925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85725</xdr:colOff>
      <xdr:row>14</xdr:row>
      <xdr:rowOff>19050</xdr:rowOff>
    </xdr:from>
    <xdr:to>
      <xdr:col>24</xdr:col>
      <xdr:colOff>409575</xdr:colOff>
      <xdr:row>28</xdr:row>
      <xdr:rowOff>95250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609599</xdr:colOff>
      <xdr:row>11</xdr:row>
      <xdr:rowOff>133350</xdr:rowOff>
    </xdr:from>
    <xdr:to>
      <xdr:col>15</xdr:col>
      <xdr:colOff>609599</xdr:colOff>
      <xdr:row>26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76200</xdr:colOff>
      <xdr:row>11</xdr:row>
      <xdr:rowOff>142875</xdr:rowOff>
    </xdr:from>
    <xdr:to>
      <xdr:col>24</xdr:col>
      <xdr:colOff>238125</xdr:colOff>
      <xdr:row>26</xdr:row>
      <xdr:rowOff>28575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26</xdr:row>
      <xdr:rowOff>133350</xdr:rowOff>
    </xdr:from>
    <xdr:to>
      <xdr:col>15</xdr:col>
      <xdr:colOff>600075</xdr:colOff>
      <xdr:row>41</xdr:row>
      <xdr:rowOff>19050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66675</xdr:colOff>
      <xdr:row>26</xdr:row>
      <xdr:rowOff>133350</xdr:rowOff>
    </xdr:from>
    <xdr:to>
      <xdr:col>24</xdr:col>
      <xdr:colOff>247650</xdr:colOff>
      <xdr:row>41</xdr:row>
      <xdr:rowOff>19050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600074</xdr:colOff>
      <xdr:row>41</xdr:row>
      <xdr:rowOff>152400</xdr:rowOff>
    </xdr:from>
    <xdr:to>
      <xdr:col>21</xdr:col>
      <xdr:colOff>95250</xdr:colOff>
      <xdr:row>56</xdr:row>
      <xdr:rowOff>38100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56</xdr:row>
      <xdr:rowOff>57150</xdr:rowOff>
    </xdr:from>
    <xdr:to>
      <xdr:col>21</xdr:col>
      <xdr:colOff>114300</xdr:colOff>
      <xdr:row>70</xdr:row>
      <xdr:rowOff>133350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70</xdr:row>
      <xdr:rowOff>161925</xdr:rowOff>
    </xdr:from>
    <xdr:to>
      <xdr:col>21</xdr:col>
      <xdr:colOff>114300</xdr:colOff>
      <xdr:row>85</xdr:row>
      <xdr:rowOff>47625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85</xdr:row>
      <xdr:rowOff>95250</xdr:rowOff>
    </xdr:from>
    <xdr:to>
      <xdr:col>21</xdr:col>
      <xdr:colOff>114300</xdr:colOff>
      <xdr:row>99</xdr:row>
      <xdr:rowOff>171450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13"/>
  <sheetViews>
    <sheetView topLeftCell="H91" workbookViewId="0">
      <selection activeCell="M29" sqref="M29"/>
    </sheetView>
  </sheetViews>
  <sheetFormatPr defaultRowHeight="15" x14ac:dyDescent="0.25"/>
  <cols>
    <col min="1" max="1" width="16.28515625" customWidth="1"/>
    <col min="2" max="2" width="8" style="2" customWidth="1"/>
    <col min="3" max="3" width="18.5703125" style="1" customWidth="1"/>
    <col min="4" max="4" width="11.7109375" style="2" customWidth="1"/>
    <col min="5" max="5" width="3.7109375" style="2" hidden="1" customWidth="1"/>
    <col min="6" max="6" width="14.140625" customWidth="1"/>
    <col min="7" max="7" width="48" customWidth="1"/>
    <col min="8" max="8" width="39.5703125" customWidth="1"/>
    <col min="9" max="9" width="2.7109375" customWidth="1"/>
    <col min="10" max="10" width="34.7109375" customWidth="1"/>
    <col min="11" max="11" width="14" customWidth="1"/>
    <col min="12" max="12" width="13.140625" customWidth="1"/>
    <col min="13" max="13" width="50.42578125" customWidth="1"/>
    <col min="14" max="14" width="41.7109375" customWidth="1"/>
    <col min="16" max="16" width="22.28515625" customWidth="1"/>
    <col min="19" max="19" width="50.140625" customWidth="1"/>
    <col min="20" max="20" width="38.5703125" customWidth="1"/>
    <col min="22" max="22" width="48.5703125" customWidth="1"/>
    <col min="23" max="23" width="41.7109375" customWidth="1"/>
  </cols>
  <sheetData>
    <row r="1" spans="1:23" ht="15.75" thickBot="1" x14ac:dyDescent="0.3">
      <c r="A1" t="s">
        <v>0</v>
      </c>
      <c r="B1" s="2" t="s">
        <v>1</v>
      </c>
      <c r="C1" s="1" t="s">
        <v>2</v>
      </c>
      <c r="D1" s="15"/>
    </row>
    <row r="2" spans="1:23" x14ac:dyDescent="0.25">
      <c r="A2" s="4">
        <v>38476</v>
      </c>
      <c r="B2" s="5">
        <v>1</v>
      </c>
      <c r="C2" s="6">
        <v>27.836400000000001</v>
      </c>
      <c r="D2" s="15"/>
      <c r="F2" s="16"/>
      <c r="G2" s="53" t="s">
        <v>88</v>
      </c>
      <c r="H2" s="59">
        <f>SUM(C2:C997)</f>
        <v>26866.438299999976</v>
      </c>
      <c r="I2" s="16"/>
      <c r="J2" s="53" t="s">
        <v>259</v>
      </c>
      <c r="K2" s="54">
        <f>SUM(C896:C1641)</f>
        <v>22688.057600000022</v>
      </c>
    </row>
    <row r="3" spans="1:23" x14ac:dyDescent="0.25">
      <c r="A3" s="7">
        <v>38477</v>
      </c>
      <c r="B3" s="8">
        <v>1</v>
      </c>
      <c r="C3" s="9">
        <v>27.7896</v>
      </c>
      <c r="D3" s="15"/>
      <c r="F3" s="16"/>
      <c r="G3" s="55" t="s">
        <v>3</v>
      </c>
      <c r="H3" s="56">
        <f>COUNT(C2:C997)</f>
        <v>996</v>
      </c>
      <c r="I3" s="16"/>
      <c r="J3" s="55" t="s">
        <v>260</v>
      </c>
      <c r="K3" s="56">
        <f>COUNT(C896:C1641)</f>
        <v>746</v>
      </c>
    </row>
    <row r="4" spans="1:23" ht="15.75" thickBot="1" x14ac:dyDescent="0.3">
      <c r="A4" s="7">
        <v>38478</v>
      </c>
      <c r="B4" s="8">
        <v>1</v>
      </c>
      <c r="C4" s="9">
        <v>27.784500000000001</v>
      </c>
      <c r="D4" s="15"/>
      <c r="F4" s="16"/>
      <c r="G4" s="57" t="s">
        <v>89</v>
      </c>
      <c r="H4" s="60">
        <f>H2/H3</f>
        <v>26.974335642570257</v>
      </c>
      <c r="I4" s="16"/>
      <c r="J4" s="57" t="s">
        <v>89</v>
      </c>
      <c r="K4" s="58">
        <f>K2/K3</f>
        <v>30.412945844504051</v>
      </c>
    </row>
    <row r="5" spans="1:23" ht="15.75" thickBot="1" x14ac:dyDescent="0.3">
      <c r="A5" s="7">
        <v>38479</v>
      </c>
      <c r="B5" s="8">
        <v>1</v>
      </c>
      <c r="C5" s="9">
        <v>27.7852</v>
      </c>
      <c r="D5" s="15"/>
      <c r="F5" s="16"/>
      <c r="G5" s="91" t="s">
        <v>190</v>
      </c>
      <c r="H5" s="92"/>
      <c r="J5" s="91" t="s">
        <v>191</v>
      </c>
      <c r="K5" s="92"/>
      <c r="M5" s="89" t="s">
        <v>192</v>
      </c>
      <c r="N5" s="90"/>
      <c r="P5" s="89" t="s">
        <v>193</v>
      </c>
      <c r="Q5" s="90"/>
      <c r="S5" s="89" t="s">
        <v>194</v>
      </c>
      <c r="T5" s="90"/>
      <c r="V5" s="89" t="s">
        <v>195</v>
      </c>
      <c r="W5" s="90"/>
    </row>
    <row r="6" spans="1:23" x14ac:dyDescent="0.25">
      <c r="A6" s="7">
        <v>38484</v>
      </c>
      <c r="B6" s="8">
        <v>1</v>
      </c>
      <c r="C6" s="9">
        <v>27.815999999999999</v>
      </c>
      <c r="D6" s="15"/>
      <c r="F6" s="16"/>
      <c r="G6" s="18" t="s">
        <v>4</v>
      </c>
      <c r="H6" s="13">
        <f>MIN(C2:C19)</f>
        <v>27.784500000000001</v>
      </c>
      <c r="J6" s="18" t="s">
        <v>90</v>
      </c>
      <c r="K6" s="13">
        <f>MAX(C2:C19)</f>
        <v>28.091899999999999</v>
      </c>
      <c r="M6" s="18" t="s">
        <v>170</v>
      </c>
      <c r="N6" s="34">
        <f>MIN(C2:C84)</f>
        <v>27.784500000000001</v>
      </c>
      <c r="P6" s="18" t="s">
        <v>211</v>
      </c>
      <c r="Q6" s="13">
        <f>MAX(C2:C84)</f>
        <v>28.837399999999999</v>
      </c>
      <c r="S6" s="18" t="s">
        <v>196</v>
      </c>
      <c r="T6" s="13">
        <f>MIN(C2:C127)</f>
        <v>27.784500000000001</v>
      </c>
      <c r="V6" s="18" t="s">
        <v>210</v>
      </c>
      <c r="W6" s="13">
        <f>MAX(C2:C127)</f>
        <v>28.837399999999999</v>
      </c>
    </row>
    <row r="7" spans="1:23" x14ac:dyDescent="0.25">
      <c r="A7" s="7">
        <v>38485</v>
      </c>
      <c r="B7" s="8">
        <v>1</v>
      </c>
      <c r="C7" s="9">
        <v>27.867699999999999</v>
      </c>
      <c r="D7" s="15"/>
      <c r="F7" s="16"/>
      <c r="G7" s="18" t="s">
        <v>5</v>
      </c>
      <c r="H7" s="13">
        <f>MIN(C20:C40)</f>
        <v>28.194600000000001</v>
      </c>
      <c r="J7" s="18" t="s">
        <v>97</v>
      </c>
      <c r="K7" s="13">
        <f>MAX(C20:C40)</f>
        <v>28.678699999999999</v>
      </c>
      <c r="M7" s="19" t="s">
        <v>171</v>
      </c>
      <c r="N7" s="14">
        <f>MIN(C85:C171)</f>
        <v>28.197700000000001</v>
      </c>
      <c r="P7" s="19" t="s">
        <v>212</v>
      </c>
      <c r="Q7" s="13">
        <f>MAX(C85:C171)</f>
        <v>28.997800000000002</v>
      </c>
      <c r="S7" s="18" t="s">
        <v>197</v>
      </c>
      <c r="T7" s="13">
        <f>MIN(C128:C248)</f>
        <v>27.273900000000001</v>
      </c>
      <c r="V7" s="18" t="s">
        <v>231</v>
      </c>
      <c r="W7" s="13">
        <f>MAX(C128:C248)</f>
        <v>28.997800000000002</v>
      </c>
    </row>
    <row r="8" spans="1:23" x14ac:dyDescent="0.25">
      <c r="A8" s="7">
        <v>38486</v>
      </c>
      <c r="B8" s="8">
        <v>1</v>
      </c>
      <c r="C8" s="9">
        <v>27.9237</v>
      </c>
      <c r="D8" s="15"/>
      <c r="F8" s="16"/>
      <c r="G8" s="18" t="s">
        <v>6</v>
      </c>
      <c r="H8" s="13">
        <f>MIN(C41:C62)</f>
        <v>28.567799999999998</v>
      </c>
      <c r="J8" s="18" t="s">
        <v>98</v>
      </c>
      <c r="K8" s="13">
        <f>MAX(C41:C62)</f>
        <v>28.837399999999999</v>
      </c>
      <c r="M8" s="17" t="s">
        <v>172</v>
      </c>
      <c r="N8" s="13">
        <f>MIN(C172:C248)</f>
        <v>27.273900000000001</v>
      </c>
      <c r="P8" s="18" t="s">
        <v>213</v>
      </c>
      <c r="Q8" s="12">
        <f>MAX(C172:C248)</f>
        <v>28.4834</v>
      </c>
      <c r="S8" s="18" t="s">
        <v>198</v>
      </c>
      <c r="T8" s="13">
        <f>MIN(C249:C376)</f>
        <v>26.640599999999999</v>
      </c>
      <c r="V8" s="18" t="s">
        <v>232</v>
      </c>
      <c r="W8" s="13">
        <f>MAX(C249:C376)</f>
        <v>27.2424</v>
      </c>
    </row>
    <row r="9" spans="1:23" x14ac:dyDescent="0.25">
      <c r="A9" s="7">
        <v>38489</v>
      </c>
      <c r="B9" s="8">
        <v>1</v>
      </c>
      <c r="C9" s="13">
        <v>28.022300000000001</v>
      </c>
      <c r="D9" s="8"/>
      <c r="F9" s="16"/>
      <c r="G9" s="18" t="s">
        <v>7</v>
      </c>
      <c r="H9" s="13">
        <f>MIN(C63:C84)</f>
        <v>28.312200000000001</v>
      </c>
      <c r="J9" s="18" t="s">
        <v>99</v>
      </c>
      <c r="K9" s="13">
        <f>MAX(C63:C84)</f>
        <v>28.603999999999999</v>
      </c>
      <c r="M9" s="18" t="s">
        <v>174</v>
      </c>
      <c r="N9" s="13">
        <f>MIN(C243:C333)</f>
        <v>26.6738</v>
      </c>
      <c r="P9" s="18" t="s">
        <v>214</v>
      </c>
      <c r="Q9" s="13">
        <f>MAX(C243:C333)</f>
        <v>27.5198</v>
      </c>
      <c r="S9" s="18" t="s">
        <v>199</v>
      </c>
      <c r="T9" s="13">
        <f>MIN(C377:C497)</f>
        <v>25.685099999999998</v>
      </c>
      <c r="V9" s="18" t="s">
        <v>233</v>
      </c>
      <c r="W9" s="13">
        <f>MAX(C377:C497)</f>
        <v>26.781099999999999</v>
      </c>
    </row>
    <row r="10" spans="1:23" x14ac:dyDescent="0.25">
      <c r="A10" s="7">
        <v>38490</v>
      </c>
      <c r="B10" s="8">
        <v>1</v>
      </c>
      <c r="C10" s="13">
        <v>27.992899999999999</v>
      </c>
      <c r="D10" s="8"/>
      <c r="E10" s="8"/>
      <c r="F10" s="16"/>
      <c r="G10" s="18" t="s">
        <v>8</v>
      </c>
      <c r="H10" s="13">
        <f>MIN(C85:C106)</f>
        <v>28.197700000000001</v>
      </c>
      <c r="J10" s="18" t="s">
        <v>100</v>
      </c>
      <c r="K10" s="13">
        <f>MAX(C85:C106)</f>
        <v>28.567799999999998</v>
      </c>
      <c r="M10" s="19" t="s">
        <v>175</v>
      </c>
      <c r="N10" s="14">
        <f>MIN(C334:C419)</f>
        <v>26.184000000000001</v>
      </c>
      <c r="P10" s="19" t="s">
        <v>215</v>
      </c>
      <c r="Q10" s="14">
        <f>MAX(C334:C419)</f>
        <v>26.969000000000001</v>
      </c>
      <c r="S10" s="18" t="s">
        <v>200</v>
      </c>
      <c r="T10" s="13">
        <f>MIN(C498:C625)</f>
        <v>24.6983</v>
      </c>
      <c r="V10" s="18" t="s">
        <v>234</v>
      </c>
      <c r="W10" s="13">
        <f>MAX(C498:C625)</f>
        <v>26.046500000000002</v>
      </c>
    </row>
    <row r="11" spans="1:23" x14ac:dyDescent="0.25">
      <c r="A11" s="7">
        <v>38491</v>
      </c>
      <c r="B11" s="8">
        <v>1</v>
      </c>
      <c r="C11" s="13">
        <v>28.005500000000001</v>
      </c>
      <c r="D11" s="8"/>
      <c r="E11" s="8"/>
      <c r="F11" s="16"/>
      <c r="G11" s="18" t="s">
        <v>9</v>
      </c>
      <c r="H11" s="13">
        <f>MIN(C107:C127)</f>
        <v>28.424399999999999</v>
      </c>
      <c r="J11" s="18" t="s">
        <v>101</v>
      </c>
      <c r="K11" s="13">
        <f>MAX(C107:C127)</f>
        <v>28.671500000000002</v>
      </c>
      <c r="M11" s="17" t="s">
        <v>173</v>
      </c>
      <c r="N11" s="13">
        <f>MIN(C420:C497)</f>
        <v>25.685099999999998</v>
      </c>
      <c r="P11" s="18" t="s">
        <v>216</v>
      </c>
      <c r="Q11" s="13">
        <f>MAX(C420:C497)</f>
        <v>26.577000000000002</v>
      </c>
      <c r="S11" s="18" t="s">
        <v>201</v>
      </c>
      <c r="T11" s="13">
        <f>MIN(C626:C746)</f>
        <v>23.344799999999999</v>
      </c>
      <c r="V11" s="18" t="s">
        <v>235</v>
      </c>
      <c r="W11" s="13">
        <f>MAX(C626:C746)</f>
        <v>24.8917</v>
      </c>
    </row>
    <row r="12" spans="1:23" x14ac:dyDescent="0.25">
      <c r="A12" s="7">
        <v>38492</v>
      </c>
      <c r="B12" s="8">
        <v>1</v>
      </c>
      <c r="C12" s="13">
        <v>27.960799999999999</v>
      </c>
      <c r="D12" s="8"/>
      <c r="E12" s="8"/>
      <c r="F12" s="16"/>
      <c r="G12" s="18" t="s">
        <v>10</v>
      </c>
      <c r="H12" s="13">
        <f>MIN(C128:C148)</f>
        <v>28.503</v>
      </c>
      <c r="J12" s="18" t="s">
        <v>102</v>
      </c>
      <c r="K12" s="13">
        <f>MAX(C128:C148)</f>
        <v>28.879000000000001</v>
      </c>
      <c r="M12" s="18" t="s">
        <v>176</v>
      </c>
      <c r="N12" s="13">
        <f>MIN(C498:C582)</f>
        <v>25.3444</v>
      </c>
      <c r="P12" s="18" t="s">
        <v>217</v>
      </c>
      <c r="Q12" s="13">
        <f>MAX(C498:C582)</f>
        <v>26.046500000000002</v>
      </c>
      <c r="S12" s="18" t="s">
        <v>202</v>
      </c>
      <c r="T12" s="13">
        <f>MIN(C747:C875)</f>
        <v>23.125499999999999</v>
      </c>
      <c r="V12" s="18" t="s">
        <v>236</v>
      </c>
      <c r="W12" s="13">
        <f>MAX(C747:C875)</f>
        <v>27.3507</v>
      </c>
    </row>
    <row r="13" spans="1:23" x14ac:dyDescent="0.25">
      <c r="A13" s="7">
        <v>38493</v>
      </c>
      <c r="B13" s="8">
        <v>1</v>
      </c>
      <c r="C13" s="13">
        <v>27.971900000000002</v>
      </c>
      <c r="D13" s="8"/>
      <c r="E13" s="8"/>
      <c r="F13" s="16"/>
      <c r="G13" s="19" t="s">
        <v>11</v>
      </c>
      <c r="H13" s="14">
        <f>MIN(C149:C171)</f>
        <v>28.64</v>
      </c>
      <c r="J13" s="19" t="s">
        <v>103</v>
      </c>
      <c r="K13" s="14">
        <f>MAX(C149:C171)</f>
        <v>28.997800000000002</v>
      </c>
      <c r="M13" s="19" t="s">
        <v>177</v>
      </c>
      <c r="N13" s="14">
        <f>MIN(C583:C668)</f>
        <v>24.264900000000001</v>
      </c>
      <c r="P13" s="19" t="s">
        <v>218</v>
      </c>
      <c r="Q13" s="14">
        <f>MAX(C583:C668)</f>
        <v>25.6997</v>
      </c>
      <c r="S13" s="18" t="s">
        <v>203</v>
      </c>
      <c r="T13" s="13">
        <f>MIN(C876:C995)</f>
        <v>26.9114</v>
      </c>
      <c r="V13" s="18" t="s">
        <v>237</v>
      </c>
      <c r="W13" s="13">
        <f>MAX(C876:C995)</f>
        <v>36.426699999999997</v>
      </c>
    </row>
    <row r="14" spans="1:23" x14ac:dyDescent="0.25">
      <c r="A14" s="7">
        <v>38496</v>
      </c>
      <c r="B14" s="8">
        <v>1</v>
      </c>
      <c r="C14" s="13">
        <v>28.061900000000001</v>
      </c>
      <c r="D14" s="8"/>
      <c r="E14" s="8"/>
      <c r="F14" s="16"/>
      <c r="G14" s="17" t="s">
        <v>12</v>
      </c>
      <c r="H14" s="12">
        <f>MIN(C172:C186)</f>
        <v>27.969799999999999</v>
      </c>
      <c r="J14" s="18" t="s">
        <v>104</v>
      </c>
      <c r="K14" s="13">
        <f>MAX(C172:C186)</f>
        <v>28.4834</v>
      </c>
      <c r="M14" s="17" t="s">
        <v>178</v>
      </c>
      <c r="N14" s="13">
        <f>MIN(C669:C746)</f>
        <v>23.344799999999999</v>
      </c>
      <c r="P14" s="18" t="s">
        <v>219</v>
      </c>
      <c r="Q14" s="13">
        <f>MAX(C669:C746)</f>
        <v>24.8917</v>
      </c>
      <c r="S14" s="18" t="s">
        <v>204</v>
      </c>
      <c r="T14" s="13">
        <f>MIN(C996:C1124)</f>
        <v>28.940300000000001</v>
      </c>
      <c r="V14" s="18" t="s">
        <v>238</v>
      </c>
      <c r="W14" s="13">
        <f>MAX(C996:C1124)</f>
        <v>33.059699999999999</v>
      </c>
    </row>
    <row r="15" spans="1:23" x14ac:dyDescent="0.25">
      <c r="A15" s="7">
        <v>38497</v>
      </c>
      <c r="B15" s="8">
        <v>1</v>
      </c>
      <c r="C15" s="13">
        <v>28.032699999999998</v>
      </c>
      <c r="D15" s="8"/>
      <c r="E15" s="8"/>
      <c r="F15" s="16"/>
      <c r="G15" s="18" t="s">
        <v>13</v>
      </c>
      <c r="H15" s="13">
        <f>MIN(C187:C205)</f>
        <v>28.104199999999999</v>
      </c>
      <c r="J15" s="18" t="s">
        <v>105</v>
      </c>
      <c r="K15" s="13">
        <f>MAX(C187:C205)</f>
        <v>28.264199999999999</v>
      </c>
      <c r="M15" s="18" t="s">
        <v>179</v>
      </c>
      <c r="N15" s="13">
        <f>MIN(C474:C831)</f>
        <v>23.125499999999999</v>
      </c>
      <c r="P15" s="18" t="s">
        <v>220</v>
      </c>
      <c r="Q15" s="13">
        <f>MAX(C474:C831)</f>
        <v>26.046500000000002</v>
      </c>
      <c r="S15" s="18" t="s">
        <v>205</v>
      </c>
      <c r="T15" s="13">
        <f>MIN(C1125:C1244)</f>
        <v>28.670100000000001</v>
      </c>
      <c r="V15" s="18" t="s">
        <v>239</v>
      </c>
      <c r="W15" s="13">
        <f>MAX(C1125:C1244)</f>
        <v>30.7562</v>
      </c>
    </row>
    <row r="16" spans="1:23" x14ac:dyDescent="0.25">
      <c r="A16" s="7">
        <v>38498</v>
      </c>
      <c r="B16" s="8">
        <v>1</v>
      </c>
      <c r="C16" s="13">
        <v>28.0367</v>
      </c>
      <c r="D16" s="8"/>
      <c r="E16" s="8"/>
      <c r="F16" s="16"/>
      <c r="G16" s="18" t="s">
        <v>74</v>
      </c>
      <c r="H16" s="13">
        <f>MIN(C206:C227)</f>
        <v>27.6615</v>
      </c>
      <c r="J16" s="18" t="s">
        <v>106</v>
      </c>
      <c r="K16" s="13">
        <f>MAX(C206:C227)</f>
        <v>28.121099999999998</v>
      </c>
      <c r="M16" s="19" t="s">
        <v>180</v>
      </c>
      <c r="N16" s="14">
        <f>MIN(C832:C917)</f>
        <v>24.667000000000002</v>
      </c>
      <c r="P16" s="19" t="s">
        <v>221</v>
      </c>
      <c r="Q16" s="14">
        <f>MAX(C832:C917)</f>
        <v>29.380400000000002</v>
      </c>
      <c r="S16" s="18" t="s">
        <v>206</v>
      </c>
      <c r="T16" s="13">
        <f>MIN(C1245:C1372)</f>
        <v>29.153700000000001</v>
      </c>
      <c r="V16" s="18" t="s">
        <v>240</v>
      </c>
      <c r="W16" s="13">
        <f>MAX(C1245:C1372)</f>
        <v>31.779800000000002</v>
      </c>
    </row>
    <row r="17" spans="1:23" x14ac:dyDescent="0.25">
      <c r="A17" s="7">
        <v>38499</v>
      </c>
      <c r="B17" s="8">
        <v>1</v>
      </c>
      <c r="C17" s="13">
        <v>28.063800000000001</v>
      </c>
      <c r="D17" s="8"/>
      <c r="E17" s="8"/>
      <c r="F17" s="16"/>
      <c r="G17" s="18" t="s">
        <v>75</v>
      </c>
      <c r="H17" s="13">
        <f>MIN(C228:C248)</f>
        <v>27.273900000000001</v>
      </c>
      <c r="J17" s="18" t="s">
        <v>107</v>
      </c>
      <c r="K17" s="13">
        <f>MAX(C228:C248)</f>
        <v>27.773700000000002</v>
      </c>
      <c r="M17" s="17" t="s">
        <v>181</v>
      </c>
      <c r="N17" s="13">
        <f>MIN(C918:C995)</f>
        <v>29.3916</v>
      </c>
      <c r="P17" s="18" t="s">
        <v>222</v>
      </c>
      <c r="Q17" s="13">
        <f>MAX(C918:C995)</f>
        <v>36.426699999999997</v>
      </c>
      <c r="S17" s="18" t="s">
        <v>207</v>
      </c>
      <c r="T17" s="13">
        <f>MIN(C1373:C1493)</f>
        <v>27.497699999999998</v>
      </c>
      <c r="V17" s="18" t="s">
        <v>241</v>
      </c>
      <c r="W17" s="13">
        <f>MAX(C1373:C1493)</f>
        <v>31.455500000000001</v>
      </c>
    </row>
    <row r="18" spans="1:23" x14ac:dyDescent="0.25">
      <c r="A18" s="7">
        <v>38500</v>
      </c>
      <c r="B18" s="8">
        <v>1</v>
      </c>
      <c r="C18" s="13">
        <v>28.081299999999999</v>
      </c>
      <c r="D18" s="8"/>
      <c r="E18" s="8"/>
      <c r="F18" s="16"/>
      <c r="G18" s="18" t="s">
        <v>14</v>
      </c>
      <c r="H18" s="13">
        <f>MIN(C249:C268)</f>
        <v>26.918700000000001</v>
      </c>
      <c r="J18" s="18" t="s">
        <v>91</v>
      </c>
      <c r="K18" s="13">
        <f>MAX(C249:C268)</f>
        <v>27.2424</v>
      </c>
      <c r="M18" s="18" t="s">
        <v>182</v>
      </c>
      <c r="N18" s="13">
        <f>MIN(C996:C1079)</f>
        <v>30.513100000000001</v>
      </c>
      <c r="P18" s="18" t="s">
        <v>223</v>
      </c>
      <c r="Q18" s="13">
        <f>MAX(C996:C1079)</f>
        <v>33.059699999999999</v>
      </c>
      <c r="S18" s="18" t="s">
        <v>208</v>
      </c>
      <c r="T18" s="13">
        <f>MIN(C1494:C1620)</f>
        <v>27.262499999999999</v>
      </c>
      <c r="V18" s="18" t="s">
        <v>242</v>
      </c>
      <c r="W18" s="13">
        <f>MAX(C1494:C1620)</f>
        <v>32.679900000000004</v>
      </c>
    </row>
    <row r="19" spans="1:23" x14ac:dyDescent="0.25">
      <c r="A19" s="10">
        <v>38503</v>
      </c>
      <c r="B19" s="11">
        <v>1</v>
      </c>
      <c r="C19" s="14">
        <v>28.091899999999999</v>
      </c>
      <c r="D19" s="8"/>
      <c r="E19" s="8"/>
      <c r="F19" s="16"/>
      <c r="G19" s="18" t="s">
        <v>15</v>
      </c>
      <c r="H19" s="13">
        <f>MIN(C269:C289)</f>
        <v>26.7089</v>
      </c>
      <c r="J19" s="18" t="s">
        <v>92</v>
      </c>
      <c r="K19" s="13">
        <f>MAX(C269:C289)</f>
        <v>27.1021</v>
      </c>
      <c r="M19" s="19" t="s">
        <v>183</v>
      </c>
      <c r="N19" s="14">
        <f>MIN(C1080:C1166)</f>
        <v>28.670100000000001</v>
      </c>
      <c r="P19" s="19" t="s">
        <v>224</v>
      </c>
      <c r="Q19" s="14">
        <f>MAX(C1080:C1166)</f>
        <v>31.972999999999999</v>
      </c>
      <c r="S19" s="19" t="s">
        <v>209</v>
      </c>
      <c r="T19" s="14">
        <f>MIN(C1621:C1742)</f>
        <v>28.9468</v>
      </c>
      <c r="V19" s="19" t="s">
        <v>243</v>
      </c>
      <c r="W19" s="14">
        <f>MAX(C1621:C1742)</f>
        <v>32.196100000000001</v>
      </c>
    </row>
    <row r="20" spans="1:23" ht="15.75" thickBot="1" x14ac:dyDescent="0.3">
      <c r="A20" s="4">
        <v>38504</v>
      </c>
      <c r="B20" s="5">
        <v>1</v>
      </c>
      <c r="C20" s="12">
        <v>28.194600000000001</v>
      </c>
      <c r="D20" s="8"/>
      <c r="E20" s="8"/>
      <c r="F20" s="16"/>
      <c r="G20" s="18" t="s">
        <v>16</v>
      </c>
      <c r="H20" s="13">
        <f>MIN(C290:C310)</f>
        <v>26.839700000000001</v>
      </c>
      <c r="J20" s="18" t="s">
        <v>93</v>
      </c>
      <c r="K20" s="13">
        <f>MAX(C290:C310)</f>
        <v>27.055399999999999</v>
      </c>
      <c r="M20" s="17" t="s">
        <v>184</v>
      </c>
      <c r="N20" s="13">
        <f>MIN(C1167:C1244)</f>
        <v>28.931000000000001</v>
      </c>
      <c r="P20" s="18" t="s">
        <v>225</v>
      </c>
      <c r="Q20" s="13">
        <f>MAX(C1167:C1244)</f>
        <v>30.515799999999999</v>
      </c>
    </row>
    <row r="21" spans="1:23" ht="15.75" thickBot="1" x14ac:dyDescent="0.3">
      <c r="A21" s="7">
        <v>38505</v>
      </c>
      <c r="B21" s="8">
        <v>1</v>
      </c>
      <c r="C21" s="13">
        <v>28.288499999999999</v>
      </c>
      <c r="G21" s="18" t="s">
        <v>17</v>
      </c>
      <c r="H21" s="13">
        <f>MIN(C311:C333)</f>
        <v>26.6738</v>
      </c>
      <c r="J21" s="18" t="s">
        <v>94</v>
      </c>
      <c r="K21" s="13">
        <f>MAX(C311:C333)</f>
        <v>26.8416</v>
      </c>
      <c r="M21" s="18" t="s">
        <v>185</v>
      </c>
      <c r="N21" s="13">
        <f>MIN(C1245:C1328)</f>
        <v>29.153700000000001</v>
      </c>
      <c r="P21" s="18" t="s">
        <v>226</v>
      </c>
      <c r="Q21" s="13">
        <f>MAX(C1245:C1328)</f>
        <v>31.779800000000002</v>
      </c>
      <c r="S21" s="89" t="s">
        <v>244</v>
      </c>
      <c r="T21" s="90"/>
      <c r="V21" s="89" t="s">
        <v>245</v>
      </c>
      <c r="W21" s="90"/>
    </row>
    <row r="22" spans="1:23" x14ac:dyDescent="0.25">
      <c r="A22" s="7">
        <v>38506</v>
      </c>
      <c r="B22" s="8">
        <v>1</v>
      </c>
      <c r="C22" s="13">
        <v>28.375</v>
      </c>
      <c r="G22" s="18" t="s">
        <v>18</v>
      </c>
      <c r="H22" s="13">
        <f>MIN(C334:C355)</f>
        <v>26.640599999999999</v>
      </c>
      <c r="J22" s="18" t="s">
        <v>95</v>
      </c>
      <c r="K22" s="13">
        <f>MAX(C334:C355)</f>
        <v>26.8048</v>
      </c>
      <c r="M22" s="19" t="s">
        <v>186</v>
      </c>
      <c r="N22" s="14">
        <f>MIN(C1329:C1415)</f>
        <v>29.633400000000002</v>
      </c>
      <c r="P22" s="19" t="s">
        <v>227</v>
      </c>
      <c r="Q22" s="14">
        <f>MAX(C1329:C1415)</f>
        <v>31.455500000000001</v>
      </c>
      <c r="S22" s="18" t="s">
        <v>246</v>
      </c>
      <c r="T22" s="13">
        <f>MIN(C2:C248)</f>
        <v>27.273900000000001</v>
      </c>
      <c r="V22" s="18" t="s">
        <v>246</v>
      </c>
      <c r="W22" s="13">
        <f>MAX(C2:C248)</f>
        <v>28.997800000000002</v>
      </c>
    </row>
    <row r="23" spans="1:23" x14ac:dyDescent="0.25">
      <c r="A23" s="7">
        <v>38507</v>
      </c>
      <c r="B23" s="8">
        <v>1</v>
      </c>
      <c r="C23" s="13">
        <v>28.376100000000001</v>
      </c>
      <c r="G23" s="18" t="s">
        <v>19</v>
      </c>
      <c r="H23" s="13">
        <f>MIN(C356:C376)</f>
        <v>26.733499999999999</v>
      </c>
      <c r="J23" s="18" t="s">
        <v>96</v>
      </c>
      <c r="K23" s="13">
        <f>MAX(C356:C376)</f>
        <v>26.969000000000001</v>
      </c>
      <c r="M23" s="17" t="s">
        <v>187</v>
      </c>
      <c r="N23" s="13">
        <f>MIN(C1416:C1493)</f>
        <v>27.497699999999998</v>
      </c>
      <c r="P23" s="18" t="s">
        <v>228</v>
      </c>
      <c r="Q23" s="13">
        <f>MAX(C1416:C1493)</f>
        <v>30.6252</v>
      </c>
      <c r="S23" s="18" t="s">
        <v>247</v>
      </c>
      <c r="T23" s="13">
        <f>MIN(C249:C497)</f>
        <v>25.685099999999998</v>
      </c>
      <c r="V23" s="18" t="s">
        <v>247</v>
      </c>
      <c r="W23" s="13">
        <f>MAX(C249:C497)</f>
        <v>27.2424</v>
      </c>
    </row>
    <row r="24" spans="1:23" x14ac:dyDescent="0.25">
      <c r="A24" s="7">
        <v>38510</v>
      </c>
      <c r="B24" s="8">
        <v>1</v>
      </c>
      <c r="C24" s="13">
        <v>28.428999999999998</v>
      </c>
      <c r="G24" s="18" t="s">
        <v>20</v>
      </c>
      <c r="H24" s="13">
        <f>MIN(C377:C397)</f>
        <v>26.314699999999998</v>
      </c>
      <c r="J24" s="18" t="s">
        <v>108</v>
      </c>
      <c r="K24" s="13">
        <f>MAX(C377:C397)</f>
        <v>26.781099999999999</v>
      </c>
      <c r="M24" s="18" t="s">
        <v>188</v>
      </c>
      <c r="N24" s="13">
        <f>MIN(C1494:C1577)</f>
        <v>27.262499999999999</v>
      </c>
      <c r="P24" s="18" t="s">
        <v>229</v>
      </c>
      <c r="Q24" s="13">
        <f>MAX(C1494:C1577)</f>
        <v>29.4452</v>
      </c>
      <c r="S24" s="18" t="s">
        <v>248</v>
      </c>
      <c r="T24" s="13">
        <f>MIN(C498:C746)</f>
        <v>23.344799999999999</v>
      </c>
      <c r="V24" s="18" t="s">
        <v>248</v>
      </c>
      <c r="W24" s="13">
        <f>MAX(C498:C746)</f>
        <v>26.046500000000002</v>
      </c>
    </row>
    <row r="25" spans="1:23" x14ac:dyDescent="0.25">
      <c r="A25" s="7">
        <v>38511</v>
      </c>
      <c r="B25" s="8">
        <v>1</v>
      </c>
      <c r="C25" s="13">
        <v>28.4133</v>
      </c>
      <c r="G25" s="19" t="s">
        <v>21</v>
      </c>
      <c r="H25" s="14">
        <f>MIN(C398:C419)</f>
        <v>26.184000000000001</v>
      </c>
      <c r="J25" s="18" t="s">
        <v>109</v>
      </c>
      <c r="K25" s="13">
        <f>MAX(C398:C419)</f>
        <v>26.388400000000001</v>
      </c>
      <c r="M25" s="19" t="s">
        <v>189</v>
      </c>
      <c r="N25" s="14">
        <f>MIN(C1578:C1664)</f>
        <v>28.891100000000002</v>
      </c>
      <c r="P25" s="19" t="s">
        <v>230</v>
      </c>
      <c r="Q25" s="14">
        <f>MAX(C1578:C1664)</f>
        <v>32.679900000000004</v>
      </c>
      <c r="S25" s="18" t="s">
        <v>249</v>
      </c>
      <c r="T25" s="13">
        <f>MIN(C747:C995)</f>
        <v>23.125499999999999</v>
      </c>
      <c r="V25" s="18" t="s">
        <v>249</v>
      </c>
      <c r="W25" s="13">
        <f>MAX(C747:C995)</f>
        <v>36.426699999999997</v>
      </c>
    </row>
    <row r="26" spans="1:23" x14ac:dyDescent="0.25">
      <c r="A26" s="7">
        <v>38512</v>
      </c>
      <c r="B26" s="8">
        <v>1</v>
      </c>
      <c r="C26" s="13">
        <v>28.3766</v>
      </c>
      <c r="G26" s="17" t="s">
        <v>22</v>
      </c>
      <c r="H26" s="12">
        <f>MIN(C420:C435)</f>
        <v>26.4465</v>
      </c>
      <c r="J26" s="18" t="s">
        <v>110</v>
      </c>
      <c r="K26" s="13">
        <f>MAX(C420:C435)</f>
        <v>26.577000000000002</v>
      </c>
      <c r="L26" s="33"/>
      <c r="M26" s="41" t="s">
        <v>254</v>
      </c>
      <c r="N26" s="37">
        <f>MIN(C1665:C1742)</f>
        <v>28.9468</v>
      </c>
      <c r="P26" s="41" t="s">
        <v>253</v>
      </c>
      <c r="Q26" s="44">
        <f>MAX(C1665:C1742)</f>
        <v>31.9344</v>
      </c>
      <c r="R26" s="33"/>
      <c r="S26" s="18" t="s">
        <v>250</v>
      </c>
      <c r="T26" s="13">
        <f>MIN(C996:C1244)</f>
        <v>28.670100000000001</v>
      </c>
      <c r="V26" s="18" t="s">
        <v>250</v>
      </c>
      <c r="W26" s="13">
        <f>MAX(C996:C1244)</f>
        <v>33.059699999999999</v>
      </c>
    </row>
    <row r="27" spans="1:23" ht="15.75" thickBot="1" x14ac:dyDescent="0.3">
      <c r="A27" s="7">
        <v>38513</v>
      </c>
      <c r="B27" s="8">
        <v>1</v>
      </c>
      <c r="C27" s="13">
        <v>28.445699999999999</v>
      </c>
      <c r="G27" s="18" t="s">
        <v>23</v>
      </c>
      <c r="H27" s="13">
        <f>MIN(C436:C454)</f>
        <v>26.1599</v>
      </c>
      <c r="J27" s="18" t="s">
        <v>111</v>
      </c>
      <c r="K27" s="13">
        <f>MAX(C436:C454)</f>
        <v>26.554300000000001</v>
      </c>
      <c r="Q27" s="42"/>
      <c r="S27" s="18" t="s">
        <v>251</v>
      </c>
      <c r="T27" s="13">
        <f>MIN(C1245:C1493)</f>
        <v>27.497699999999998</v>
      </c>
      <c r="V27" s="18" t="s">
        <v>251</v>
      </c>
      <c r="W27" s="13">
        <f>MAX(C1245:C1493)</f>
        <v>31.779800000000002</v>
      </c>
    </row>
    <row r="28" spans="1:23" ht="15.75" thickBot="1" x14ac:dyDescent="0.3">
      <c r="A28" s="7">
        <v>38514</v>
      </c>
      <c r="B28" s="8">
        <v>1</v>
      </c>
      <c r="C28" s="13">
        <v>28.467099999999999</v>
      </c>
      <c r="G28" s="18" t="s">
        <v>76</v>
      </c>
      <c r="H28" s="13">
        <f>MIN(C476:C555)</f>
        <v>25.385300000000001</v>
      </c>
      <c r="J28" s="18" t="s">
        <v>112</v>
      </c>
      <c r="K28" s="13">
        <f>MAX(C476:C555)</f>
        <v>26.046500000000002</v>
      </c>
      <c r="M28" s="61" t="s">
        <v>324</v>
      </c>
      <c r="N28" s="61" t="s">
        <v>326</v>
      </c>
      <c r="S28" s="19" t="s">
        <v>252</v>
      </c>
      <c r="T28" s="14">
        <f>MIN(C1494:C1742)</f>
        <v>27.262499999999999</v>
      </c>
      <c r="V28" s="19" t="s">
        <v>252</v>
      </c>
      <c r="W28" s="14">
        <f>MAX(C1494:C1742)</f>
        <v>32.679900000000004</v>
      </c>
    </row>
    <row r="29" spans="1:23" ht="15.75" thickBot="1" x14ac:dyDescent="0.3">
      <c r="A29" s="7">
        <v>38518</v>
      </c>
      <c r="B29" s="8">
        <v>1</v>
      </c>
      <c r="C29" s="13">
        <v>28.565799999999999</v>
      </c>
      <c r="G29" s="18" t="s">
        <v>77</v>
      </c>
      <c r="H29" s="13">
        <f>MIN(C477:C497)</f>
        <v>25.685099999999998</v>
      </c>
      <c r="J29" s="18" t="s">
        <v>113</v>
      </c>
      <c r="K29" s="13">
        <f>MAX(C477:C497)</f>
        <v>26.009399999999999</v>
      </c>
      <c r="M29" s="62">
        <f>SUM(N17:N25)</f>
        <v>259.94420000000002</v>
      </c>
      <c r="N29" s="62">
        <f>M29*3038.1</f>
        <v>789736.47402000008</v>
      </c>
    </row>
    <row r="30" spans="1:23" ht="15.75" thickBot="1" x14ac:dyDescent="0.3">
      <c r="A30" s="7">
        <v>38519</v>
      </c>
      <c r="B30" s="8">
        <v>1</v>
      </c>
      <c r="C30" s="13">
        <v>28.623699999999999</v>
      </c>
      <c r="G30" s="18" t="s">
        <v>24</v>
      </c>
      <c r="H30" s="13">
        <f>MIN(C498:C517)</f>
        <v>25.7288</v>
      </c>
      <c r="J30" s="18" t="s">
        <v>114</v>
      </c>
      <c r="K30" s="13">
        <f>MAX(C498:C517)</f>
        <v>25.915199999999999</v>
      </c>
    </row>
    <row r="31" spans="1:23" ht="15.75" thickBot="1" x14ac:dyDescent="0.3">
      <c r="A31" s="7">
        <v>38520</v>
      </c>
      <c r="B31" s="8">
        <v>1</v>
      </c>
      <c r="C31" s="13">
        <v>28.602399999999999</v>
      </c>
      <c r="G31" s="18" t="s">
        <v>25</v>
      </c>
      <c r="H31" s="13">
        <f>MIN(C518:C538)</f>
        <v>25.778099999999998</v>
      </c>
      <c r="J31" s="18" t="s">
        <v>115</v>
      </c>
      <c r="K31" s="13">
        <f>MAX(C518:C538)</f>
        <v>26.046500000000002</v>
      </c>
      <c r="M31" s="61" t="s">
        <v>325</v>
      </c>
      <c r="N31" s="61" t="s">
        <v>327</v>
      </c>
      <c r="S31" s="61" t="s">
        <v>328</v>
      </c>
      <c r="T31" s="61" t="s">
        <v>330</v>
      </c>
      <c r="V31" s="61" t="s">
        <v>332</v>
      </c>
      <c r="W31" s="61" t="s">
        <v>334</v>
      </c>
    </row>
    <row r="32" spans="1:23" ht="15.75" thickBot="1" x14ac:dyDescent="0.3">
      <c r="A32" s="7">
        <v>38521</v>
      </c>
      <c r="B32" s="8">
        <v>1</v>
      </c>
      <c r="C32" s="13">
        <v>28.584099999999999</v>
      </c>
      <c r="G32" s="18" t="s">
        <v>26</v>
      </c>
      <c r="H32" s="13">
        <f>MIN(C539:C559)</f>
        <v>25.385300000000001</v>
      </c>
      <c r="J32" s="18" t="s">
        <v>116</v>
      </c>
      <c r="K32" s="13">
        <f>MAX(C539:C559)</f>
        <v>25.730499999999999</v>
      </c>
      <c r="M32" s="62">
        <f>SUM(Q17:Q25)</f>
        <v>287.96080000000001</v>
      </c>
      <c r="N32" s="62">
        <f>M32*3038.1</f>
        <v>874853.70647999994</v>
      </c>
      <c r="S32" s="62">
        <f>SUM(T13:T18)</f>
        <v>168.4357</v>
      </c>
      <c r="T32" s="62">
        <f>S32*4557.15</f>
        <v>767586.75025499996</v>
      </c>
      <c r="V32" s="62">
        <f>SUM(T25:T27)</f>
        <v>79.293300000000002</v>
      </c>
      <c r="W32" s="62">
        <f>V32*9114.3</f>
        <v>722702.92418999993</v>
      </c>
    </row>
    <row r="33" spans="1:23" ht="15.75" thickBot="1" x14ac:dyDescent="0.3">
      <c r="A33" s="7">
        <v>38524</v>
      </c>
      <c r="B33" s="8">
        <v>1</v>
      </c>
      <c r="C33" s="13">
        <v>28.476500000000001</v>
      </c>
      <c r="G33" s="18" t="s">
        <v>27</v>
      </c>
      <c r="H33" s="13">
        <f>MIN(C560:C582)</f>
        <v>25.3444</v>
      </c>
      <c r="J33" s="18" t="s">
        <v>117</v>
      </c>
      <c r="K33" s="13">
        <f>MAX(C560:C582)</f>
        <v>25.8429</v>
      </c>
    </row>
    <row r="34" spans="1:23" ht="15.75" thickBot="1" x14ac:dyDescent="0.3">
      <c r="A34" s="7">
        <v>38525</v>
      </c>
      <c r="B34" s="8">
        <v>1</v>
      </c>
      <c r="C34" s="13">
        <v>28.549700000000001</v>
      </c>
      <c r="G34" s="18" t="s">
        <v>28</v>
      </c>
      <c r="H34" s="13">
        <f>MIN(C583:C603)</f>
        <v>24.949300000000001</v>
      </c>
      <c r="J34" s="18" t="s">
        <v>118</v>
      </c>
      <c r="K34" s="13">
        <f>MAX(C583:C603)</f>
        <v>25.6997</v>
      </c>
      <c r="S34" s="61" t="s">
        <v>329</v>
      </c>
      <c r="T34" s="61" t="s">
        <v>331</v>
      </c>
      <c r="V34" s="61" t="s">
        <v>333</v>
      </c>
      <c r="W34" s="61" t="s">
        <v>335</v>
      </c>
    </row>
    <row r="35" spans="1:23" ht="15.75" thickBot="1" x14ac:dyDescent="0.3">
      <c r="A35" s="7">
        <v>38526</v>
      </c>
      <c r="B35" s="8">
        <v>1</v>
      </c>
      <c r="C35" s="13">
        <v>28.552800000000001</v>
      </c>
      <c r="G35" s="18" t="s">
        <v>29</v>
      </c>
      <c r="H35" s="13">
        <f>MIN(C604:C625)</f>
        <v>24.6983</v>
      </c>
      <c r="J35" s="18" t="s">
        <v>119</v>
      </c>
      <c r="K35" s="13">
        <f>MAX(C604:C625)</f>
        <v>25.059699999999999</v>
      </c>
      <c r="S35" s="62">
        <f>SUM(W13:W18)</f>
        <v>196.15780000000001</v>
      </c>
      <c r="T35" s="62">
        <f>S35*4557.15</f>
        <v>893920.51827</v>
      </c>
      <c r="V35" s="62">
        <f>SUM(W25:W27)</f>
        <v>101.2662</v>
      </c>
      <c r="W35" s="62">
        <f>V35*9114.3</f>
        <v>922970.52665999986</v>
      </c>
    </row>
    <row r="36" spans="1:23" x14ac:dyDescent="0.25">
      <c r="A36" s="7">
        <v>38527</v>
      </c>
      <c r="B36" s="8">
        <v>1</v>
      </c>
      <c r="C36" s="13">
        <v>28.619299999999999</v>
      </c>
      <c r="G36" s="18" t="s">
        <v>30</v>
      </c>
      <c r="H36" s="13">
        <f>MIN(C626:C646)</f>
        <v>24.264900000000001</v>
      </c>
      <c r="J36" s="18" t="s">
        <v>120</v>
      </c>
      <c r="K36" s="13">
        <f>MAX(C626:C646)</f>
        <v>24.684699999999999</v>
      </c>
    </row>
    <row r="37" spans="1:23" x14ac:dyDescent="0.25">
      <c r="A37" s="7">
        <v>38528</v>
      </c>
      <c r="B37" s="8">
        <v>1</v>
      </c>
      <c r="C37" s="13">
        <v>28.678699999999999</v>
      </c>
      <c r="G37" s="19" t="s">
        <v>31</v>
      </c>
      <c r="H37" s="14">
        <f>MIN(C647:C668)</f>
        <v>24.417100000000001</v>
      </c>
      <c r="J37" s="19" t="s">
        <v>121</v>
      </c>
      <c r="K37" s="14">
        <f>MAX(C647:C668)</f>
        <v>24.7529</v>
      </c>
    </row>
    <row r="38" spans="1:23" x14ac:dyDescent="0.25">
      <c r="A38" s="7">
        <v>38531</v>
      </c>
      <c r="B38" s="8">
        <v>1</v>
      </c>
      <c r="C38" s="13">
        <v>28.580200000000001</v>
      </c>
      <c r="G38" s="17" t="s">
        <v>32</v>
      </c>
      <c r="H38" s="12">
        <f>MIN(C669:C684)</f>
        <v>24.285799999999998</v>
      </c>
      <c r="J38" s="18" t="s">
        <v>122</v>
      </c>
      <c r="K38" s="13">
        <f>MAX(C669:C684)</f>
        <v>24.8917</v>
      </c>
    </row>
    <row r="39" spans="1:23" x14ac:dyDescent="0.25">
      <c r="A39" s="7">
        <v>38532</v>
      </c>
      <c r="B39" s="8">
        <v>1</v>
      </c>
      <c r="C39" s="13">
        <v>28.584</v>
      </c>
      <c r="G39" s="18" t="s">
        <v>33</v>
      </c>
      <c r="H39" s="13">
        <f>MIN(C685:C704)</f>
        <v>24.1159</v>
      </c>
      <c r="J39" s="18" t="s">
        <v>123</v>
      </c>
      <c r="K39" s="13">
        <f>MAX(C685:C704)</f>
        <v>24.781300000000002</v>
      </c>
    </row>
    <row r="40" spans="1:23" x14ac:dyDescent="0.25">
      <c r="A40" s="10">
        <v>38533</v>
      </c>
      <c r="B40" s="11">
        <v>1</v>
      </c>
      <c r="C40" s="14">
        <v>28.6721</v>
      </c>
      <c r="G40" s="18" t="s">
        <v>78</v>
      </c>
      <c r="H40" s="13">
        <f>MIN(C705:C724)</f>
        <v>23.512599999999999</v>
      </c>
      <c r="J40" s="18" t="s">
        <v>124</v>
      </c>
      <c r="K40" s="13">
        <f>MAX(C705:C724)</f>
        <v>24.047999999999998</v>
      </c>
    </row>
    <row r="41" spans="1:23" x14ac:dyDescent="0.25">
      <c r="A41" s="4">
        <v>38534</v>
      </c>
      <c r="B41" s="5">
        <v>1</v>
      </c>
      <c r="C41" s="12">
        <v>28.6282</v>
      </c>
      <c r="G41" s="18" t="s">
        <v>79</v>
      </c>
      <c r="H41" s="13">
        <f>MIN(C725:C746)</f>
        <v>23.344799999999999</v>
      </c>
      <c r="J41" s="18" t="s">
        <v>125</v>
      </c>
      <c r="K41" s="13">
        <f>MAX(C725:C746)</f>
        <v>23.6706</v>
      </c>
    </row>
    <row r="42" spans="1:23" x14ac:dyDescent="0.25">
      <c r="A42" s="7">
        <v>38535</v>
      </c>
      <c r="B42" s="8">
        <v>1</v>
      </c>
      <c r="C42" s="13">
        <v>28.679400000000001</v>
      </c>
      <c r="G42" s="18" t="s">
        <v>34</v>
      </c>
      <c r="H42" s="13">
        <f>MIN(C747:C767)</f>
        <v>23.548300000000001</v>
      </c>
      <c r="J42" s="18" t="s">
        <v>126</v>
      </c>
      <c r="K42" s="13">
        <f>MAX(C747:C767)</f>
        <v>23.883299999999998</v>
      </c>
    </row>
    <row r="43" spans="1:23" x14ac:dyDescent="0.25">
      <c r="A43" s="7">
        <v>38538</v>
      </c>
      <c r="B43" s="8">
        <v>1</v>
      </c>
      <c r="C43" s="13">
        <v>28.8005</v>
      </c>
      <c r="G43" s="18" t="s">
        <v>35</v>
      </c>
      <c r="H43" s="13">
        <f>MIN(C768:C786)</f>
        <v>23.4573</v>
      </c>
      <c r="J43" s="18" t="s">
        <v>127</v>
      </c>
      <c r="K43" s="13">
        <f>MAX(C768:C786)</f>
        <v>23.811599999999999</v>
      </c>
    </row>
    <row r="44" spans="1:23" x14ac:dyDescent="0.25">
      <c r="A44" s="7">
        <v>38539</v>
      </c>
      <c r="B44" s="8">
        <v>1</v>
      </c>
      <c r="C44" s="13">
        <v>28.833300000000001</v>
      </c>
      <c r="G44" s="18" t="s">
        <v>36</v>
      </c>
      <c r="H44" s="13">
        <f>MIN(C787:C809)</f>
        <v>23.125499999999999</v>
      </c>
      <c r="J44" s="18" t="s">
        <v>128</v>
      </c>
      <c r="K44" s="13">
        <f>MAX(C787:C809)</f>
        <v>23.558900000000001</v>
      </c>
    </row>
    <row r="45" spans="1:23" x14ac:dyDescent="0.25">
      <c r="A45" s="7">
        <v>38540</v>
      </c>
      <c r="B45" s="8">
        <v>1</v>
      </c>
      <c r="C45" s="13">
        <v>28.8185</v>
      </c>
      <c r="G45" s="18" t="s">
        <v>37</v>
      </c>
      <c r="H45" s="13">
        <f>MIN(C810:C831)</f>
        <v>23.4039</v>
      </c>
      <c r="J45" s="18" t="s">
        <v>129</v>
      </c>
      <c r="K45" s="13">
        <f>MAX(C810:C831)</f>
        <v>24.601900000000001</v>
      </c>
    </row>
    <row r="46" spans="1:23" x14ac:dyDescent="0.25">
      <c r="A46" s="7">
        <v>38541</v>
      </c>
      <c r="B46" s="8">
        <v>1</v>
      </c>
      <c r="C46" s="13">
        <v>28.831</v>
      </c>
      <c r="G46" s="18" t="s">
        <v>38</v>
      </c>
      <c r="H46" s="13">
        <f>MIN(C832:C852)</f>
        <v>24.667000000000002</v>
      </c>
      <c r="J46" s="18" t="s">
        <v>130</v>
      </c>
      <c r="K46" s="13">
        <f>MAX(C832:C852)</f>
        <v>25.784199999999998</v>
      </c>
    </row>
    <row r="47" spans="1:23" x14ac:dyDescent="0.25">
      <c r="A47" s="7">
        <v>38542</v>
      </c>
      <c r="B47" s="8">
        <v>1</v>
      </c>
      <c r="C47" s="13">
        <v>28.837399999999999</v>
      </c>
      <c r="G47" s="18" t="s">
        <v>39</v>
      </c>
      <c r="H47" s="13">
        <f>MIN(C853:C875)</f>
        <v>25.3718</v>
      </c>
      <c r="J47" s="18" t="s">
        <v>131</v>
      </c>
      <c r="K47" s="13">
        <f>MAX(C853:C875)</f>
        <v>27.3507</v>
      </c>
    </row>
    <row r="48" spans="1:23" x14ac:dyDescent="0.25">
      <c r="A48" s="7">
        <v>38545</v>
      </c>
      <c r="B48" s="8">
        <v>1</v>
      </c>
      <c r="C48" s="13">
        <v>28.715399999999999</v>
      </c>
      <c r="G48" s="18" t="s">
        <v>40</v>
      </c>
      <c r="H48" s="13">
        <f>MIN(C876:C895)</f>
        <v>26.9114</v>
      </c>
      <c r="J48" s="18" t="s">
        <v>132</v>
      </c>
      <c r="K48" s="13">
        <f>MAX(C876:C895)</f>
        <v>27.670400000000001</v>
      </c>
    </row>
    <row r="49" spans="1:11" x14ac:dyDescent="0.25">
      <c r="A49" s="7">
        <v>38546</v>
      </c>
      <c r="B49" s="8">
        <v>1</v>
      </c>
      <c r="C49" s="13">
        <v>28.593800000000002</v>
      </c>
      <c r="G49" s="19" t="s">
        <v>41</v>
      </c>
      <c r="H49" s="14">
        <f>MIN(C896:C917)</f>
        <v>27.5199</v>
      </c>
      <c r="J49" s="19" t="s">
        <v>133</v>
      </c>
      <c r="K49" s="14">
        <f>MAX(C896:C917)</f>
        <v>29.380400000000002</v>
      </c>
    </row>
    <row r="50" spans="1:11" x14ac:dyDescent="0.25">
      <c r="A50" s="7">
        <v>38547</v>
      </c>
      <c r="B50" s="8">
        <v>1</v>
      </c>
      <c r="C50" s="13">
        <v>28.567799999999998</v>
      </c>
      <c r="G50" s="17" t="s">
        <v>42</v>
      </c>
      <c r="H50" s="12">
        <f>MIN(C918:C934)</f>
        <v>29.3916</v>
      </c>
      <c r="J50" s="18" t="s">
        <v>134</v>
      </c>
      <c r="K50" s="13">
        <f>MAX(C918:C934)</f>
        <v>35.4146</v>
      </c>
    </row>
    <row r="51" spans="1:11" x14ac:dyDescent="0.25">
      <c r="A51" s="7">
        <v>38548</v>
      </c>
      <c r="B51" s="8">
        <v>1</v>
      </c>
      <c r="C51" s="13">
        <v>28.667899999999999</v>
      </c>
      <c r="G51" s="18" t="s">
        <v>43</v>
      </c>
      <c r="H51" s="13">
        <f>MIN(C935:C953)</f>
        <v>34.5578</v>
      </c>
      <c r="J51" s="18" t="s">
        <v>135</v>
      </c>
      <c r="K51" s="13">
        <f>MAX(C935:C953)</f>
        <v>36.426699999999997</v>
      </c>
    </row>
    <row r="52" spans="1:11" x14ac:dyDescent="0.25">
      <c r="A52" s="7">
        <v>38549</v>
      </c>
      <c r="B52" s="8">
        <v>1</v>
      </c>
      <c r="C52" s="13">
        <v>28.626899999999999</v>
      </c>
      <c r="G52" s="18" t="s">
        <v>80</v>
      </c>
      <c r="H52" s="13">
        <f>MIN(C954:C973)</f>
        <v>33.272599999999997</v>
      </c>
      <c r="J52" s="18" t="s">
        <v>136</v>
      </c>
      <c r="K52" s="13">
        <f>MAX(C954:C973)</f>
        <v>36.228400000000001</v>
      </c>
    </row>
    <row r="53" spans="1:11" x14ac:dyDescent="0.25">
      <c r="A53" s="7">
        <v>38552</v>
      </c>
      <c r="B53" s="8">
        <v>1</v>
      </c>
      <c r="C53" s="13">
        <v>28.672599999999999</v>
      </c>
      <c r="G53" s="18" t="s">
        <v>81</v>
      </c>
      <c r="H53" s="13">
        <f>MIN(C974:C995)</f>
        <v>33.174300000000002</v>
      </c>
      <c r="J53" s="18" t="s">
        <v>137</v>
      </c>
      <c r="K53" s="13">
        <f>MAX(C974:C995)</f>
        <v>34.104300000000002</v>
      </c>
    </row>
    <row r="54" spans="1:11" x14ac:dyDescent="0.25">
      <c r="A54" s="7">
        <v>38553</v>
      </c>
      <c r="B54" s="8">
        <v>1</v>
      </c>
      <c r="C54" s="13">
        <v>28.725200000000001</v>
      </c>
      <c r="G54" s="18" t="s">
        <v>44</v>
      </c>
      <c r="H54" s="13">
        <f>MIN(C996:C1015)</f>
        <v>30.984300000000001</v>
      </c>
      <c r="J54" s="18" t="s">
        <v>138</v>
      </c>
      <c r="K54" s="13">
        <f>MAX(C996:C1015)</f>
        <v>32.973999999999997</v>
      </c>
    </row>
    <row r="55" spans="1:11" x14ac:dyDescent="0.25">
      <c r="A55" s="7">
        <v>38554</v>
      </c>
      <c r="B55" s="8">
        <v>1</v>
      </c>
      <c r="C55" s="13">
        <v>28.674399999999999</v>
      </c>
      <c r="G55" s="18" t="s">
        <v>45</v>
      </c>
      <c r="H55" s="13">
        <f>MIN(C1016:C1035)</f>
        <v>30.513100000000001</v>
      </c>
      <c r="J55" s="18" t="s">
        <v>139</v>
      </c>
      <c r="K55" s="13">
        <f>MAX(C1016:C1035)</f>
        <v>31.576499999999999</v>
      </c>
    </row>
    <row r="56" spans="1:11" x14ac:dyDescent="0.25">
      <c r="A56" s="7">
        <v>38555</v>
      </c>
      <c r="B56" s="8">
        <v>1</v>
      </c>
      <c r="C56" s="13">
        <v>28.601199999999999</v>
      </c>
      <c r="G56" s="18" t="s">
        <v>46</v>
      </c>
      <c r="H56" s="13">
        <f>MIN(C1036:C1058)</f>
        <v>30.6431</v>
      </c>
      <c r="J56" s="18" t="s">
        <v>140</v>
      </c>
      <c r="K56" s="13">
        <f>MAX(C1036:C1058)</f>
        <v>33.059699999999999</v>
      </c>
    </row>
    <row r="57" spans="1:11" x14ac:dyDescent="0.25">
      <c r="A57" s="7">
        <v>38556</v>
      </c>
      <c r="B57" s="8">
        <v>1</v>
      </c>
      <c r="C57" s="13">
        <v>28.5792</v>
      </c>
      <c r="G57" s="18" t="s">
        <v>47</v>
      </c>
      <c r="H57" s="13">
        <f>MIN(C1059:C1079)</f>
        <v>31.048400000000001</v>
      </c>
      <c r="J57" s="18" t="s">
        <v>141</v>
      </c>
      <c r="K57" s="13">
        <f>MAX(C1059:C1079)</f>
        <v>32.692599999999999</v>
      </c>
    </row>
    <row r="58" spans="1:11" x14ac:dyDescent="0.25">
      <c r="A58" s="7">
        <v>38559</v>
      </c>
      <c r="B58" s="8">
        <v>1</v>
      </c>
      <c r="C58" s="13">
        <v>28.689800000000002</v>
      </c>
      <c r="G58" s="18" t="s">
        <v>48</v>
      </c>
      <c r="H58" s="13">
        <f>MIN(C1080:C1101)</f>
        <v>30.000399999999999</v>
      </c>
      <c r="J58" s="18" t="s">
        <v>142</v>
      </c>
      <c r="K58" s="13">
        <f>MAX(C1080:C1101)</f>
        <v>31.972999999999999</v>
      </c>
    </row>
    <row r="59" spans="1:11" x14ac:dyDescent="0.25">
      <c r="A59" s="7">
        <v>38560</v>
      </c>
      <c r="B59" s="8">
        <v>1</v>
      </c>
      <c r="C59" s="13">
        <v>28.688800000000001</v>
      </c>
      <c r="G59" s="18" t="s">
        <v>49</v>
      </c>
      <c r="H59" s="13">
        <f>MIN(C1102:C1124)</f>
        <v>28.940300000000001</v>
      </c>
      <c r="J59" s="18" t="s">
        <v>143</v>
      </c>
      <c r="K59" s="13">
        <f>MAX(C1102:C1124)</f>
        <v>30.123999999999999</v>
      </c>
    </row>
    <row r="60" spans="1:11" x14ac:dyDescent="0.25">
      <c r="A60" s="7">
        <v>38561</v>
      </c>
      <c r="B60" s="8">
        <v>1</v>
      </c>
      <c r="C60" s="13">
        <v>28.730399999999999</v>
      </c>
      <c r="G60" s="18" t="s">
        <v>50</v>
      </c>
      <c r="H60" s="13">
        <f>MIN(C1125:C1143)</f>
        <v>28.670100000000001</v>
      </c>
      <c r="J60" s="18" t="s">
        <v>144</v>
      </c>
      <c r="K60" s="13">
        <f>MAX(C1125:C1143)</f>
        <v>29.817900000000002</v>
      </c>
    </row>
    <row r="61" spans="1:11" x14ac:dyDescent="0.25">
      <c r="A61" s="7">
        <v>38562</v>
      </c>
      <c r="B61" s="8">
        <v>1</v>
      </c>
      <c r="C61" s="13">
        <v>28.681699999999999</v>
      </c>
      <c r="G61" s="19" t="s">
        <v>51</v>
      </c>
      <c r="H61" s="14">
        <f>MIN(C1144:C1166)</f>
        <v>29.056000000000001</v>
      </c>
      <c r="J61" s="19" t="s">
        <v>145</v>
      </c>
      <c r="K61" s="14">
        <f>MAX(C1144:C1166)</f>
        <v>30.7562</v>
      </c>
    </row>
    <row r="62" spans="1:11" x14ac:dyDescent="0.25">
      <c r="A62" s="10">
        <v>38563</v>
      </c>
      <c r="B62" s="11">
        <v>1</v>
      </c>
      <c r="C62" s="14">
        <v>28.6341</v>
      </c>
      <c r="G62" s="17" t="s">
        <v>52</v>
      </c>
      <c r="H62" s="12">
        <f>MIN(C1167:C1182)</f>
        <v>29.377400000000002</v>
      </c>
      <c r="J62" s="18" t="s">
        <v>146</v>
      </c>
      <c r="K62" s="13">
        <f>MAX(C1167:C1182)</f>
        <v>30.4312</v>
      </c>
    </row>
    <row r="63" spans="1:11" x14ac:dyDescent="0.25">
      <c r="A63" s="4">
        <v>38566</v>
      </c>
      <c r="B63" s="5">
        <v>1</v>
      </c>
      <c r="C63" s="12">
        <v>28.594999999999999</v>
      </c>
      <c r="G63" s="18" t="s">
        <v>53</v>
      </c>
      <c r="H63" s="13">
        <f>MIN(C1183:C1201)</f>
        <v>29.8779</v>
      </c>
      <c r="J63" s="18" t="s">
        <v>147</v>
      </c>
      <c r="K63" s="13">
        <f>MAX(C1183:C1201)</f>
        <v>30.515799999999999</v>
      </c>
    </row>
    <row r="64" spans="1:11" x14ac:dyDescent="0.25">
      <c r="A64" s="7">
        <v>38567</v>
      </c>
      <c r="B64" s="8">
        <v>1</v>
      </c>
      <c r="C64" s="13">
        <v>28.582599999999999</v>
      </c>
      <c r="G64" s="18" t="s">
        <v>82</v>
      </c>
      <c r="H64" s="13">
        <f>MIN(C1202:C1222)</f>
        <v>29.192699999999999</v>
      </c>
      <c r="J64" s="18" t="s">
        <v>148</v>
      </c>
      <c r="K64" s="13">
        <f>MAX(C1202:C1222)</f>
        <v>29.977900000000002</v>
      </c>
    </row>
    <row r="65" spans="1:11" x14ac:dyDescent="0.25">
      <c r="A65" s="7">
        <v>38568</v>
      </c>
      <c r="B65" s="8">
        <v>1</v>
      </c>
      <c r="C65" s="13">
        <v>28.603999999999999</v>
      </c>
      <c r="G65" s="18" t="s">
        <v>83</v>
      </c>
      <c r="H65" s="13">
        <f>MIN(C1223:C1244)</f>
        <v>28.931000000000001</v>
      </c>
      <c r="J65" s="18" t="s">
        <v>149</v>
      </c>
      <c r="K65" s="13">
        <f>MAX(C1223:C1244)</f>
        <v>29.4956</v>
      </c>
    </row>
    <row r="66" spans="1:11" x14ac:dyDescent="0.25">
      <c r="A66" s="7">
        <v>38569</v>
      </c>
      <c r="B66" s="8">
        <v>1</v>
      </c>
      <c r="C66" s="13">
        <v>28.485399999999998</v>
      </c>
      <c r="G66" s="18" t="s">
        <v>54</v>
      </c>
      <c r="H66" s="13">
        <f>MIN(C1245:C1263)</f>
        <v>29.153700000000001</v>
      </c>
      <c r="J66" s="18" t="s">
        <v>150</v>
      </c>
      <c r="K66" s="13">
        <f>MAX(C1245:C1263)</f>
        <v>31.429300000000001</v>
      </c>
    </row>
    <row r="67" spans="1:11" x14ac:dyDescent="0.25">
      <c r="A67" s="7">
        <v>38570</v>
      </c>
      <c r="B67" s="8">
        <v>1</v>
      </c>
      <c r="C67" s="13">
        <v>28.417100000000001</v>
      </c>
      <c r="G67" s="18" t="s">
        <v>55</v>
      </c>
      <c r="H67" s="13">
        <f>MIN(C1264:C1284)</f>
        <v>30.726700000000001</v>
      </c>
      <c r="J67" s="18" t="s">
        <v>151</v>
      </c>
      <c r="K67" s="13">
        <f>MAX(C1264:C1284)</f>
        <v>31.779800000000002</v>
      </c>
    </row>
    <row r="68" spans="1:11" x14ac:dyDescent="0.25">
      <c r="A68" s="7">
        <v>38573</v>
      </c>
      <c r="B68" s="8">
        <v>1</v>
      </c>
      <c r="C68" s="13">
        <v>28.435500000000001</v>
      </c>
      <c r="G68" s="18" t="s">
        <v>56</v>
      </c>
      <c r="H68" s="13">
        <f>MIN(C1285:C1307)</f>
        <v>30.186900000000001</v>
      </c>
      <c r="J68" s="18" t="s">
        <v>152</v>
      </c>
      <c r="K68" s="13">
        <f>MAX(C1285:C1307)</f>
        <v>31.3703</v>
      </c>
    </row>
    <row r="69" spans="1:11" x14ac:dyDescent="0.25">
      <c r="A69" s="7">
        <v>38574</v>
      </c>
      <c r="B69" s="8">
        <v>1</v>
      </c>
      <c r="C69" s="13">
        <v>28.379100000000001</v>
      </c>
      <c r="G69" s="18" t="s">
        <v>57</v>
      </c>
      <c r="H69" s="13">
        <f>MIN(C1308:C1328)</f>
        <v>29.7958</v>
      </c>
      <c r="J69" s="18" t="s">
        <v>153</v>
      </c>
      <c r="K69" s="13">
        <f>MAX(C1308:C1328)</f>
        <v>30.895800000000001</v>
      </c>
    </row>
    <row r="70" spans="1:11" x14ac:dyDescent="0.25">
      <c r="A70" s="7">
        <v>38575</v>
      </c>
      <c r="B70" s="8">
        <v>1</v>
      </c>
      <c r="C70" s="13">
        <v>28.3931</v>
      </c>
      <c r="G70" s="18" t="s">
        <v>58</v>
      </c>
      <c r="H70" s="13">
        <f>MIN(C1329:C1350)</f>
        <v>30.402999999999999</v>
      </c>
      <c r="J70" s="18" t="s">
        <v>154</v>
      </c>
      <c r="K70" s="13">
        <f>MAX(C1329:C1350)</f>
        <v>31.082599999999999</v>
      </c>
    </row>
    <row r="71" spans="1:11" x14ac:dyDescent="0.25">
      <c r="A71" s="7">
        <v>38576</v>
      </c>
      <c r="B71" s="8">
        <v>1</v>
      </c>
      <c r="C71" s="13">
        <v>28.378799999999998</v>
      </c>
      <c r="G71" s="18" t="s">
        <v>59</v>
      </c>
      <c r="H71" s="13">
        <f>MIN(C1351:C1372)</f>
        <v>29.633400000000002</v>
      </c>
      <c r="J71" s="18" t="s">
        <v>155</v>
      </c>
      <c r="K71" s="13">
        <f>MAX(C1351:C1372)</f>
        <v>30.796800000000001</v>
      </c>
    </row>
    <row r="72" spans="1:11" x14ac:dyDescent="0.25">
      <c r="A72" s="7">
        <v>38577</v>
      </c>
      <c r="B72" s="8">
        <v>1</v>
      </c>
      <c r="C72" s="13">
        <v>28.312200000000001</v>
      </c>
      <c r="G72" s="18" t="s">
        <v>60</v>
      </c>
      <c r="H72" s="13">
        <f>MIN(C1373:C1392)</f>
        <v>30.5107</v>
      </c>
      <c r="J72" s="18" t="s">
        <v>156</v>
      </c>
      <c r="K72" s="13">
        <f>MAX(C1373:C1392)</f>
        <v>31.353899999999999</v>
      </c>
    </row>
    <row r="73" spans="1:11" x14ac:dyDescent="0.25">
      <c r="A73" s="7">
        <v>38580</v>
      </c>
      <c r="B73" s="8">
        <v>1</v>
      </c>
      <c r="C73" s="13">
        <v>28.381499999999999</v>
      </c>
      <c r="G73" s="19" t="s">
        <v>61</v>
      </c>
      <c r="H73" s="14">
        <f>MIN(C1393:C1415)</f>
        <v>30.271999999999998</v>
      </c>
      <c r="J73" s="19" t="s">
        <v>157</v>
      </c>
      <c r="K73" s="14">
        <f>MAX(C1393:C1415)</f>
        <v>31.455500000000001</v>
      </c>
    </row>
    <row r="74" spans="1:11" x14ac:dyDescent="0.25">
      <c r="A74" s="7">
        <v>38581</v>
      </c>
      <c r="B74" s="8">
        <v>1</v>
      </c>
      <c r="C74" s="13">
        <v>28.4161</v>
      </c>
      <c r="G74" s="17" t="s">
        <v>62</v>
      </c>
      <c r="H74" s="12">
        <f>MIN(C1416:C1430)</f>
        <v>29.668399999999998</v>
      </c>
      <c r="J74" s="18" t="s">
        <v>158</v>
      </c>
      <c r="K74" s="13">
        <f>MAX(C1416:C1430)</f>
        <v>30.6252</v>
      </c>
    </row>
    <row r="75" spans="1:11" x14ac:dyDescent="0.25">
      <c r="A75" s="7">
        <v>38582</v>
      </c>
      <c r="B75" s="8">
        <v>1</v>
      </c>
      <c r="C75" s="13">
        <v>28.472999999999999</v>
      </c>
      <c r="G75" s="18" t="s">
        <v>63</v>
      </c>
      <c r="H75" s="13">
        <f>MIN(C1431:C1449)</f>
        <v>28.9405</v>
      </c>
      <c r="J75" s="18" t="s">
        <v>159</v>
      </c>
      <c r="K75" s="13">
        <f>MAX(C1431:C1449)</f>
        <v>29.8018</v>
      </c>
    </row>
    <row r="76" spans="1:11" x14ac:dyDescent="0.25">
      <c r="A76" s="7">
        <v>38583</v>
      </c>
      <c r="B76" s="8">
        <v>1</v>
      </c>
      <c r="C76" s="13">
        <v>28.493600000000001</v>
      </c>
      <c r="G76" s="18" t="s">
        <v>84</v>
      </c>
      <c r="H76" s="13">
        <f>MIN(C1450:C1471)</f>
        <v>28.156099999999999</v>
      </c>
      <c r="J76" s="18" t="s">
        <v>160</v>
      </c>
      <c r="K76" s="13">
        <f>MAX(C1450:C1471)</f>
        <v>28.902799999999999</v>
      </c>
    </row>
    <row r="77" spans="1:11" x14ac:dyDescent="0.25">
      <c r="A77" s="7">
        <v>38584</v>
      </c>
      <c r="B77" s="8">
        <v>1</v>
      </c>
      <c r="C77" s="13">
        <v>28.600300000000001</v>
      </c>
      <c r="G77" s="18" t="s">
        <v>85</v>
      </c>
      <c r="H77" s="13">
        <f>MIN(C1472:C1493)</f>
        <v>27.497699999999998</v>
      </c>
      <c r="J77" s="18" t="s">
        <v>161</v>
      </c>
      <c r="K77" s="13">
        <f>MAX(C1472:C1493)</f>
        <v>28.516200000000001</v>
      </c>
    </row>
    <row r="78" spans="1:11" x14ac:dyDescent="0.25">
      <c r="A78" s="7">
        <v>38587</v>
      </c>
      <c r="B78" s="8">
        <v>1</v>
      </c>
      <c r="C78" s="13">
        <v>28.5852</v>
      </c>
      <c r="G78" s="18" t="s">
        <v>64</v>
      </c>
      <c r="H78" s="13">
        <f>MIN(C1494:C1512)</f>
        <v>27.262499999999999</v>
      </c>
      <c r="J78" s="18" t="s">
        <v>162</v>
      </c>
      <c r="K78" s="13">
        <f>MAX(C1494:C1512)</f>
        <v>28.479399999999998</v>
      </c>
    </row>
    <row r="79" spans="1:11" x14ac:dyDescent="0.25">
      <c r="A79" s="7">
        <v>38588</v>
      </c>
      <c r="B79" s="8">
        <v>1</v>
      </c>
      <c r="C79" s="13">
        <v>28.549399999999999</v>
      </c>
      <c r="G79" s="18" t="s">
        <v>65</v>
      </c>
      <c r="H79" s="13">
        <f>MIN(C1513:C1533)</f>
        <v>27.684699999999999</v>
      </c>
      <c r="J79" s="18" t="s">
        <v>163</v>
      </c>
      <c r="K79" s="13">
        <f>MAX(C1513:C1533)</f>
        <v>28.347799999999999</v>
      </c>
    </row>
    <row r="80" spans="1:11" x14ac:dyDescent="0.25">
      <c r="A80" s="7">
        <v>38589</v>
      </c>
      <c r="B80" s="8">
        <v>1</v>
      </c>
      <c r="C80" s="13">
        <v>28.584399999999999</v>
      </c>
      <c r="G80" s="18" t="s">
        <v>66</v>
      </c>
      <c r="H80" s="13">
        <f>MIN(C1534:C1555)</f>
        <v>27.443899999999999</v>
      </c>
      <c r="J80" s="18" t="s">
        <v>164</v>
      </c>
      <c r="K80" s="13">
        <f>MAX(C1534:C1555)</f>
        <v>28.3842</v>
      </c>
    </row>
    <row r="81" spans="1:11" x14ac:dyDescent="0.25">
      <c r="A81" s="7">
        <v>38590</v>
      </c>
      <c r="B81" s="8">
        <v>1</v>
      </c>
      <c r="C81" s="13">
        <v>28.4572</v>
      </c>
      <c r="G81" s="18" t="s">
        <v>67</v>
      </c>
      <c r="H81" s="13">
        <f>MIN(C1556:C1577)</f>
        <v>27.520399999999999</v>
      </c>
      <c r="J81" s="18" t="s">
        <v>165</v>
      </c>
      <c r="K81" s="13">
        <f>MAX(C1556:C1577)</f>
        <v>29.4452</v>
      </c>
    </row>
    <row r="82" spans="1:11" x14ac:dyDescent="0.25">
      <c r="A82" s="7">
        <v>38591</v>
      </c>
      <c r="B82" s="8">
        <v>1</v>
      </c>
      <c r="C82" s="13">
        <v>28.450500000000002</v>
      </c>
      <c r="G82" s="18" t="s">
        <v>68</v>
      </c>
      <c r="H82" s="13">
        <f>MIN(C1578:C1599)</f>
        <v>28.891100000000002</v>
      </c>
      <c r="J82" s="18" t="s">
        <v>166</v>
      </c>
      <c r="K82" s="13">
        <f>MAX(C1578:C1599)</f>
        <v>32.4619</v>
      </c>
    </row>
    <row r="83" spans="1:11" x14ac:dyDescent="0.25">
      <c r="A83" s="7">
        <v>38594</v>
      </c>
      <c r="B83" s="8">
        <v>1</v>
      </c>
      <c r="C83" s="13">
        <v>28.436800000000002</v>
      </c>
      <c r="G83" s="18" t="s">
        <v>69</v>
      </c>
      <c r="H83" s="13">
        <f>MIN(C1600:C1620)</f>
        <v>29.8977</v>
      </c>
      <c r="J83" s="18" t="s">
        <v>167</v>
      </c>
      <c r="K83" s="13">
        <f>MAX(C1600:C1620)</f>
        <v>32.679900000000004</v>
      </c>
    </row>
    <row r="84" spans="1:11" x14ac:dyDescent="0.25">
      <c r="A84" s="10">
        <v>38595</v>
      </c>
      <c r="B84" s="11">
        <v>1</v>
      </c>
      <c r="C84" s="14">
        <v>28.545000000000002</v>
      </c>
      <c r="G84" s="18" t="s">
        <v>70</v>
      </c>
      <c r="H84" s="13">
        <f>MIN(C1621:C1641)</f>
        <v>30.103300000000001</v>
      </c>
      <c r="J84" s="18" t="s">
        <v>168</v>
      </c>
      <c r="K84" s="13">
        <f>MAX(C1621:C1641)</f>
        <v>31.578800000000001</v>
      </c>
    </row>
    <row r="85" spans="1:11" x14ac:dyDescent="0.25">
      <c r="A85" s="4">
        <v>38596</v>
      </c>
      <c r="B85" s="5">
        <v>1</v>
      </c>
      <c r="C85" s="12">
        <v>28.5566</v>
      </c>
      <c r="G85" s="19" t="s">
        <v>71</v>
      </c>
      <c r="H85" s="14">
        <f>MIN(C1642:C1664)</f>
        <v>30.809899999999999</v>
      </c>
      <c r="J85" s="19" t="s">
        <v>169</v>
      </c>
      <c r="K85" s="14">
        <f>MAX(C1642:C1664)</f>
        <v>32.196100000000001</v>
      </c>
    </row>
    <row r="86" spans="1:11" x14ac:dyDescent="0.25">
      <c r="A86" s="7">
        <v>38597</v>
      </c>
      <c r="B86" s="8">
        <v>1</v>
      </c>
      <c r="C86" s="13">
        <v>28.463699999999999</v>
      </c>
      <c r="G86" s="17" t="s">
        <v>72</v>
      </c>
      <c r="H86" s="12">
        <f>MIN(C1665:C1679)</f>
        <v>30.36</v>
      </c>
      <c r="J86" s="17" t="s">
        <v>255</v>
      </c>
      <c r="K86" s="12">
        <f>MAX(C1665:C1679)</f>
        <v>31.9344</v>
      </c>
    </row>
    <row r="87" spans="1:11" x14ac:dyDescent="0.25">
      <c r="A87" s="7">
        <v>38598</v>
      </c>
      <c r="B87" s="8">
        <v>1</v>
      </c>
      <c r="C87" s="13">
        <v>28.303699999999999</v>
      </c>
      <c r="G87" s="18" t="s">
        <v>73</v>
      </c>
      <c r="H87" s="13">
        <f>MIN(C1680:C1699)</f>
        <v>28.950299999999999</v>
      </c>
      <c r="J87" s="18" t="s">
        <v>256</v>
      </c>
      <c r="K87" s="13">
        <f>MAX(C1680:C1699)</f>
        <v>30.406700000000001</v>
      </c>
    </row>
    <row r="88" spans="1:11" x14ac:dyDescent="0.25">
      <c r="A88" s="7">
        <v>38601</v>
      </c>
      <c r="B88" s="8">
        <v>1</v>
      </c>
      <c r="C88" s="13">
        <v>28.197700000000001</v>
      </c>
      <c r="G88" s="18" t="s">
        <v>86</v>
      </c>
      <c r="H88" s="13">
        <f>MIN(C1700:C1721)</f>
        <v>28.9468</v>
      </c>
      <c r="J88" s="18" t="s">
        <v>257</v>
      </c>
      <c r="K88" s="13">
        <f>MAX(C1700:C1721)</f>
        <v>29.666599999999999</v>
      </c>
    </row>
    <row r="89" spans="1:11" x14ac:dyDescent="0.25">
      <c r="A89" s="7">
        <v>38602</v>
      </c>
      <c r="B89" s="8">
        <v>1</v>
      </c>
      <c r="C89" s="13">
        <v>28.210799999999999</v>
      </c>
      <c r="G89" s="19" t="s">
        <v>87</v>
      </c>
      <c r="H89" s="14">
        <f>MIN(C1722:C1742)</f>
        <v>29.277000000000001</v>
      </c>
      <c r="J89" s="19" t="s">
        <v>258</v>
      </c>
      <c r="K89" s="14">
        <f>MAX(C1722:C1742)</f>
        <v>29.8033</v>
      </c>
    </row>
    <row r="90" spans="1:11" x14ac:dyDescent="0.25">
      <c r="A90" s="7">
        <v>38603</v>
      </c>
      <c r="B90" s="8">
        <v>1</v>
      </c>
      <c r="C90" s="13">
        <v>28.201499999999999</v>
      </c>
    </row>
    <row r="91" spans="1:11" x14ac:dyDescent="0.25">
      <c r="A91" s="7">
        <v>38604</v>
      </c>
      <c r="B91" s="8">
        <v>1</v>
      </c>
      <c r="C91" s="13">
        <v>28.2562</v>
      </c>
    </row>
    <row r="92" spans="1:11" x14ac:dyDescent="0.25">
      <c r="A92" s="7">
        <v>38605</v>
      </c>
      <c r="B92" s="8">
        <v>1</v>
      </c>
      <c r="C92" s="13">
        <v>28.2517</v>
      </c>
    </row>
    <row r="93" spans="1:11" x14ac:dyDescent="0.25">
      <c r="A93" s="7">
        <v>38608</v>
      </c>
      <c r="B93" s="8">
        <v>1</v>
      </c>
      <c r="C93" s="13">
        <v>28.3566</v>
      </c>
    </row>
    <row r="94" spans="1:11" x14ac:dyDescent="0.25">
      <c r="A94" s="7">
        <v>38609</v>
      </c>
      <c r="B94" s="8">
        <v>1</v>
      </c>
      <c r="C94" s="13">
        <v>28.3856</v>
      </c>
    </row>
    <row r="95" spans="1:11" x14ac:dyDescent="0.25">
      <c r="A95" s="7">
        <v>38610</v>
      </c>
      <c r="B95" s="8">
        <v>1</v>
      </c>
      <c r="C95" s="13">
        <v>28.315999999999999</v>
      </c>
    </row>
    <row r="96" spans="1:11" x14ac:dyDescent="0.25">
      <c r="A96" s="7">
        <v>38611</v>
      </c>
      <c r="B96" s="8">
        <v>1</v>
      </c>
      <c r="C96" s="13">
        <v>28.369800000000001</v>
      </c>
    </row>
    <row r="97" spans="1:8" x14ac:dyDescent="0.25">
      <c r="A97" s="7">
        <v>38612</v>
      </c>
      <c r="B97" s="8">
        <v>1</v>
      </c>
      <c r="C97" s="13">
        <v>28.302600000000002</v>
      </c>
    </row>
    <row r="98" spans="1:8" x14ac:dyDescent="0.25">
      <c r="A98" s="7">
        <v>38615</v>
      </c>
      <c r="B98" s="8">
        <v>1</v>
      </c>
      <c r="C98" s="13">
        <v>28.458200000000001</v>
      </c>
    </row>
    <row r="99" spans="1:8" x14ac:dyDescent="0.25">
      <c r="A99" s="7">
        <v>38616</v>
      </c>
      <c r="B99" s="8">
        <v>1</v>
      </c>
      <c r="C99" s="13">
        <v>28.406500000000001</v>
      </c>
    </row>
    <row r="100" spans="1:8" x14ac:dyDescent="0.25">
      <c r="A100" s="7">
        <v>38617</v>
      </c>
      <c r="B100" s="8">
        <v>1</v>
      </c>
      <c r="C100" s="13">
        <v>28.3812</v>
      </c>
    </row>
    <row r="101" spans="1:8" x14ac:dyDescent="0.25">
      <c r="A101" s="7">
        <v>38618</v>
      </c>
      <c r="B101" s="8">
        <v>1</v>
      </c>
      <c r="C101" s="13">
        <v>28.360299999999999</v>
      </c>
    </row>
    <row r="102" spans="1:8" x14ac:dyDescent="0.25">
      <c r="A102" s="7">
        <v>38619</v>
      </c>
      <c r="B102" s="8">
        <v>1</v>
      </c>
      <c r="C102" s="13">
        <v>28.431999999999999</v>
      </c>
    </row>
    <row r="103" spans="1:8" x14ac:dyDescent="0.25">
      <c r="A103" s="7">
        <v>38622</v>
      </c>
      <c r="B103" s="8">
        <v>1</v>
      </c>
      <c r="C103" s="13">
        <v>28.546299999999999</v>
      </c>
    </row>
    <row r="104" spans="1:8" x14ac:dyDescent="0.25">
      <c r="A104" s="7">
        <v>38623</v>
      </c>
      <c r="B104" s="8">
        <v>1</v>
      </c>
      <c r="C104" s="13">
        <v>28.567799999999998</v>
      </c>
    </row>
    <row r="105" spans="1:8" x14ac:dyDescent="0.25">
      <c r="A105" s="7">
        <v>38624</v>
      </c>
      <c r="B105" s="8">
        <v>1</v>
      </c>
      <c r="C105" s="13">
        <v>28.5366</v>
      </c>
    </row>
    <row r="106" spans="1:8" ht="15.75" thickBot="1" x14ac:dyDescent="0.3">
      <c r="A106" s="10">
        <v>38625</v>
      </c>
      <c r="B106" s="11">
        <v>1</v>
      </c>
      <c r="C106" s="14">
        <v>28.498899999999999</v>
      </c>
    </row>
    <row r="107" spans="1:8" ht="15.75" thickBot="1" x14ac:dyDescent="0.3">
      <c r="A107" s="4">
        <v>38626</v>
      </c>
      <c r="B107" s="5">
        <v>1</v>
      </c>
      <c r="C107" s="12">
        <v>28.534800000000001</v>
      </c>
      <c r="G107" s="61" t="s">
        <v>320</v>
      </c>
      <c r="H107" s="61" t="s">
        <v>322</v>
      </c>
    </row>
    <row r="108" spans="1:8" ht="15.75" thickBot="1" x14ac:dyDescent="0.3">
      <c r="A108" s="7">
        <v>38629</v>
      </c>
      <c r="B108" s="8">
        <v>1</v>
      </c>
      <c r="C108" s="13">
        <v>28.613199999999999</v>
      </c>
      <c r="G108" s="62">
        <f>SUM(H49:H84)</f>
        <v>1068.8994000000005</v>
      </c>
      <c r="H108" s="88">
        <f>G108*759.525</f>
        <v>811855.81678500038</v>
      </c>
    </row>
    <row r="109" spans="1:8" ht="15.75" thickBot="1" x14ac:dyDescent="0.3">
      <c r="A109" s="7">
        <v>38630</v>
      </c>
      <c r="B109" s="8">
        <v>1</v>
      </c>
      <c r="C109" s="13">
        <v>28.643000000000001</v>
      </c>
    </row>
    <row r="110" spans="1:8" ht="15.75" thickBot="1" x14ac:dyDescent="0.3">
      <c r="A110" s="7">
        <v>38631</v>
      </c>
      <c r="B110" s="8">
        <v>1</v>
      </c>
      <c r="C110" s="13">
        <v>28.6157</v>
      </c>
      <c r="G110" s="61" t="s">
        <v>321</v>
      </c>
      <c r="H110" s="61" t="s">
        <v>323</v>
      </c>
    </row>
    <row r="111" spans="1:8" ht="15.75" thickBot="1" x14ac:dyDescent="0.3">
      <c r="A111" s="7">
        <v>38632</v>
      </c>
      <c r="B111" s="8">
        <v>1</v>
      </c>
      <c r="C111" s="13">
        <v>28.520700000000001</v>
      </c>
      <c r="G111" s="62">
        <f>SUM(K49:K84)</f>
        <v>1124.3359999999998</v>
      </c>
      <c r="H111" s="88">
        <f>G111*759.525</f>
        <v>853961.30039999983</v>
      </c>
    </row>
    <row r="112" spans="1:8" x14ac:dyDescent="0.25">
      <c r="A112" s="7">
        <v>38633</v>
      </c>
      <c r="B112" s="8">
        <v>1</v>
      </c>
      <c r="C112" s="13">
        <v>28.457699999999999</v>
      </c>
    </row>
    <row r="113" spans="1:10" x14ac:dyDescent="0.25">
      <c r="A113" s="7">
        <v>38636</v>
      </c>
      <c r="B113" s="8">
        <v>1</v>
      </c>
      <c r="C113" s="13">
        <v>28.470800000000001</v>
      </c>
      <c r="G113" s="16"/>
      <c r="H113" s="16"/>
      <c r="I113" s="16"/>
      <c r="J113" s="16"/>
    </row>
    <row r="114" spans="1:10" x14ac:dyDescent="0.25">
      <c r="A114" s="7">
        <v>38637</v>
      </c>
      <c r="B114" s="8">
        <v>1</v>
      </c>
      <c r="C114" s="13">
        <v>28.5562</v>
      </c>
      <c r="G114" s="16"/>
      <c r="H114" s="9"/>
      <c r="I114" s="16"/>
      <c r="J114" s="16"/>
    </row>
    <row r="115" spans="1:10" x14ac:dyDescent="0.25">
      <c r="A115" s="7">
        <v>38638</v>
      </c>
      <c r="B115" s="8">
        <v>1</v>
      </c>
      <c r="C115" s="13">
        <v>28.625</v>
      </c>
    </row>
    <row r="116" spans="1:10" x14ac:dyDescent="0.25">
      <c r="A116" s="7">
        <v>38639</v>
      </c>
      <c r="B116" s="8">
        <v>1</v>
      </c>
      <c r="C116" s="13">
        <v>28.599</v>
      </c>
    </row>
    <row r="117" spans="1:10" x14ac:dyDescent="0.25">
      <c r="A117" s="7">
        <v>38640</v>
      </c>
      <c r="B117" s="8">
        <v>1</v>
      </c>
      <c r="C117" s="13">
        <v>28.586099999999998</v>
      </c>
    </row>
    <row r="118" spans="1:10" x14ac:dyDescent="0.25">
      <c r="A118" s="7">
        <v>38643</v>
      </c>
      <c r="B118" s="8">
        <v>1</v>
      </c>
      <c r="C118" s="13">
        <v>28.5291</v>
      </c>
    </row>
    <row r="119" spans="1:10" x14ac:dyDescent="0.25">
      <c r="A119" s="7">
        <v>38644</v>
      </c>
      <c r="B119" s="8">
        <v>1</v>
      </c>
      <c r="C119" s="13">
        <v>28.614000000000001</v>
      </c>
    </row>
    <row r="120" spans="1:10" x14ac:dyDescent="0.25">
      <c r="A120" s="7">
        <v>38645</v>
      </c>
      <c r="B120" s="8">
        <v>1</v>
      </c>
      <c r="C120" s="13">
        <v>28.671500000000002</v>
      </c>
    </row>
    <row r="121" spans="1:10" x14ac:dyDescent="0.25">
      <c r="A121" s="7">
        <v>38646</v>
      </c>
      <c r="B121" s="8">
        <v>1</v>
      </c>
      <c r="C121" s="13">
        <v>28.6219</v>
      </c>
    </row>
    <row r="122" spans="1:10" x14ac:dyDescent="0.25">
      <c r="A122" s="7">
        <v>38647</v>
      </c>
      <c r="B122" s="8">
        <v>1</v>
      </c>
      <c r="C122" s="13">
        <v>28.566600000000001</v>
      </c>
    </row>
    <row r="123" spans="1:10" x14ac:dyDescent="0.25">
      <c r="A123" s="7">
        <v>38650</v>
      </c>
      <c r="B123" s="8">
        <v>1</v>
      </c>
      <c r="C123" s="13">
        <v>28.6248</v>
      </c>
    </row>
    <row r="124" spans="1:10" x14ac:dyDescent="0.25">
      <c r="A124" s="7">
        <v>38651</v>
      </c>
      <c r="B124" s="8">
        <v>1</v>
      </c>
      <c r="C124" s="13">
        <v>28.608699999999999</v>
      </c>
    </row>
    <row r="125" spans="1:10" x14ac:dyDescent="0.25">
      <c r="A125" s="7">
        <v>38652</v>
      </c>
      <c r="B125" s="8">
        <v>1</v>
      </c>
      <c r="C125" s="13">
        <v>28.4633</v>
      </c>
    </row>
    <row r="126" spans="1:10" x14ac:dyDescent="0.25">
      <c r="A126" s="7">
        <v>38653</v>
      </c>
      <c r="B126" s="8">
        <v>1</v>
      </c>
      <c r="C126" s="13">
        <v>28.479299999999999</v>
      </c>
    </row>
    <row r="127" spans="1:10" x14ac:dyDescent="0.25">
      <c r="A127" s="10">
        <v>38654</v>
      </c>
      <c r="B127" s="11">
        <v>1</v>
      </c>
      <c r="C127" s="14">
        <v>28.424399999999999</v>
      </c>
    </row>
    <row r="128" spans="1:10" x14ac:dyDescent="0.25">
      <c r="A128" s="4">
        <v>38657</v>
      </c>
      <c r="B128" s="5">
        <v>1</v>
      </c>
      <c r="C128" s="12">
        <v>28.503</v>
      </c>
    </row>
    <row r="129" spans="1:3" x14ac:dyDescent="0.25">
      <c r="A129" s="7">
        <v>38658</v>
      </c>
      <c r="B129" s="8">
        <v>1</v>
      </c>
      <c r="C129" s="13">
        <v>28.581</v>
      </c>
    </row>
    <row r="130" spans="1:3" x14ac:dyDescent="0.25">
      <c r="A130" s="7">
        <v>38659</v>
      </c>
      <c r="B130" s="8">
        <v>1</v>
      </c>
      <c r="C130" s="13">
        <v>28.580500000000001</v>
      </c>
    </row>
    <row r="131" spans="1:3" x14ac:dyDescent="0.25">
      <c r="A131" s="7">
        <v>38660</v>
      </c>
      <c r="B131" s="8">
        <v>1</v>
      </c>
      <c r="C131" s="13">
        <v>28.554400000000001</v>
      </c>
    </row>
    <row r="132" spans="1:3" x14ac:dyDescent="0.25">
      <c r="A132" s="7">
        <v>38664</v>
      </c>
      <c r="B132" s="8">
        <v>1</v>
      </c>
      <c r="C132" s="13">
        <v>28.7593</v>
      </c>
    </row>
    <row r="133" spans="1:3" x14ac:dyDescent="0.25">
      <c r="A133" s="7">
        <v>38665</v>
      </c>
      <c r="B133" s="8">
        <v>1</v>
      </c>
      <c r="C133" s="13">
        <v>28.838899999999999</v>
      </c>
    </row>
    <row r="134" spans="1:3" x14ac:dyDescent="0.25">
      <c r="A134" s="7">
        <v>38666</v>
      </c>
      <c r="B134" s="8">
        <v>1</v>
      </c>
      <c r="C134" s="13">
        <v>28.827999999999999</v>
      </c>
    </row>
    <row r="135" spans="1:3" x14ac:dyDescent="0.25">
      <c r="A135" s="7">
        <v>38667</v>
      </c>
      <c r="B135" s="8">
        <v>1</v>
      </c>
      <c r="C135" s="13">
        <v>28.813500000000001</v>
      </c>
    </row>
    <row r="136" spans="1:3" x14ac:dyDescent="0.25">
      <c r="A136" s="7">
        <v>38668</v>
      </c>
      <c r="B136" s="8">
        <v>1</v>
      </c>
      <c r="C136" s="13">
        <v>28.879000000000001</v>
      </c>
    </row>
    <row r="137" spans="1:3" x14ac:dyDescent="0.25">
      <c r="A137" s="7">
        <v>38671</v>
      </c>
      <c r="B137" s="8">
        <v>1</v>
      </c>
      <c r="C137" s="13">
        <v>28.824999999999999</v>
      </c>
    </row>
    <row r="138" spans="1:3" x14ac:dyDescent="0.25">
      <c r="A138" s="7">
        <v>38672</v>
      </c>
      <c r="B138" s="8">
        <v>1</v>
      </c>
      <c r="C138" s="13">
        <v>28.850300000000001</v>
      </c>
    </row>
    <row r="139" spans="1:3" x14ac:dyDescent="0.25">
      <c r="A139" s="7">
        <v>38673</v>
      </c>
      <c r="B139" s="8">
        <v>1</v>
      </c>
      <c r="C139" s="13">
        <v>28.838000000000001</v>
      </c>
    </row>
    <row r="140" spans="1:3" x14ac:dyDescent="0.25">
      <c r="A140" s="7">
        <v>38674</v>
      </c>
      <c r="B140" s="8">
        <v>1</v>
      </c>
      <c r="C140" s="13">
        <v>28.876000000000001</v>
      </c>
    </row>
    <row r="141" spans="1:3" x14ac:dyDescent="0.25">
      <c r="A141" s="7">
        <v>38675</v>
      </c>
      <c r="B141" s="8">
        <v>1</v>
      </c>
      <c r="C141" s="13">
        <v>28.843599999999999</v>
      </c>
    </row>
    <row r="142" spans="1:3" x14ac:dyDescent="0.25">
      <c r="A142" s="7">
        <v>38678</v>
      </c>
      <c r="B142" s="8">
        <v>1</v>
      </c>
      <c r="C142" s="13">
        <v>28.7745</v>
      </c>
    </row>
    <row r="143" spans="1:3" x14ac:dyDescent="0.25">
      <c r="A143" s="7">
        <v>38679</v>
      </c>
      <c r="B143" s="8">
        <v>1</v>
      </c>
      <c r="C143" s="13">
        <v>28.8108</v>
      </c>
    </row>
    <row r="144" spans="1:3" x14ac:dyDescent="0.25">
      <c r="A144" s="7">
        <v>38680</v>
      </c>
      <c r="B144" s="8">
        <v>1</v>
      </c>
      <c r="C144" s="13">
        <v>28.726700000000001</v>
      </c>
    </row>
    <row r="145" spans="1:3" x14ac:dyDescent="0.25">
      <c r="A145" s="7">
        <v>38681</v>
      </c>
      <c r="B145" s="8">
        <v>1</v>
      </c>
      <c r="C145" s="13">
        <v>28.741</v>
      </c>
    </row>
    <row r="146" spans="1:3" x14ac:dyDescent="0.25">
      <c r="A146" s="7">
        <v>38682</v>
      </c>
      <c r="B146" s="8">
        <v>1</v>
      </c>
      <c r="C146" s="13">
        <v>28.7896</v>
      </c>
    </row>
    <row r="147" spans="1:3" x14ac:dyDescent="0.25">
      <c r="A147" s="7">
        <v>38685</v>
      </c>
      <c r="B147" s="8">
        <v>1</v>
      </c>
      <c r="C147" s="13">
        <v>28.869800000000001</v>
      </c>
    </row>
    <row r="148" spans="1:3" x14ac:dyDescent="0.25">
      <c r="A148" s="10">
        <v>38686</v>
      </c>
      <c r="B148" s="11">
        <v>1</v>
      </c>
      <c r="C148" s="14">
        <v>28.731200000000001</v>
      </c>
    </row>
    <row r="149" spans="1:3" x14ac:dyDescent="0.25">
      <c r="A149" s="4">
        <v>38687</v>
      </c>
      <c r="B149" s="5">
        <v>1</v>
      </c>
      <c r="C149" s="12">
        <v>28.779199999999999</v>
      </c>
    </row>
    <row r="150" spans="1:3" x14ac:dyDescent="0.25">
      <c r="A150" s="7">
        <v>38688</v>
      </c>
      <c r="B150" s="8">
        <v>1</v>
      </c>
      <c r="C150" s="13">
        <v>28.815999999999999</v>
      </c>
    </row>
    <row r="151" spans="1:3" x14ac:dyDescent="0.25">
      <c r="A151" s="7">
        <v>38689</v>
      </c>
      <c r="B151" s="8">
        <v>1</v>
      </c>
      <c r="C151" s="13">
        <v>28.964600000000001</v>
      </c>
    </row>
    <row r="152" spans="1:3" x14ac:dyDescent="0.25">
      <c r="A152" s="7">
        <v>38692</v>
      </c>
      <c r="B152" s="8">
        <v>1</v>
      </c>
      <c r="C152" s="13">
        <v>28.997800000000002</v>
      </c>
    </row>
    <row r="153" spans="1:3" x14ac:dyDescent="0.25">
      <c r="A153" s="7">
        <v>38693</v>
      </c>
      <c r="B153" s="8">
        <v>1</v>
      </c>
      <c r="C153" s="13">
        <v>28.912299999999998</v>
      </c>
    </row>
    <row r="154" spans="1:3" x14ac:dyDescent="0.25">
      <c r="A154" s="7">
        <v>38694</v>
      </c>
      <c r="B154" s="8">
        <v>1</v>
      </c>
      <c r="C154" s="13">
        <v>28.926100000000002</v>
      </c>
    </row>
    <row r="155" spans="1:3" x14ac:dyDescent="0.25">
      <c r="A155" s="7">
        <v>38695</v>
      </c>
      <c r="B155" s="8">
        <v>1</v>
      </c>
      <c r="C155" s="13">
        <v>28.979900000000001</v>
      </c>
    </row>
    <row r="156" spans="1:3" x14ac:dyDescent="0.25">
      <c r="A156" s="7">
        <v>38696</v>
      </c>
      <c r="B156" s="8">
        <v>1</v>
      </c>
      <c r="C156" s="13">
        <v>28.925799999999999</v>
      </c>
    </row>
    <row r="157" spans="1:3" x14ac:dyDescent="0.25">
      <c r="A157" s="7">
        <v>38699</v>
      </c>
      <c r="B157" s="8">
        <v>1</v>
      </c>
      <c r="C157" s="13">
        <v>28.857099999999999</v>
      </c>
    </row>
    <row r="158" spans="1:3" x14ac:dyDescent="0.25">
      <c r="A158" s="7">
        <v>38700</v>
      </c>
      <c r="B158" s="8">
        <v>1</v>
      </c>
      <c r="C158" s="13">
        <v>28.7135</v>
      </c>
    </row>
    <row r="159" spans="1:3" x14ac:dyDescent="0.25">
      <c r="A159" s="7">
        <v>38701</v>
      </c>
      <c r="B159" s="8">
        <v>1</v>
      </c>
      <c r="C159" s="13">
        <v>28.661000000000001</v>
      </c>
    </row>
    <row r="160" spans="1:3" x14ac:dyDescent="0.25">
      <c r="A160" s="7">
        <v>38702</v>
      </c>
      <c r="B160" s="8">
        <v>1</v>
      </c>
      <c r="C160" s="13">
        <v>28.6892</v>
      </c>
    </row>
    <row r="161" spans="1:3" x14ac:dyDescent="0.25">
      <c r="A161" s="7">
        <v>38703</v>
      </c>
      <c r="B161" s="8">
        <v>1</v>
      </c>
      <c r="C161" s="13">
        <v>28.6523</v>
      </c>
    </row>
    <row r="162" spans="1:3" x14ac:dyDescent="0.25">
      <c r="A162" s="7">
        <v>38706</v>
      </c>
      <c r="B162" s="8">
        <v>1</v>
      </c>
      <c r="C162" s="13">
        <v>28.64</v>
      </c>
    </row>
    <row r="163" spans="1:3" x14ac:dyDescent="0.25">
      <c r="A163" s="7">
        <v>38707</v>
      </c>
      <c r="B163" s="8">
        <v>1</v>
      </c>
      <c r="C163" s="13">
        <v>28.664899999999999</v>
      </c>
    </row>
    <row r="164" spans="1:3" x14ac:dyDescent="0.25">
      <c r="A164" s="7">
        <v>38708</v>
      </c>
      <c r="B164" s="8">
        <v>1</v>
      </c>
      <c r="C164" s="13">
        <v>28.762899999999998</v>
      </c>
    </row>
    <row r="165" spans="1:3" x14ac:dyDescent="0.25">
      <c r="A165" s="7">
        <v>38709</v>
      </c>
      <c r="B165" s="8">
        <v>1</v>
      </c>
      <c r="C165" s="13">
        <v>28.84</v>
      </c>
    </row>
    <row r="166" spans="1:3" x14ac:dyDescent="0.25">
      <c r="A166" s="7">
        <v>38710</v>
      </c>
      <c r="B166" s="8">
        <v>1</v>
      </c>
      <c r="C166" s="13">
        <v>28.779900000000001</v>
      </c>
    </row>
    <row r="167" spans="1:3" x14ac:dyDescent="0.25">
      <c r="A167" s="7">
        <v>38713</v>
      </c>
      <c r="B167" s="8">
        <v>1</v>
      </c>
      <c r="C167" s="13">
        <v>28.805900000000001</v>
      </c>
    </row>
    <row r="168" spans="1:3" x14ac:dyDescent="0.25">
      <c r="A168" s="7">
        <v>38714</v>
      </c>
      <c r="B168" s="8">
        <v>1</v>
      </c>
      <c r="C168" s="13">
        <v>28.817699999999999</v>
      </c>
    </row>
    <row r="169" spans="1:3" x14ac:dyDescent="0.25">
      <c r="A169" s="7">
        <v>38715</v>
      </c>
      <c r="B169" s="8">
        <v>1</v>
      </c>
      <c r="C169" s="13">
        <v>28.747199999999999</v>
      </c>
    </row>
    <row r="170" spans="1:3" x14ac:dyDescent="0.25">
      <c r="A170" s="7">
        <v>38716</v>
      </c>
      <c r="B170" s="8">
        <v>1</v>
      </c>
      <c r="C170" s="13">
        <v>28.79</v>
      </c>
    </row>
    <row r="171" spans="1:3" ht="15.75" thickBot="1" x14ac:dyDescent="0.3">
      <c r="A171" s="20">
        <v>38717</v>
      </c>
      <c r="B171" s="21">
        <v>1</v>
      </c>
      <c r="C171" s="22">
        <v>28.782499999999999</v>
      </c>
    </row>
    <row r="172" spans="1:3" ht="15.75" thickTop="1" x14ac:dyDescent="0.25">
      <c r="A172" s="7">
        <v>38728</v>
      </c>
      <c r="B172" s="8">
        <v>1</v>
      </c>
      <c r="C172" s="13">
        <v>28.482099999999999</v>
      </c>
    </row>
    <row r="173" spans="1:3" x14ac:dyDescent="0.25">
      <c r="A173" s="7">
        <v>38729</v>
      </c>
      <c r="B173" s="8">
        <v>1</v>
      </c>
      <c r="C173" s="13">
        <v>28.4834</v>
      </c>
    </row>
    <row r="174" spans="1:3" x14ac:dyDescent="0.25">
      <c r="A174" s="7">
        <v>38730</v>
      </c>
      <c r="B174" s="8">
        <v>1</v>
      </c>
      <c r="C174" s="13">
        <v>28.396599999999999</v>
      </c>
    </row>
    <row r="175" spans="1:3" x14ac:dyDescent="0.25">
      <c r="A175" s="7">
        <v>38731</v>
      </c>
      <c r="B175" s="8">
        <v>1</v>
      </c>
      <c r="C175" s="13">
        <v>28.474</v>
      </c>
    </row>
    <row r="176" spans="1:3" x14ac:dyDescent="0.25">
      <c r="A176" s="7">
        <v>38734</v>
      </c>
      <c r="B176" s="8">
        <v>1</v>
      </c>
      <c r="C176" s="13">
        <v>28.300699999999999</v>
      </c>
    </row>
    <row r="177" spans="1:3" x14ac:dyDescent="0.25">
      <c r="A177" s="7">
        <v>38735</v>
      </c>
      <c r="B177" s="8">
        <v>1</v>
      </c>
      <c r="C177" s="13">
        <v>28.2697</v>
      </c>
    </row>
    <row r="178" spans="1:3" x14ac:dyDescent="0.25">
      <c r="A178" s="7">
        <v>38736</v>
      </c>
      <c r="B178" s="8">
        <v>1</v>
      </c>
      <c r="C178" s="13">
        <v>28.302299999999999</v>
      </c>
    </row>
    <row r="179" spans="1:3" x14ac:dyDescent="0.25">
      <c r="A179" s="7">
        <v>38737</v>
      </c>
      <c r="B179" s="8">
        <v>1</v>
      </c>
      <c r="C179" s="13">
        <v>28.286300000000001</v>
      </c>
    </row>
    <row r="180" spans="1:3" x14ac:dyDescent="0.25">
      <c r="A180" s="7">
        <v>38738</v>
      </c>
      <c r="B180" s="8">
        <v>1</v>
      </c>
      <c r="C180" s="13">
        <v>28.290900000000001</v>
      </c>
    </row>
    <row r="181" spans="1:3" x14ac:dyDescent="0.25">
      <c r="A181" s="7">
        <v>38741</v>
      </c>
      <c r="B181" s="8">
        <v>1</v>
      </c>
      <c r="C181" s="13">
        <v>28.051200000000001</v>
      </c>
    </row>
    <row r="182" spans="1:3" x14ac:dyDescent="0.25">
      <c r="A182" s="7">
        <v>38742</v>
      </c>
      <c r="B182" s="8">
        <v>1</v>
      </c>
      <c r="C182" s="13">
        <v>27.989799999999999</v>
      </c>
    </row>
    <row r="183" spans="1:3" x14ac:dyDescent="0.25">
      <c r="A183" s="7">
        <v>38743</v>
      </c>
      <c r="B183" s="8">
        <v>1</v>
      </c>
      <c r="C183" s="13">
        <v>27.980499999999999</v>
      </c>
    </row>
    <row r="184" spans="1:3" x14ac:dyDescent="0.25">
      <c r="A184" s="7">
        <v>38744</v>
      </c>
      <c r="B184" s="8">
        <v>1</v>
      </c>
      <c r="C184" s="13">
        <v>27.969799999999999</v>
      </c>
    </row>
    <row r="185" spans="1:3" x14ac:dyDescent="0.25">
      <c r="A185" s="7">
        <v>38745</v>
      </c>
      <c r="B185" s="8">
        <v>1</v>
      </c>
      <c r="C185" s="13">
        <v>28.024000000000001</v>
      </c>
    </row>
    <row r="186" spans="1:3" x14ac:dyDescent="0.25">
      <c r="A186" s="10">
        <v>38748</v>
      </c>
      <c r="B186" s="11">
        <v>1</v>
      </c>
      <c r="C186" s="14">
        <v>28.120699999999999</v>
      </c>
    </row>
    <row r="187" spans="1:3" x14ac:dyDescent="0.25">
      <c r="A187" s="4">
        <v>38749</v>
      </c>
      <c r="B187" s="5">
        <v>1</v>
      </c>
      <c r="C187" s="12">
        <v>28.130500000000001</v>
      </c>
    </row>
    <row r="188" spans="1:3" x14ac:dyDescent="0.25">
      <c r="A188" s="7">
        <v>38750</v>
      </c>
      <c r="B188" s="8">
        <v>1</v>
      </c>
      <c r="C188" s="13">
        <v>28.104199999999999</v>
      </c>
    </row>
    <row r="189" spans="1:3" x14ac:dyDescent="0.25">
      <c r="A189" s="7">
        <v>38751</v>
      </c>
      <c r="B189" s="8">
        <v>1</v>
      </c>
      <c r="C189" s="13">
        <v>28.190100000000001</v>
      </c>
    </row>
    <row r="190" spans="1:3" x14ac:dyDescent="0.25">
      <c r="A190" s="7">
        <v>38752</v>
      </c>
      <c r="B190" s="8">
        <v>1</v>
      </c>
      <c r="C190" s="13">
        <v>28.173200000000001</v>
      </c>
    </row>
    <row r="191" spans="1:3" x14ac:dyDescent="0.25">
      <c r="A191" s="7">
        <v>38755</v>
      </c>
      <c r="B191" s="8">
        <v>1</v>
      </c>
      <c r="C191" s="13">
        <v>28.2349</v>
      </c>
    </row>
    <row r="192" spans="1:3" x14ac:dyDescent="0.25">
      <c r="A192" s="7">
        <v>38756</v>
      </c>
      <c r="B192" s="8">
        <v>1</v>
      </c>
      <c r="C192" s="13">
        <v>28.252400000000002</v>
      </c>
    </row>
    <row r="193" spans="1:3" x14ac:dyDescent="0.25">
      <c r="A193" s="7">
        <v>38757</v>
      </c>
      <c r="B193" s="8">
        <v>1</v>
      </c>
      <c r="C193" s="13">
        <v>28.264199999999999</v>
      </c>
    </row>
    <row r="194" spans="1:3" x14ac:dyDescent="0.25">
      <c r="A194" s="7">
        <v>38758</v>
      </c>
      <c r="B194" s="8">
        <v>1</v>
      </c>
      <c r="C194" s="13">
        <v>28.249600000000001</v>
      </c>
    </row>
    <row r="195" spans="1:3" x14ac:dyDescent="0.25">
      <c r="A195" s="7">
        <v>38759</v>
      </c>
      <c r="B195" s="8">
        <v>1</v>
      </c>
      <c r="C195" s="13">
        <v>28.241099999999999</v>
      </c>
    </row>
    <row r="196" spans="1:3" x14ac:dyDescent="0.25">
      <c r="A196" s="7">
        <v>38762</v>
      </c>
      <c r="B196" s="8">
        <v>1</v>
      </c>
      <c r="C196" s="13">
        <v>28.236899999999999</v>
      </c>
    </row>
    <row r="197" spans="1:3" x14ac:dyDescent="0.25">
      <c r="A197" s="7">
        <v>38763</v>
      </c>
      <c r="B197" s="8">
        <v>1</v>
      </c>
      <c r="C197" s="13">
        <v>28.1844</v>
      </c>
    </row>
    <row r="198" spans="1:3" x14ac:dyDescent="0.25">
      <c r="A198" s="7">
        <v>38764</v>
      </c>
      <c r="B198" s="8">
        <v>1</v>
      </c>
      <c r="C198" s="13">
        <v>28.199400000000001</v>
      </c>
    </row>
    <row r="199" spans="1:3" x14ac:dyDescent="0.25">
      <c r="A199" s="7">
        <v>38765</v>
      </c>
      <c r="B199" s="8">
        <v>1</v>
      </c>
      <c r="C199" s="13">
        <v>28.2225</v>
      </c>
    </row>
    <row r="200" spans="1:3" x14ac:dyDescent="0.25">
      <c r="A200" s="7">
        <v>38766</v>
      </c>
      <c r="B200" s="8">
        <v>1</v>
      </c>
      <c r="C200" s="13">
        <v>28.2182</v>
      </c>
    </row>
    <row r="201" spans="1:3" x14ac:dyDescent="0.25">
      <c r="A201" s="7">
        <v>38769</v>
      </c>
      <c r="B201" s="8">
        <v>1</v>
      </c>
      <c r="C201" s="13">
        <v>28.145099999999999</v>
      </c>
    </row>
    <row r="202" spans="1:3" x14ac:dyDescent="0.25">
      <c r="A202" s="7">
        <v>38770</v>
      </c>
      <c r="B202" s="8">
        <v>1</v>
      </c>
      <c r="C202" s="13">
        <v>28.190799999999999</v>
      </c>
    </row>
    <row r="203" spans="1:3" x14ac:dyDescent="0.25">
      <c r="A203" s="7">
        <v>38771</v>
      </c>
      <c r="B203" s="8">
        <v>1</v>
      </c>
      <c r="C203" s="13">
        <v>28.182700000000001</v>
      </c>
    </row>
    <row r="204" spans="1:3" x14ac:dyDescent="0.25">
      <c r="A204" s="7">
        <v>38775</v>
      </c>
      <c r="B204" s="8">
        <v>1</v>
      </c>
      <c r="C204" s="13">
        <v>28.155000000000001</v>
      </c>
    </row>
    <row r="205" spans="1:3" x14ac:dyDescent="0.25">
      <c r="A205" s="10">
        <v>38776</v>
      </c>
      <c r="B205" s="11">
        <v>1</v>
      </c>
      <c r="C205" s="14">
        <v>28.122299999999999</v>
      </c>
    </row>
    <row r="206" spans="1:3" x14ac:dyDescent="0.25">
      <c r="A206" s="4">
        <v>38777</v>
      </c>
      <c r="B206" s="5">
        <v>1</v>
      </c>
      <c r="C206" s="12">
        <v>28.121099999999998</v>
      </c>
    </row>
    <row r="207" spans="1:3" x14ac:dyDescent="0.25">
      <c r="A207" s="7">
        <v>38778</v>
      </c>
      <c r="B207" s="8">
        <v>1</v>
      </c>
      <c r="C207" s="13">
        <v>28.0245</v>
      </c>
    </row>
    <row r="208" spans="1:3" x14ac:dyDescent="0.25">
      <c r="A208" s="7">
        <v>38779</v>
      </c>
      <c r="B208" s="8">
        <v>1</v>
      </c>
      <c r="C208" s="13">
        <v>28.027899999999999</v>
      </c>
    </row>
    <row r="209" spans="1:3" x14ac:dyDescent="0.25">
      <c r="A209" s="7">
        <v>38780</v>
      </c>
      <c r="B209" s="8">
        <v>1</v>
      </c>
      <c r="C209" s="13">
        <v>27.930499999999999</v>
      </c>
    </row>
    <row r="210" spans="1:3" x14ac:dyDescent="0.25">
      <c r="A210" s="7">
        <v>38783</v>
      </c>
      <c r="B210" s="8">
        <v>1</v>
      </c>
      <c r="C210" s="13">
        <v>27.881</v>
      </c>
    </row>
    <row r="211" spans="1:3" x14ac:dyDescent="0.25">
      <c r="A211" s="7">
        <v>38784</v>
      </c>
      <c r="B211" s="8">
        <v>1</v>
      </c>
      <c r="C211" s="13">
        <v>27.994499999999999</v>
      </c>
    </row>
    <row r="212" spans="1:3" x14ac:dyDescent="0.25">
      <c r="A212" s="7">
        <v>38786</v>
      </c>
      <c r="B212" s="8">
        <v>1</v>
      </c>
      <c r="C212" s="13">
        <v>28</v>
      </c>
    </row>
    <row r="213" spans="1:3" x14ac:dyDescent="0.25">
      <c r="A213" s="7">
        <v>38787</v>
      </c>
      <c r="B213" s="8">
        <v>1</v>
      </c>
      <c r="C213" s="13">
        <v>28.020299999999999</v>
      </c>
    </row>
    <row r="214" spans="1:3" x14ac:dyDescent="0.25">
      <c r="A214" s="7">
        <v>38790</v>
      </c>
      <c r="B214" s="8">
        <v>1</v>
      </c>
      <c r="C214" s="13">
        <v>28.007899999999999</v>
      </c>
    </row>
    <row r="215" spans="1:3" x14ac:dyDescent="0.25">
      <c r="A215" s="7">
        <v>38791</v>
      </c>
      <c r="B215" s="8">
        <v>1</v>
      </c>
      <c r="C215" s="13">
        <v>27.992899999999999</v>
      </c>
    </row>
    <row r="216" spans="1:3" x14ac:dyDescent="0.25">
      <c r="A216" s="7">
        <v>38792</v>
      </c>
      <c r="B216" s="8">
        <v>1</v>
      </c>
      <c r="C216" s="13">
        <v>27.8432</v>
      </c>
    </row>
    <row r="217" spans="1:3" x14ac:dyDescent="0.25">
      <c r="A217" s="7">
        <v>38793</v>
      </c>
      <c r="B217" s="8">
        <v>1</v>
      </c>
      <c r="C217" s="13">
        <v>27.8171</v>
      </c>
    </row>
    <row r="218" spans="1:3" x14ac:dyDescent="0.25">
      <c r="A218" s="7">
        <v>38794</v>
      </c>
      <c r="B218" s="8">
        <v>1</v>
      </c>
      <c r="C218" s="13">
        <v>27.7028</v>
      </c>
    </row>
    <row r="219" spans="1:3" x14ac:dyDescent="0.25">
      <c r="A219" s="7">
        <v>38797</v>
      </c>
      <c r="B219" s="8">
        <v>1</v>
      </c>
      <c r="C219" s="13">
        <v>27.6615</v>
      </c>
    </row>
    <row r="220" spans="1:3" x14ac:dyDescent="0.25">
      <c r="A220" s="7">
        <v>38798</v>
      </c>
      <c r="B220" s="8">
        <v>1</v>
      </c>
      <c r="C220" s="13">
        <v>27.7027</v>
      </c>
    </row>
    <row r="221" spans="1:3" x14ac:dyDescent="0.25">
      <c r="A221" s="7">
        <v>38799</v>
      </c>
      <c r="B221" s="8">
        <v>1</v>
      </c>
      <c r="C221" s="13">
        <v>27.738299999999999</v>
      </c>
    </row>
    <row r="222" spans="1:3" x14ac:dyDescent="0.25">
      <c r="A222" s="7">
        <v>38800</v>
      </c>
      <c r="B222" s="8">
        <v>1</v>
      </c>
      <c r="C222" s="13">
        <v>27.768000000000001</v>
      </c>
    </row>
    <row r="223" spans="1:3" x14ac:dyDescent="0.25">
      <c r="A223" s="7">
        <v>38801</v>
      </c>
      <c r="B223" s="8">
        <v>1</v>
      </c>
      <c r="C223" s="13">
        <v>27.847000000000001</v>
      </c>
    </row>
    <row r="224" spans="1:3" x14ac:dyDescent="0.25">
      <c r="A224" s="7">
        <v>38804</v>
      </c>
      <c r="B224" s="8">
        <v>1</v>
      </c>
      <c r="C224" s="13">
        <v>27.773</v>
      </c>
    </row>
    <row r="225" spans="1:3" x14ac:dyDescent="0.25">
      <c r="A225" s="7">
        <v>38805</v>
      </c>
      <c r="B225" s="8">
        <v>1</v>
      </c>
      <c r="C225" s="13">
        <v>27.8019</v>
      </c>
    </row>
    <row r="226" spans="1:3" x14ac:dyDescent="0.25">
      <c r="A226" s="7">
        <v>38806</v>
      </c>
      <c r="B226" s="8">
        <v>1</v>
      </c>
      <c r="C226" s="13">
        <v>27.804300000000001</v>
      </c>
    </row>
    <row r="227" spans="1:3" x14ac:dyDescent="0.25">
      <c r="A227" s="10">
        <v>38807</v>
      </c>
      <c r="B227" s="11">
        <v>1</v>
      </c>
      <c r="C227" s="14">
        <v>27.762599999999999</v>
      </c>
    </row>
    <row r="228" spans="1:3" x14ac:dyDescent="0.25">
      <c r="A228" s="4">
        <v>38808</v>
      </c>
      <c r="B228" s="5">
        <v>1</v>
      </c>
      <c r="C228" s="12">
        <v>27.6996</v>
      </c>
    </row>
    <row r="229" spans="1:3" x14ac:dyDescent="0.25">
      <c r="A229" s="7">
        <v>38811</v>
      </c>
      <c r="B229" s="8">
        <v>1</v>
      </c>
      <c r="C229" s="13">
        <v>27.773700000000002</v>
      </c>
    </row>
    <row r="230" spans="1:3" x14ac:dyDescent="0.25">
      <c r="A230" s="7">
        <v>38812</v>
      </c>
      <c r="B230" s="8">
        <v>1</v>
      </c>
      <c r="C230" s="13">
        <v>27.6921</v>
      </c>
    </row>
    <row r="231" spans="1:3" x14ac:dyDescent="0.25">
      <c r="A231" s="7">
        <v>38813</v>
      </c>
      <c r="B231" s="8">
        <v>1</v>
      </c>
      <c r="C231" s="13">
        <v>27.560199999999998</v>
      </c>
    </row>
    <row r="232" spans="1:3" x14ac:dyDescent="0.25">
      <c r="A232" s="7">
        <v>38814</v>
      </c>
      <c r="B232" s="8">
        <v>1</v>
      </c>
      <c r="C232" s="13">
        <v>27.533200000000001</v>
      </c>
    </row>
    <row r="233" spans="1:3" x14ac:dyDescent="0.25">
      <c r="A233" s="7">
        <v>38815</v>
      </c>
      <c r="B233" s="8">
        <v>1</v>
      </c>
      <c r="C233" s="13">
        <v>27.607700000000001</v>
      </c>
    </row>
    <row r="234" spans="1:3" x14ac:dyDescent="0.25">
      <c r="A234" s="7">
        <v>38818</v>
      </c>
      <c r="B234" s="8">
        <v>1</v>
      </c>
      <c r="C234" s="13">
        <v>27.708500000000001</v>
      </c>
    </row>
    <row r="235" spans="1:3" x14ac:dyDescent="0.25">
      <c r="A235" s="7">
        <v>38819</v>
      </c>
      <c r="B235" s="8">
        <v>1</v>
      </c>
      <c r="C235" s="13">
        <v>27.6797</v>
      </c>
    </row>
    <row r="236" spans="1:3" x14ac:dyDescent="0.25">
      <c r="A236" s="7">
        <v>38820</v>
      </c>
      <c r="B236" s="8">
        <v>1</v>
      </c>
      <c r="C236" s="13">
        <v>27.662500000000001</v>
      </c>
    </row>
    <row r="237" spans="1:3" x14ac:dyDescent="0.25">
      <c r="A237" s="7">
        <v>38821</v>
      </c>
      <c r="B237" s="8">
        <v>1</v>
      </c>
      <c r="C237" s="13">
        <v>27.698499999999999</v>
      </c>
    </row>
    <row r="238" spans="1:3" x14ac:dyDescent="0.25">
      <c r="A238" s="7">
        <v>38822</v>
      </c>
      <c r="B238" s="8">
        <v>1</v>
      </c>
      <c r="C238" s="13">
        <v>27.700199999999999</v>
      </c>
    </row>
    <row r="239" spans="1:3" x14ac:dyDescent="0.25">
      <c r="A239" s="7">
        <v>38825</v>
      </c>
      <c r="B239" s="8">
        <v>1</v>
      </c>
      <c r="C239" s="13">
        <v>27.633600000000001</v>
      </c>
    </row>
    <row r="240" spans="1:3" x14ac:dyDescent="0.25">
      <c r="A240" s="7">
        <v>38826</v>
      </c>
      <c r="B240" s="8">
        <v>1</v>
      </c>
      <c r="C240" s="13">
        <v>27.567499999999999</v>
      </c>
    </row>
    <row r="241" spans="1:3" x14ac:dyDescent="0.25">
      <c r="A241" s="7">
        <v>38827</v>
      </c>
      <c r="B241" s="8">
        <v>1</v>
      </c>
      <c r="C241" s="13">
        <v>27.465</v>
      </c>
    </row>
    <row r="242" spans="1:3" x14ac:dyDescent="0.25">
      <c r="A242" s="7">
        <v>38828</v>
      </c>
      <c r="B242" s="8">
        <v>1</v>
      </c>
      <c r="C242" s="13">
        <v>27.4666</v>
      </c>
    </row>
    <row r="243" spans="1:3" x14ac:dyDescent="0.25">
      <c r="A243" s="7">
        <v>38829</v>
      </c>
      <c r="B243" s="8">
        <v>1</v>
      </c>
      <c r="C243" s="13">
        <v>27.5198</v>
      </c>
    </row>
    <row r="244" spans="1:3" x14ac:dyDescent="0.25">
      <c r="A244" s="7">
        <v>38832</v>
      </c>
      <c r="B244" s="8">
        <v>1</v>
      </c>
      <c r="C244" s="13">
        <v>27.4331</v>
      </c>
    </row>
    <row r="245" spans="1:3" x14ac:dyDescent="0.25">
      <c r="A245" s="7">
        <v>38833</v>
      </c>
      <c r="B245" s="8">
        <v>1</v>
      </c>
      <c r="C245" s="13">
        <v>27.424399999999999</v>
      </c>
    </row>
    <row r="246" spans="1:3" x14ac:dyDescent="0.25">
      <c r="A246" s="7">
        <v>38834</v>
      </c>
      <c r="B246" s="8">
        <v>1</v>
      </c>
      <c r="C246" s="13">
        <v>27.392099999999999</v>
      </c>
    </row>
    <row r="247" spans="1:3" x14ac:dyDescent="0.25">
      <c r="A247" s="7">
        <v>38835</v>
      </c>
      <c r="B247" s="8">
        <v>1</v>
      </c>
      <c r="C247" s="13">
        <v>27.362100000000002</v>
      </c>
    </row>
    <row r="248" spans="1:3" x14ac:dyDescent="0.25">
      <c r="A248" s="10">
        <v>38836</v>
      </c>
      <c r="B248" s="11">
        <v>1</v>
      </c>
      <c r="C248" s="14">
        <v>27.273900000000001</v>
      </c>
    </row>
    <row r="249" spans="1:3" x14ac:dyDescent="0.25">
      <c r="A249" s="4">
        <v>38840</v>
      </c>
      <c r="B249" s="5">
        <v>1</v>
      </c>
      <c r="C249" s="12">
        <v>27.2424</v>
      </c>
    </row>
    <row r="250" spans="1:3" x14ac:dyDescent="0.25">
      <c r="A250" s="7">
        <v>38841</v>
      </c>
      <c r="B250" s="8">
        <v>1</v>
      </c>
      <c r="C250" s="13">
        <v>27.158999999999999</v>
      </c>
    </row>
    <row r="251" spans="1:3" x14ac:dyDescent="0.25">
      <c r="A251" s="7">
        <v>38842</v>
      </c>
      <c r="B251" s="8">
        <v>1</v>
      </c>
      <c r="C251" s="13">
        <v>27.208500000000001</v>
      </c>
    </row>
    <row r="252" spans="1:3" x14ac:dyDescent="0.25">
      <c r="A252" s="7">
        <v>38843</v>
      </c>
      <c r="B252" s="8">
        <v>1</v>
      </c>
      <c r="C252" s="13">
        <v>27.125800000000002</v>
      </c>
    </row>
    <row r="253" spans="1:3" x14ac:dyDescent="0.25">
      <c r="A253" s="7">
        <v>38844</v>
      </c>
      <c r="B253" s="8">
        <v>1</v>
      </c>
      <c r="C253" s="13">
        <v>27.080100000000002</v>
      </c>
    </row>
    <row r="254" spans="1:3" x14ac:dyDescent="0.25">
      <c r="A254" s="7">
        <v>38848</v>
      </c>
      <c r="B254" s="8">
        <v>1</v>
      </c>
      <c r="C254" s="13">
        <v>27.035900000000002</v>
      </c>
    </row>
    <row r="255" spans="1:3" x14ac:dyDescent="0.25">
      <c r="A255" s="7">
        <v>38849</v>
      </c>
      <c r="B255" s="8">
        <v>1</v>
      </c>
      <c r="C255" s="13">
        <v>27.075500000000002</v>
      </c>
    </row>
    <row r="256" spans="1:3" x14ac:dyDescent="0.25">
      <c r="A256" s="7">
        <v>38850</v>
      </c>
      <c r="B256" s="8">
        <v>1</v>
      </c>
      <c r="C256" s="13">
        <v>26.943100000000001</v>
      </c>
    </row>
    <row r="257" spans="1:3" x14ac:dyDescent="0.25">
      <c r="A257" s="7">
        <v>38853</v>
      </c>
      <c r="B257" s="8">
        <v>1</v>
      </c>
      <c r="C257" s="13">
        <v>26.918700000000001</v>
      </c>
    </row>
    <row r="258" spans="1:3" x14ac:dyDescent="0.25">
      <c r="A258" s="7">
        <v>38854</v>
      </c>
      <c r="B258" s="8">
        <v>1</v>
      </c>
      <c r="C258" s="13">
        <v>27.020900000000001</v>
      </c>
    </row>
    <row r="259" spans="1:3" x14ac:dyDescent="0.25">
      <c r="A259" s="7">
        <v>38855</v>
      </c>
      <c r="B259" s="8">
        <v>1</v>
      </c>
      <c r="C259" s="13">
        <v>26.956900000000001</v>
      </c>
    </row>
    <row r="260" spans="1:3" x14ac:dyDescent="0.25">
      <c r="A260" s="7">
        <v>38856</v>
      </c>
      <c r="B260" s="8">
        <v>1</v>
      </c>
      <c r="C260" s="13">
        <v>27.066299999999998</v>
      </c>
    </row>
    <row r="261" spans="1:3" x14ac:dyDescent="0.25">
      <c r="A261" s="7">
        <v>38857</v>
      </c>
      <c r="B261" s="8">
        <v>1</v>
      </c>
      <c r="C261" s="13">
        <v>26.998699999999999</v>
      </c>
    </row>
    <row r="262" spans="1:3" x14ac:dyDescent="0.25">
      <c r="A262" s="7">
        <v>38860</v>
      </c>
      <c r="B262" s="8">
        <v>1</v>
      </c>
      <c r="C262" s="13">
        <v>27.096499999999999</v>
      </c>
    </row>
    <row r="263" spans="1:3" x14ac:dyDescent="0.25">
      <c r="A263" s="7">
        <v>38861</v>
      </c>
      <c r="B263" s="8">
        <v>1</v>
      </c>
      <c r="C263" s="13">
        <v>26.9876</v>
      </c>
    </row>
    <row r="264" spans="1:3" x14ac:dyDescent="0.25">
      <c r="A264" s="7">
        <v>38862</v>
      </c>
      <c r="B264" s="8">
        <v>1</v>
      </c>
      <c r="C264" s="13">
        <v>27.0168</v>
      </c>
    </row>
    <row r="265" spans="1:3" x14ac:dyDescent="0.25">
      <c r="A265" s="7">
        <v>38863</v>
      </c>
      <c r="B265" s="8">
        <v>1</v>
      </c>
      <c r="C265" s="13">
        <v>27.0381</v>
      </c>
    </row>
    <row r="266" spans="1:3" x14ac:dyDescent="0.25">
      <c r="A266" s="7">
        <v>38864</v>
      </c>
      <c r="B266" s="8">
        <v>1</v>
      </c>
      <c r="C266" s="13">
        <v>27.0349</v>
      </c>
    </row>
    <row r="267" spans="1:3" x14ac:dyDescent="0.25">
      <c r="A267" s="7">
        <v>38867</v>
      </c>
      <c r="B267" s="8">
        <v>1</v>
      </c>
      <c r="C267" s="13">
        <v>27.065200000000001</v>
      </c>
    </row>
    <row r="268" spans="1:3" x14ac:dyDescent="0.25">
      <c r="A268" s="10">
        <v>38868</v>
      </c>
      <c r="B268" s="11">
        <v>1</v>
      </c>
      <c r="C268" s="14">
        <v>26.984000000000002</v>
      </c>
    </row>
    <row r="269" spans="1:3" x14ac:dyDescent="0.25">
      <c r="A269" s="4">
        <v>38869</v>
      </c>
      <c r="B269" s="5">
        <v>1</v>
      </c>
      <c r="C269" s="12">
        <v>26.935500000000001</v>
      </c>
    </row>
    <row r="270" spans="1:3" x14ac:dyDescent="0.25">
      <c r="A270" s="7">
        <v>38870</v>
      </c>
      <c r="B270" s="8">
        <v>1</v>
      </c>
      <c r="C270" s="13">
        <v>27.0474</v>
      </c>
    </row>
    <row r="271" spans="1:3" x14ac:dyDescent="0.25">
      <c r="A271" s="7">
        <v>38871</v>
      </c>
      <c r="B271" s="8">
        <v>1</v>
      </c>
      <c r="C271" s="13">
        <v>26.886800000000001</v>
      </c>
    </row>
    <row r="272" spans="1:3" x14ac:dyDescent="0.25">
      <c r="A272" s="7">
        <v>38874</v>
      </c>
      <c r="B272" s="8">
        <v>1</v>
      </c>
      <c r="C272" s="13">
        <v>26.7089</v>
      </c>
    </row>
    <row r="273" spans="1:3" x14ac:dyDescent="0.25">
      <c r="A273" s="7">
        <v>38875</v>
      </c>
      <c r="B273" s="8">
        <v>1</v>
      </c>
      <c r="C273" s="13">
        <v>26.7331</v>
      </c>
    </row>
    <row r="274" spans="1:3" x14ac:dyDescent="0.25">
      <c r="A274" s="7">
        <v>38876</v>
      </c>
      <c r="B274" s="8">
        <v>1</v>
      </c>
      <c r="C274" s="13">
        <v>26.8582</v>
      </c>
    </row>
    <row r="275" spans="1:3" x14ac:dyDescent="0.25">
      <c r="A275" s="7">
        <v>38877</v>
      </c>
      <c r="B275" s="8">
        <v>1</v>
      </c>
      <c r="C275" s="13">
        <v>26.880099999999999</v>
      </c>
    </row>
    <row r="276" spans="1:3" x14ac:dyDescent="0.25">
      <c r="A276" s="7">
        <v>38878</v>
      </c>
      <c r="B276" s="8">
        <v>1</v>
      </c>
      <c r="C276" s="13">
        <v>27.007899999999999</v>
      </c>
    </row>
    <row r="277" spans="1:3" x14ac:dyDescent="0.25">
      <c r="A277" s="7">
        <v>38882</v>
      </c>
      <c r="B277" s="8">
        <v>1</v>
      </c>
      <c r="C277" s="13">
        <v>27.083600000000001</v>
      </c>
    </row>
    <row r="278" spans="1:3" x14ac:dyDescent="0.25">
      <c r="A278" s="7">
        <v>38883</v>
      </c>
      <c r="B278" s="8">
        <v>1</v>
      </c>
      <c r="C278" s="13">
        <v>27.089500000000001</v>
      </c>
    </row>
    <row r="279" spans="1:3" x14ac:dyDescent="0.25">
      <c r="A279" s="7">
        <v>38884</v>
      </c>
      <c r="B279" s="8">
        <v>1</v>
      </c>
      <c r="C279" s="13">
        <v>27.036899999999999</v>
      </c>
    </row>
    <row r="280" spans="1:3" x14ac:dyDescent="0.25">
      <c r="A280" s="7">
        <v>38885</v>
      </c>
      <c r="B280" s="8">
        <v>1</v>
      </c>
      <c r="C280" s="13">
        <v>26.986899999999999</v>
      </c>
    </row>
    <row r="281" spans="1:3" x14ac:dyDescent="0.25">
      <c r="A281" s="7">
        <v>38888</v>
      </c>
      <c r="B281" s="8">
        <v>1</v>
      </c>
      <c r="C281" s="13">
        <v>27.0379</v>
      </c>
    </row>
    <row r="282" spans="1:3" x14ac:dyDescent="0.25">
      <c r="A282" s="7">
        <v>38889</v>
      </c>
      <c r="B282" s="8">
        <v>1</v>
      </c>
      <c r="C282" s="13">
        <v>27.045000000000002</v>
      </c>
    </row>
    <row r="283" spans="1:3" x14ac:dyDescent="0.25">
      <c r="A283" s="7">
        <v>38890</v>
      </c>
      <c r="B283" s="8">
        <v>1</v>
      </c>
      <c r="C283" s="13">
        <v>27.016300000000001</v>
      </c>
    </row>
    <row r="284" spans="1:3" x14ac:dyDescent="0.25">
      <c r="A284" s="7">
        <v>38891</v>
      </c>
      <c r="B284" s="8">
        <v>1</v>
      </c>
      <c r="C284" s="13">
        <v>26.973800000000001</v>
      </c>
    </row>
    <row r="285" spans="1:3" x14ac:dyDescent="0.25">
      <c r="A285" s="7">
        <v>38892</v>
      </c>
      <c r="B285" s="8">
        <v>1</v>
      </c>
      <c r="C285" s="13">
        <v>27.049099999999999</v>
      </c>
    </row>
    <row r="286" spans="1:3" x14ac:dyDescent="0.25">
      <c r="A286" s="7">
        <v>38895</v>
      </c>
      <c r="B286" s="8">
        <v>1</v>
      </c>
      <c r="C286" s="13">
        <v>27.1021</v>
      </c>
    </row>
    <row r="287" spans="1:3" x14ac:dyDescent="0.25">
      <c r="A287" s="7">
        <v>38896</v>
      </c>
      <c r="B287" s="8">
        <v>1</v>
      </c>
      <c r="C287" s="13">
        <v>27.0334</v>
      </c>
    </row>
    <row r="288" spans="1:3" x14ac:dyDescent="0.25">
      <c r="A288" s="7">
        <v>38897</v>
      </c>
      <c r="B288" s="8">
        <v>1</v>
      </c>
      <c r="C288" s="13">
        <v>27.0611</v>
      </c>
    </row>
    <row r="289" spans="1:3" x14ac:dyDescent="0.25">
      <c r="A289" s="10">
        <v>38898</v>
      </c>
      <c r="B289" s="11">
        <v>1</v>
      </c>
      <c r="C289" s="14">
        <v>27.078900000000001</v>
      </c>
    </row>
    <row r="290" spans="1:3" x14ac:dyDescent="0.25">
      <c r="A290" s="3">
        <v>38899</v>
      </c>
      <c r="B290" s="2">
        <v>1</v>
      </c>
      <c r="C290" s="24">
        <v>26.942299999999999</v>
      </c>
    </row>
    <row r="291" spans="1:3" x14ac:dyDescent="0.25">
      <c r="A291" s="3">
        <v>38902</v>
      </c>
      <c r="B291" s="2">
        <v>1</v>
      </c>
      <c r="C291" s="25">
        <v>26.8735</v>
      </c>
    </row>
    <row r="292" spans="1:3" x14ac:dyDescent="0.25">
      <c r="A292" s="3">
        <v>38903</v>
      </c>
      <c r="B292" s="2">
        <v>1</v>
      </c>
      <c r="C292" s="25">
        <v>26.839700000000001</v>
      </c>
    </row>
    <row r="293" spans="1:3" x14ac:dyDescent="0.25">
      <c r="A293" s="3">
        <v>38904</v>
      </c>
      <c r="B293" s="2">
        <v>1</v>
      </c>
      <c r="C293" s="25">
        <v>26.855899999999998</v>
      </c>
    </row>
    <row r="294" spans="1:3" x14ac:dyDescent="0.25">
      <c r="A294" s="3">
        <v>38905</v>
      </c>
      <c r="B294" s="2">
        <v>1</v>
      </c>
      <c r="C294" s="25">
        <v>26.911100000000001</v>
      </c>
    </row>
    <row r="295" spans="1:3" x14ac:dyDescent="0.25">
      <c r="A295" s="3">
        <v>38906</v>
      </c>
      <c r="B295" s="2">
        <v>1</v>
      </c>
      <c r="C295" s="25">
        <v>26.8781</v>
      </c>
    </row>
    <row r="296" spans="1:3" x14ac:dyDescent="0.25">
      <c r="A296" s="3">
        <v>38909</v>
      </c>
      <c r="B296" s="2">
        <v>1</v>
      </c>
      <c r="C296" s="25">
        <v>26.855799999999999</v>
      </c>
    </row>
    <row r="297" spans="1:3" x14ac:dyDescent="0.25">
      <c r="A297" s="3">
        <v>38910</v>
      </c>
      <c r="B297" s="2">
        <v>1</v>
      </c>
      <c r="C297" s="25">
        <v>26.912500000000001</v>
      </c>
    </row>
    <row r="298" spans="1:3" x14ac:dyDescent="0.25">
      <c r="A298" s="3">
        <v>38911</v>
      </c>
      <c r="B298" s="2">
        <v>1</v>
      </c>
      <c r="C298" s="25">
        <v>26.867000000000001</v>
      </c>
    </row>
    <row r="299" spans="1:3" x14ac:dyDescent="0.25">
      <c r="A299" s="3">
        <v>38912</v>
      </c>
      <c r="B299" s="2">
        <v>1</v>
      </c>
      <c r="C299" s="25">
        <v>26.918900000000001</v>
      </c>
    </row>
    <row r="300" spans="1:3" x14ac:dyDescent="0.25">
      <c r="A300" s="3">
        <v>38913</v>
      </c>
      <c r="B300" s="2">
        <v>1</v>
      </c>
      <c r="C300" s="25">
        <v>26.963100000000001</v>
      </c>
    </row>
    <row r="301" spans="1:3" x14ac:dyDescent="0.25">
      <c r="A301" s="3">
        <v>38916</v>
      </c>
      <c r="B301" s="2">
        <v>1</v>
      </c>
      <c r="C301" s="25">
        <v>26.927700000000002</v>
      </c>
    </row>
    <row r="302" spans="1:3" x14ac:dyDescent="0.25">
      <c r="A302" s="3">
        <v>38917</v>
      </c>
      <c r="B302" s="2">
        <v>1</v>
      </c>
      <c r="C302" s="25">
        <v>27.019400000000001</v>
      </c>
    </row>
    <row r="303" spans="1:3" x14ac:dyDescent="0.25">
      <c r="A303" s="3">
        <v>38918</v>
      </c>
      <c r="B303" s="2">
        <v>1</v>
      </c>
      <c r="C303" s="25">
        <v>27.055399999999999</v>
      </c>
    </row>
    <row r="304" spans="1:3" x14ac:dyDescent="0.25">
      <c r="A304" s="3">
        <v>38919</v>
      </c>
      <c r="B304" s="2">
        <v>1</v>
      </c>
      <c r="C304" s="25">
        <v>26.967400000000001</v>
      </c>
    </row>
    <row r="305" spans="1:3" x14ac:dyDescent="0.25">
      <c r="A305" s="3">
        <v>38920</v>
      </c>
      <c r="B305" s="2">
        <v>1</v>
      </c>
      <c r="C305" s="25">
        <v>26.912199999999999</v>
      </c>
    </row>
    <row r="306" spans="1:3" x14ac:dyDescent="0.25">
      <c r="A306" s="3">
        <v>38923</v>
      </c>
      <c r="B306" s="2">
        <v>1</v>
      </c>
      <c r="C306" s="25">
        <v>26.9223</v>
      </c>
    </row>
    <row r="307" spans="1:3" x14ac:dyDescent="0.25">
      <c r="A307" s="3">
        <v>38924</v>
      </c>
      <c r="B307" s="2">
        <v>1</v>
      </c>
      <c r="C307" s="25">
        <v>26.907299999999999</v>
      </c>
    </row>
    <row r="308" spans="1:3" x14ac:dyDescent="0.25">
      <c r="A308" s="3">
        <v>38925</v>
      </c>
      <c r="B308" s="2">
        <v>1</v>
      </c>
      <c r="C308" s="25">
        <v>26.9878</v>
      </c>
    </row>
    <row r="309" spans="1:3" x14ac:dyDescent="0.25">
      <c r="A309" s="3">
        <v>38926</v>
      </c>
      <c r="B309" s="2">
        <v>1</v>
      </c>
      <c r="C309" s="25">
        <v>26.8431</v>
      </c>
    </row>
    <row r="310" spans="1:3" x14ac:dyDescent="0.25">
      <c r="A310" s="27">
        <v>38927</v>
      </c>
      <c r="B310" s="28">
        <v>1</v>
      </c>
      <c r="C310" s="29">
        <v>26.8718</v>
      </c>
    </row>
    <row r="311" spans="1:3" x14ac:dyDescent="0.25">
      <c r="A311" s="3">
        <v>38930</v>
      </c>
      <c r="B311" s="2">
        <v>1</v>
      </c>
      <c r="C311" s="25">
        <v>26.819700000000001</v>
      </c>
    </row>
    <row r="312" spans="1:3" x14ac:dyDescent="0.25">
      <c r="A312" s="3">
        <v>38931</v>
      </c>
      <c r="B312" s="2">
        <v>1</v>
      </c>
      <c r="C312" s="25">
        <v>26.8416</v>
      </c>
    </row>
    <row r="313" spans="1:3" x14ac:dyDescent="0.25">
      <c r="A313" s="3">
        <v>38932</v>
      </c>
      <c r="B313" s="2">
        <v>1</v>
      </c>
      <c r="C313" s="25">
        <v>26.7605</v>
      </c>
    </row>
    <row r="314" spans="1:3" x14ac:dyDescent="0.25">
      <c r="A314" s="3">
        <v>38933</v>
      </c>
      <c r="B314" s="2">
        <v>1</v>
      </c>
      <c r="C314" s="25">
        <v>26.803999999999998</v>
      </c>
    </row>
    <row r="315" spans="1:3" x14ac:dyDescent="0.25">
      <c r="A315" s="3">
        <v>38934</v>
      </c>
      <c r="B315" s="2">
        <v>1</v>
      </c>
      <c r="C315" s="25">
        <v>26.771000000000001</v>
      </c>
    </row>
    <row r="316" spans="1:3" x14ac:dyDescent="0.25">
      <c r="A316" s="3">
        <v>38937</v>
      </c>
      <c r="B316" s="2">
        <v>1</v>
      </c>
      <c r="C316" s="25">
        <v>26.696200000000001</v>
      </c>
    </row>
    <row r="317" spans="1:3" x14ac:dyDescent="0.25">
      <c r="A317" s="3">
        <v>38938</v>
      </c>
      <c r="B317" s="2">
        <v>1</v>
      </c>
      <c r="C317" s="25">
        <v>26.7348</v>
      </c>
    </row>
    <row r="318" spans="1:3" x14ac:dyDescent="0.25">
      <c r="A318" s="3">
        <v>38939</v>
      </c>
      <c r="B318" s="2">
        <v>1</v>
      </c>
      <c r="C318" s="25">
        <v>26.739100000000001</v>
      </c>
    </row>
    <row r="319" spans="1:3" x14ac:dyDescent="0.25">
      <c r="A319" s="3">
        <v>38940</v>
      </c>
      <c r="B319" s="2">
        <v>1</v>
      </c>
      <c r="C319" s="25">
        <v>26.6738</v>
      </c>
    </row>
    <row r="320" spans="1:3" x14ac:dyDescent="0.25">
      <c r="A320" s="3">
        <v>38941</v>
      </c>
      <c r="B320" s="2">
        <v>1</v>
      </c>
      <c r="C320" s="25">
        <v>26.792999999999999</v>
      </c>
    </row>
    <row r="321" spans="1:3" x14ac:dyDescent="0.25">
      <c r="A321" s="3">
        <v>38944</v>
      </c>
      <c r="B321" s="2">
        <v>1</v>
      </c>
      <c r="C321" s="25">
        <v>26.818899999999999</v>
      </c>
    </row>
    <row r="322" spans="1:3" x14ac:dyDescent="0.25">
      <c r="A322" s="3">
        <v>38945</v>
      </c>
      <c r="B322" s="2">
        <v>1</v>
      </c>
      <c r="C322" s="25">
        <v>26.8337</v>
      </c>
    </row>
    <row r="323" spans="1:3" x14ac:dyDescent="0.25">
      <c r="A323" s="3">
        <v>38946</v>
      </c>
      <c r="B323" s="2">
        <v>1</v>
      </c>
      <c r="C323" s="25">
        <v>26.7804</v>
      </c>
    </row>
    <row r="324" spans="1:3" x14ac:dyDescent="0.25">
      <c r="A324" s="3">
        <v>38947</v>
      </c>
      <c r="B324" s="2">
        <v>1</v>
      </c>
      <c r="C324" s="25">
        <v>26.7225</v>
      </c>
    </row>
    <row r="325" spans="1:3" x14ac:dyDescent="0.25">
      <c r="A325" s="3">
        <v>38948</v>
      </c>
      <c r="B325" s="2">
        <v>1</v>
      </c>
      <c r="C325" s="25">
        <v>26.7364</v>
      </c>
    </row>
    <row r="326" spans="1:3" x14ac:dyDescent="0.25">
      <c r="A326" s="3">
        <v>38951</v>
      </c>
      <c r="B326" s="2">
        <v>1</v>
      </c>
      <c r="C326" s="25">
        <v>26.704999999999998</v>
      </c>
    </row>
    <row r="327" spans="1:3" x14ac:dyDescent="0.25">
      <c r="A327" s="3">
        <v>38952</v>
      </c>
      <c r="B327" s="2">
        <v>1</v>
      </c>
      <c r="C327" s="25">
        <v>26.696400000000001</v>
      </c>
    </row>
    <row r="328" spans="1:3" x14ac:dyDescent="0.25">
      <c r="A328" s="3">
        <v>38953</v>
      </c>
      <c r="B328" s="2">
        <v>1</v>
      </c>
      <c r="C328" s="25">
        <v>26.761399999999998</v>
      </c>
    </row>
    <row r="329" spans="1:3" x14ac:dyDescent="0.25">
      <c r="A329" s="3">
        <v>38954</v>
      </c>
      <c r="B329" s="2">
        <v>1</v>
      </c>
      <c r="C329" s="25">
        <v>26.786300000000001</v>
      </c>
    </row>
    <row r="330" spans="1:3" x14ac:dyDescent="0.25">
      <c r="A330" s="3">
        <v>38955</v>
      </c>
      <c r="B330" s="2">
        <v>1</v>
      </c>
      <c r="C330" s="25">
        <v>26.799800000000001</v>
      </c>
    </row>
    <row r="331" spans="1:3" x14ac:dyDescent="0.25">
      <c r="A331" s="3">
        <v>38958</v>
      </c>
      <c r="B331" s="2">
        <v>1</v>
      </c>
      <c r="C331" s="25">
        <v>26.767199999999999</v>
      </c>
    </row>
    <row r="332" spans="1:3" x14ac:dyDescent="0.25">
      <c r="A332" s="3">
        <v>38959</v>
      </c>
      <c r="B332" s="2">
        <v>1</v>
      </c>
      <c r="C332" s="25">
        <v>26.744599999999998</v>
      </c>
    </row>
    <row r="333" spans="1:3" x14ac:dyDescent="0.25">
      <c r="A333" s="27">
        <v>38960</v>
      </c>
      <c r="B333" s="28">
        <v>1</v>
      </c>
      <c r="C333" s="29">
        <v>26.7379</v>
      </c>
    </row>
    <row r="334" spans="1:3" x14ac:dyDescent="0.25">
      <c r="A334" s="3">
        <v>38961</v>
      </c>
      <c r="B334" s="2">
        <v>1</v>
      </c>
      <c r="C334" s="25">
        <v>26.729500000000002</v>
      </c>
    </row>
    <row r="335" spans="1:3" x14ac:dyDescent="0.25">
      <c r="A335" s="3">
        <v>38962</v>
      </c>
      <c r="B335" s="2">
        <v>1</v>
      </c>
      <c r="C335" s="25">
        <v>26.754200000000001</v>
      </c>
    </row>
    <row r="336" spans="1:3" x14ac:dyDescent="0.25">
      <c r="A336" s="3">
        <v>38965</v>
      </c>
      <c r="B336" s="2">
        <v>1</v>
      </c>
      <c r="C336" s="25">
        <v>26.722200000000001</v>
      </c>
    </row>
    <row r="337" spans="1:3" x14ac:dyDescent="0.25">
      <c r="A337" s="3">
        <v>38966</v>
      </c>
      <c r="B337" s="2">
        <v>1</v>
      </c>
      <c r="C337" s="25">
        <v>26.640599999999999</v>
      </c>
    </row>
    <row r="338" spans="1:3" x14ac:dyDescent="0.25">
      <c r="A338" s="3">
        <v>38967</v>
      </c>
      <c r="B338" s="2">
        <v>1</v>
      </c>
      <c r="C338" s="25">
        <v>26.671399999999998</v>
      </c>
    </row>
    <row r="339" spans="1:3" x14ac:dyDescent="0.25">
      <c r="A339" s="3">
        <v>38968</v>
      </c>
      <c r="B339" s="2">
        <v>1</v>
      </c>
      <c r="C339" s="25">
        <v>26.6708</v>
      </c>
    </row>
    <row r="340" spans="1:3" x14ac:dyDescent="0.25">
      <c r="A340" s="3">
        <v>38969</v>
      </c>
      <c r="B340" s="2">
        <v>1</v>
      </c>
      <c r="C340" s="25">
        <v>26.762499999999999</v>
      </c>
    </row>
    <row r="341" spans="1:3" x14ac:dyDescent="0.25">
      <c r="A341" s="3">
        <v>38972</v>
      </c>
      <c r="B341" s="2">
        <v>1</v>
      </c>
      <c r="C341" s="25">
        <v>26.796500000000002</v>
      </c>
    </row>
    <row r="342" spans="1:3" x14ac:dyDescent="0.25">
      <c r="A342" s="3">
        <v>38973</v>
      </c>
      <c r="B342" s="2">
        <v>1</v>
      </c>
      <c r="C342" s="25">
        <v>26.776399999999999</v>
      </c>
    </row>
    <row r="343" spans="1:3" x14ac:dyDescent="0.25">
      <c r="A343" s="3">
        <v>38974</v>
      </c>
      <c r="B343" s="2">
        <v>1</v>
      </c>
      <c r="C343" s="25">
        <v>26.797999999999998</v>
      </c>
    </row>
    <row r="344" spans="1:3" x14ac:dyDescent="0.25">
      <c r="A344" s="3">
        <v>38975</v>
      </c>
      <c r="B344" s="2">
        <v>1</v>
      </c>
      <c r="C344" s="25">
        <v>26.801500000000001</v>
      </c>
    </row>
    <row r="345" spans="1:3" x14ac:dyDescent="0.25">
      <c r="A345" s="3">
        <v>38976</v>
      </c>
      <c r="B345" s="2">
        <v>1</v>
      </c>
      <c r="C345" s="25">
        <v>26.7667</v>
      </c>
    </row>
    <row r="346" spans="1:3" x14ac:dyDescent="0.25">
      <c r="A346" s="3">
        <v>38979</v>
      </c>
      <c r="B346" s="2">
        <v>1</v>
      </c>
      <c r="C346" s="25">
        <v>26.8048</v>
      </c>
    </row>
    <row r="347" spans="1:3" x14ac:dyDescent="0.25">
      <c r="A347" s="3">
        <v>38980</v>
      </c>
      <c r="B347" s="2">
        <v>1</v>
      </c>
      <c r="C347" s="25">
        <v>26.7715</v>
      </c>
    </row>
    <row r="348" spans="1:3" x14ac:dyDescent="0.25">
      <c r="A348" s="3">
        <v>38981</v>
      </c>
      <c r="B348" s="2">
        <v>1</v>
      </c>
      <c r="C348" s="25">
        <v>26.7974</v>
      </c>
    </row>
    <row r="349" spans="1:3" x14ac:dyDescent="0.25">
      <c r="A349" s="3">
        <v>38982</v>
      </c>
      <c r="B349" s="2">
        <v>1</v>
      </c>
      <c r="C349" s="25">
        <v>26.767399999999999</v>
      </c>
    </row>
    <row r="350" spans="1:3" x14ac:dyDescent="0.25">
      <c r="A350" s="3">
        <v>38983</v>
      </c>
      <c r="B350" s="2">
        <v>1</v>
      </c>
      <c r="C350" s="25">
        <v>26.671199999999999</v>
      </c>
    </row>
    <row r="351" spans="1:3" x14ac:dyDescent="0.25">
      <c r="A351" s="3">
        <v>38986</v>
      </c>
      <c r="B351" s="2">
        <v>1</v>
      </c>
      <c r="C351" s="25">
        <v>26.666499999999999</v>
      </c>
    </row>
    <row r="352" spans="1:3" x14ac:dyDescent="0.25">
      <c r="A352" s="3">
        <v>38987</v>
      </c>
      <c r="B352" s="2">
        <v>1</v>
      </c>
      <c r="C352" s="25">
        <v>26.726299999999998</v>
      </c>
    </row>
    <row r="353" spans="1:3" x14ac:dyDescent="0.25">
      <c r="A353" s="3">
        <v>38988</v>
      </c>
      <c r="B353" s="2">
        <v>1</v>
      </c>
      <c r="C353" s="25">
        <v>26.7944</v>
      </c>
    </row>
    <row r="354" spans="1:3" x14ac:dyDescent="0.25">
      <c r="A354" s="3">
        <v>38989</v>
      </c>
      <c r="B354" s="2">
        <v>1</v>
      </c>
      <c r="C354" s="25">
        <v>26.7498</v>
      </c>
    </row>
    <row r="355" spans="1:3" x14ac:dyDescent="0.25">
      <c r="A355" s="27">
        <v>38990</v>
      </c>
      <c r="B355" s="28">
        <v>1</v>
      </c>
      <c r="C355" s="29">
        <v>26.779900000000001</v>
      </c>
    </row>
    <row r="356" spans="1:3" x14ac:dyDescent="0.25">
      <c r="A356" s="3">
        <v>38993</v>
      </c>
      <c r="B356" s="2">
        <v>1</v>
      </c>
      <c r="C356" s="25">
        <v>26.794799999999999</v>
      </c>
    </row>
    <row r="357" spans="1:3" x14ac:dyDescent="0.25">
      <c r="A357" s="3">
        <v>38994</v>
      </c>
      <c r="B357" s="2">
        <v>1</v>
      </c>
      <c r="C357" s="25">
        <v>26.733499999999999</v>
      </c>
    </row>
    <row r="358" spans="1:3" x14ac:dyDescent="0.25">
      <c r="A358" s="3">
        <v>38995</v>
      </c>
      <c r="B358" s="2">
        <v>1</v>
      </c>
      <c r="C358" s="25">
        <v>26.767099999999999</v>
      </c>
    </row>
    <row r="359" spans="1:3" x14ac:dyDescent="0.25">
      <c r="A359" s="3">
        <v>38996</v>
      </c>
      <c r="B359" s="2">
        <v>1</v>
      </c>
      <c r="C359" s="25">
        <v>26.7803</v>
      </c>
    </row>
    <row r="360" spans="1:3" x14ac:dyDescent="0.25">
      <c r="A360" s="3">
        <v>38997</v>
      </c>
      <c r="B360" s="2">
        <v>1</v>
      </c>
      <c r="C360" s="25">
        <v>26.810199999999998</v>
      </c>
    </row>
    <row r="361" spans="1:3" x14ac:dyDescent="0.25">
      <c r="A361" s="3">
        <v>39000</v>
      </c>
      <c r="B361" s="2">
        <v>1</v>
      </c>
      <c r="C361" s="25">
        <v>26.8919</v>
      </c>
    </row>
    <row r="362" spans="1:3" x14ac:dyDescent="0.25">
      <c r="A362" s="3">
        <v>39001</v>
      </c>
      <c r="B362" s="2">
        <v>1</v>
      </c>
      <c r="C362" s="25">
        <v>26.888999999999999</v>
      </c>
    </row>
    <row r="363" spans="1:3" x14ac:dyDescent="0.25">
      <c r="A363" s="3">
        <v>39002</v>
      </c>
      <c r="B363" s="2">
        <v>1</v>
      </c>
      <c r="C363" s="25">
        <v>26.953700000000001</v>
      </c>
    </row>
    <row r="364" spans="1:3" x14ac:dyDescent="0.25">
      <c r="A364" s="3">
        <v>39003</v>
      </c>
      <c r="B364" s="2">
        <v>1</v>
      </c>
      <c r="C364" s="25">
        <v>26.950800000000001</v>
      </c>
    </row>
    <row r="365" spans="1:3" x14ac:dyDescent="0.25">
      <c r="A365" s="3">
        <v>39004</v>
      </c>
      <c r="B365" s="2">
        <v>1</v>
      </c>
      <c r="C365" s="25">
        <v>26.9314</v>
      </c>
    </row>
    <row r="366" spans="1:3" x14ac:dyDescent="0.25">
      <c r="A366" s="3">
        <v>39007</v>
      </c>
      <c r="B366" s="2">
        <v>1</v>
      </c>
      <c r="C366" s="25">
        <v>26.969000000000001</v>
      </c>
    </row>
    <row r="367" spans="1:3" x14ac:dyDescent="0.25">
      <c r="A367" s="3">
        <v>39008</v>
      </c>
      <c r="B367" s="2">
        <v>1</v>
      </c>
      <c r="C367" s="25">
        <v>26.944500000000001</v>
      </c>
    </row>
    <row r="368" spans="1:3" x14ac:dyDescent="0.25">
      <c r="A368" s="3">
        <v>39009</v>
      </c>
      <c r="B368" s="2">
        <v>1</v>
      </c>
      <c r="C368" s="25">
        <v>26.928799999999999</v>
      </c>
    </row>
    <row r="369" spans="1:3" x14ac:dyDescent="0.25">
      <c r="A369" s="3">
        <v>39010</v>
      </c>
      <c r="B369" s="2">
        <v>1</v>
      </c>
      <c r="C369" s="25">
        <v>26.935099999999998</v>
      </c>
    </row>
    <row r="370" spans="1:3" x14ac:dyDescent="0.25">
      <c r="A370" s="3">
        <v>39011</v>
      </c>
      <c r="B370" s="2">
        <v>1</v>
      </c>
      <c r="C370" s="25">
        <v>26.850999999999999</v>
      </c>
    </row>
    <row r="371" spans="1:3" x14ac:dyDescent="0.25">
      <c r="A371" s="3">
        <v>39014</v>
      </c>
      <c r="B371" s="2">
        <v>1</v>
      </c>
      <c r="C371" s="25">
        <v>26.880400000000002</v>
      </c>
    </row>
    <row r="372" spans="1:3" x14ac:dyDescent="0.25">
      <c r="A372" s="3">
        <v>39015</v>
      </c>
      <c r="B372" s="2">
        <v>1</v>
      </c>
      <c r="C372" s="25">
        <v>26.930700000000002</v>
      </c>
    </row>
    <row r="373" spans="1:3" x14ac:dyDescent="0.25">
      <c r="A373" s="3">
        <v>39016</v>
      </c>
      <c r="B373" s="2">
        <v>1</v>
      </c>
      <c r="C373" s="25">
        <v>26.9025</v>
      </c>
    </row>
    <row r="374" spans="1:3" x14ac:dyDescent="0.25">
      <c r="A374" s="3">
        <v>39017</v>
      </c>
      <c r="B374" s="2">
        <v>1</v>
      </c>
      <c r="C374" s="25">
        <v>26.830500000000001</v>
      </c>
    </row>
    <row r="375" spans="1:3" x14ac:dyDescent="0.25">
      <c r="A375" s="3">
        <v>39018</v>
      </c>
      <c r="B375" s="2">
        <v>1</v>
      </c>
      <c r="C375" s="25">
        <v>26.788399999999999</v>
      </c>
    </row>
    <row r="376" spans="1:3" x14ac:dyDescent="0.25">
      <c r="A376" s="27">
        <v>39021</v>
      </c>
      <c r="B376" s="28">
        <v>1</v>
      </c>
      <c r="C376" s="29">
        <v>26.747699999999998</v>
      </c>
    </row>
    <row r="377" spans="1:3" x14ac:dyDescent="0.25">
      <c r="A377" s="3">
        <v>39022</v>
      </c>
      <c r="B377" s="2">
        <v>1</v>
      </c>
      <c r="C377" s="25">
        <v>26.781099999999999</v>
      </c>
    </row>
    <row r="378" spans="1:3" x14ac:dyDescent="0.25">
      <c r="A378" s="3">
        <v>39023</v>
      </c>
      <c r="B378" s="2">
        <v>1</v>
      </c>
      <c r="C378" s="25">
        <v>26.7285</v>
      </c>
    </row>
    <row r="379" spans="1:3" x14ac:dyDescent="0.25">
      <c r="A379" s="3">
        <v>39024</v>
      </c>
      <c r="B379" s="2">
        <v>1</v>
      </c>
      <c r="C379" s="25">
        <v>26.727699999999999</v>
      </c>
    </row>
    <row r="380" spans="1:3" x14ac:dyDescent="0.25">
      <c r="A380" s="3">
        <v>39025</v>
      </c>
      <c r="B380" s="2">
        <v>1</v>
      </c>
      <c r="C380" s="25">
        <v>26.700700000000001</v>
      </c>
    </row>
    <row r="381" spans="1:3" x14ac:dyDescent="0.25">
      <c r="A381" s="3">
        <v>39029</v>
      </c>
      <c r="B381" s="2">
        <v>1</v>
      </c>
      <c r="C381" s="25">
        <v>26.721800000000002</v>
      </c>
    </row>
    <row r="382" spans="1:3" x14ac:dyDescent="0.25">
      <c r="A382" s="3">
        <v>39030</v>
      </c>
      <c r="B382" s="2">
        <v>1</v>
      </c>
      <c r="C382" s="25">
        <v>26.7044</v>
      </c>
    </row>
    <row r="383" spans="1:3" x14ac:dyDescent="0.25">
      <c r="A383" s="3">
        <v>39031</v>
      </c>
      <c r="B383" s="2">
        <v>1</v>
      </c>
      <c r="C383" s="25">
        <v>26.6982</v>
      </c>
    </row>
    <row r="384" spans="1:3" x14ac:dyDescent="0.25">
      <c r="A384" s="3">
        <v>39032</v>
      </c>
      <c r="B384" s="2">
        <v>1</v>
      </c>
      <c r="C384" s="25">
        <v>26.619499999999999</v>
      </c>
    </row>
    <row r="385" spans="1:3" x14ac:dyDescent="0.25">
      <c r="A385" s="3">
        <v>39035</v>
      </c>
      <c r="B385" s="2">
        <v>1</v>
      </c>
      <c r="C385" s="25">
        <v>26.619399999999999</v>
      </c>
    </row>
    <row r="386" spans="1:3" x14ac:dyDescent="0.25">
      <c r="A386" s="3">
        <v>39036</v>
      </c>
      <c r="B386" s="2">
        <v>1</v>
      </c>
      <c r="C386" s="25">
        <v>26.6509</v>
      </c>
    </row>
    <row r="387" spans="1:3" x14ac:dyDescent="0.25">
      <c r="A387" s="3">
        <v>39037</v>
      </c>
      <c r="B387" s="2">
        <v>1</v>
      </c>
      <c r="C387" s="25">
        <v>26.654800000000002</v>
      </c>
    </row>
    <row r="388" spans="1:3" x14ac:dyDescent="0.25">
      <c r="A388" s="3">
        <v>39038</v>
      </c>
      <c r="B388" s="2">
        <v>1</v>
      </c>
      <c r="C388" s="25">
        <v>26.655100000000001</v>
      </c>
    </row>
    <row r="389" spans="1:3" x14ac:dyDescent="0.25">
      <c r="A389" s="3">
        <v>39039</v>
      </c>
      <c r="B389" s="2">
        <v>1</v>
      </c>
      <c r="C389" s="25">
        <v>26.688800000000001</v>
      </c>
    </row>
    <row r="390" spans="1:3" x14ac:dyDescent="0.25">
      <c r="A390" s="3">
        <v>39042</v>
      </c>
      <c r="B390" s="2">
        <v>1</v>
      </c>
      <c r="C390" s="25">
        <v>26.6402</v>
      </c>
    </row>
    <row r="391" spans="1:3" x14ac:dyDescent="0.25">
      <c r="A391" s="3">
        <v>39043</v>
      </c>
      <c r="B391" s="2">
        <v>1</v>
      </c>
      <c r="C391" s="25">
        <v>26.654800000000002</v>
      </c>
    </row>
    <row r="392" spans="1:3" x14ac:dyDescent="0.25">
      <c r="A392" s="3">
        <v>39044</v>
      </c>
      <c r="B392" s="2">
        <v>1</v>
      </c>
      <c r="C392" s="25">
        <v>26.612200000000001</v>
      </c>
    </row>
    <row r="393" spans="1:3" x14ac:dyDescent="0.25">
      <c r="A393" s="3">
        <v>39045</v>
      </c>
      <c r="B393" s="2">
        <v>1</v>
      </c>
      <c r="C393" s="25">
        <v>26.556000000000001</v>
      </c>
    </row>
    <row r="394" spans="1:3" x14ac:dyDescent="0.25">
      <c r="A394" s="3">
        <v>39046</v>
      </c>
      <c r="B394" s="2">
        <v>1</v>
      </c>
      <c r="C394" s="25">
        <v>26.5199</v>
      </c>
    </row>
    <row r="395" spans="1:3" x14ac:dyDescent="0.25">
      <c r="A395" s="3">
        <v>39049</v>
      </c>
      <c r="B395" s="2">
        <v>1</v>
      </c>
      <c r="C395" s="25">
        <v>26.366599999999998</v>
      </c>
    </row>
    <row r="396" spans="1:3" x14ac:dyDescent="0.25">
      <c r="A396" s="3">
        <v>39050</v>
      </c>
      <c r="B396" s="2">
        <v>1</v>
      </c>
      <c r="C396" s="25">
        <v>26.350300000000001</v>
      </c>
    </row>
    <row r="397" spans="1:3" x14ac:dyDescent="0.25">
      <c r="A397" s="27">
        <v>39051</v>
      </c>
      <c r="B397" s="28">
        <v>1</v>
      </c>
      <c r="C397" s="29">
        <v>26.314699999999998</v>
      </c>
    </row>
    <row r="398" spans="1:3" x14ac:dyDescent="0.25">
      <c r="A398" s="3">
        <v>39052</v>
      </c>
      <c r="B398" s="2">
        <v>1</v>
      </c>
      <c r="C398" s="25">
        <v>26.3081</v>
      </c>
    </row>
    <row r="399" spans="1:3" x14ac:dyDescent="0.25">
      <c r="A399" s="3">
        <v>39053</v>
      </c>
      <c r="B399" s="2">
        <v>1</v>
      </c>
      <c r="C399" s="25">
        <v>26.246500000000001</v>
      </c>
    </row>
    <row r="400" spans="1:3" x14ac:dyDescent="0.25">
      <c r="A400" s="3">
        <v>39056</v>
      </c>
      <c r="B400" s="2">
        <v>1</v>
      </c>
      <c r="C400" s="25">
        <v>26.2056</v>
      </c>
    </row>
    <row r="401" spans="1:3" x14ac:dyDescent="0.25">
      <c r="A401" s="3">
        <v>39057</v>
      </c>
      <c r="B401" s="2">
        <v>1</v>
      </c>
      <c r="C401" s="25">
        <v>26.184000000000001</v>
      </c>
    </row>
    <row r="402" spans="1:3" x14ac:dyDescent="0.25">
      <c r="A402" s="3">
        <v>39058</v>
      </c>
      <c r="B402" s="2">
        <v>1</v>
      </c>
      <c r="C402" s="25">
        <v>26.188300000000002</v>
      </c>
    </row>
    <row r="403" spans="1:3" x14ac:dyDescent="0.25">
      <c r="A403" s="3">
        <v>39059</v>
      </c>
      <c r="B403" s="2">
        <v>1</v>
      </c>
      <c r="C403" s="25">
        <v>26.191700000000001</v>
      </c>
    </row>
    <row r="404" spans="1:3" x14ac:dyDescent="0.25">
      <c r="A404" s="3">
        <v>39060</v>
      </c>
      <c r="B404" s="2">
        <v>1</v>
      </c>
      <c r="C404" s="25">
        <v>26.235600000000002</v>
      </c>
    </row>
    <row r="405" spans="1:3" x14ac:dyDescent="0.25">
      <c r="A405" s="3">
        <v>39063</v>
      </c>
      <c r="B405" s="2">
        <v>1</v>
      </c>
      <c r="C405" s="25">
        <v>26.297699999999999</v>
      </c>
    </row>
    <row r="406" spans="1:3" x14ac:dyDescent="0.25">
      <c r="A406" s="3">
        <v>39064</v>
      </c>
      <c r="B406" s="2">
        <v>1</v>
      </c>
      <c r="C406" s="25">
        <v>26.260899999999999</v>
      </c>
    </row>
    <row r="407" spans="1:3" x14ac:dyDescent="0.25">
      <c r="A407" s="3">
        <v>39065</v>
      </c>
      <c r="B407" s="2">
        <v>1</v>
      </c>
      <c r="C407" s="25">
        <v>26.2332</v>
      </c>
    </row>
    <row r="408" spans="1:3" x14ac:dyDescent="0.25">
      <c r="A408" s="3">
        <v>39066</v>
      </c>
      <c r="B408" s="2">
        <v>1</v>
      </c>
      <c r="C408" s="25">
        <v>26.264500000000002</v>
      </c>
    </row>
    <row r="409" spans="1:3" x14ac:dyDescent="0.25">
      <c r="A409" s="3">
        <v>39067</v>
      </c>
      <c r="B409" s="2">
        <v>1</v>
      </c>
      <c r="C409" s="25">
        <v>26.329799999999999</v>
      </c>
    </row>
    <row r="410" spans="1:3" x14ac:dyDescent="0.25">
      <c r="A410" s="3">
        <v>39070</v>
      </c>
      <c r="B410" s="2">
        <v>1</v>
      </c>
      <c r="C410" s="25">
        <v>26.388400000000001</v>
      </c>
    </row>
    <row r="411" spans="1:3" x14ac:dyDescent="0.25">
      <c r="A411" s="3">
        <v>39071</v>
      </c>
      <c r="B411" s="2">
        <v>1</v>
      </c>
      <c r="C411" s="25">
        <v>26.382999999999999</v>
      </c>
    </row>
    <row r="412" spans="1:3" x14ac:dyDescent="0.25">
      <c r="A412" s="3">
        <v>39072</v>
      </c>
      <c r="B412" s="2">
        <v>1</v>
      </c>
      <c r="C412" s="25">
        <v>26.2759</v>
      </c>
    </row>
    <row r="413" spans="1:3" x14ac:dyDescent="0.25">
      <c r="A413" s="3">
        <v>39073</v>
      </c>
      <c r="B413" s="2">
        <v>1</v>
      </c>
      <c r="C413" s="25">
        <v>26.2928</v>
      </c>
    </row>
    <row r="414" spans="1:3" x14ac:dyDescent="0.25">
      <c r="A414" s="3">
        <v>39074</v>
      </c>
      <c r="B414" s="2">
        <v>1</v>
      </c>
      <c r="C414" s="25">
        <v>26.2941</v>
      </c>
    </row>
    <row r="415" spans="1:3" x14ac:dyDescent="0.25">
      <c r="A415" s="3">
        <v>39077</v>
      </c>
      <c r="B415" s="2">
        <v>1</v>
      </c>
      <c r="C415" s="25">
        <v>26.352799999999998</v>
      </c>
    </row>
    <row r="416" spans="1:3" x14ac:dyDescent="0.25">
      <c r="A416" s="3">
        <v>39078</v>
      </c>
      <c r="B416" s="2">
        <v>1</v>
      </c>
      <c r="C416" s="25">
        <v>26.36</v>
      </c>
    </row>
    <row r="417" spans="1:3" x14ac:dyDescent="0.25">
      <c r="A417" s="3">
        <v>39079</v>
      </c>
      <c r="B417" s="2">
        <v>1</v>
      </c>
      <c r="C417" s="25">
        <v>26.336500000000001</v>
      </c>
    </row>
    <row r="418" spans="1:3" x14ac:dyDescent="0.25">
      <c r="A418" s="3">
        <v>39080</v>
      </c>
      <c r="B418" s="2">
        <v>1</v>
      </c>
      <c r="C418" s="25">
        <v>26.378900000000002</v>
      </c>
    </row>
    <row r="419" spans="1:3" ht="15.75" thickBot="1" x14ac:dyDescent="0.3">
      <c r="A419" s="23">
        <v>39081</v>
      </c>
      <c r="B419" s="21">
        <v>1</v>
      </c>
      <c r="C419" s="26">
        <v>26.331099999999999</v>
      </c>
    </row>
    <row r="420" spans="1:3" ht="15.75" thickTop="1" x14ac:dyDescent="0.25">
      <c r="A420" s="3">
        <v>39092</v>
      </c>
      <c r="B420" s="2">
        <v>1</v>
      </c>
      <c r="C420" s="25">
        <v>26.4465</v>
      </c>
    </row>
    <row r="421" spans="1:3" x14ac:dyDescent="0.25">
      <c r="A421" s="3">
        <v>39093</v>
      </c>
      <c r="B421" s="2">
        <v>1</v>
      </c>
      <c r="C421" s="25">
        <v>26.489799999999999</v>
      </c>
    </row>
    <row r="422" spans="1:3" x14ac:dyDescent="0.25">
      <c r="A422" s="3">
        <v>39094</v>
      </c>
      <c r="B422" s="2">
        <v>1</v>
      </c>
      <c r="C422" s="25">
        <v>26.532</v>
      </c>
    </row>
    <row r="423" spans="1:3" x14ac:dyDescent="0.25">
      <c r="A423" s="3">
        <v>39095</v>
      </c>
      <c r="B423" s="2">
        <v>1</v>
      </c>
      <c r="C423" s="25">
        <v>26.577000000000002</v>
      </c>
    </row>
    <row r="424" spans="1:3" x14ac:dyDescent="0.25">
      <c r="A424" s="3">
        <v>39098</v>
      </c>
      <c r="B424" s="2">
        <v>1</v>
      </c>
      <c r="C424" s="25">
        <v>26.564499999999999</v>
      </c>
    </row>
    <row r="425" spans="1:3" x14ac:dyDescent="0.25">
      <c r="A425" s="3">
        <v>39099</v>
      </c>
      <c r="B425" s="2">
        <v>1</v>
      </c>
      <c r="C425" s="25">
        <v>26.548100000000002</v>
      </c>
    </row>
    <row r="426" spans="1:3" x14ac:dyDescent="0.25">
      <c r="A426" s="3">
        <v>39100</v>
      </c>
      <c r="B426" s="2">
        <v>1</v>
      </c>
      <c r="C426" s="25">
        <v>26.564599999999999</v>
      </c>
    </row>
    <row r="427" spans="1:3" x14ac:dyDescent="0.25">
      <c r="A427" s="3">
        <v>39101</v>
      </c>
      <c r="B427" s="2">
        <v>1</v>
      </c>
      <c r="C427" s="25">
        <v>26.534300000000002</v>
      </c>
    </row>
    <row r="428" spans="1:3" x14ac:dyDescent="0.25">
      <c r="A428" s="3">
        <v>39102</v>
      </c>
      <c r="B428" s="2">
        <v>1</v>
      </c>
      <c r="C428" s="25">
        <v>26.5075</v>
      </c>
    </row>
    <row r="429" spans="1:3" x14ac:dyDescent="0.25">
      <c r="A429" s="3">
        <v>39105</v>
      </c>
      <c r="B429" s="2">
        <v>1</v>
      </c>
      <c r="C429" s="25">
        <v>26.5214</v>
      </c>
    </row>
    <row r="430" spans="1:3" x14ac:dyDescent="0.25">
      <c r="A430" s="3">
        <v>39106</v>
      </c>
      <c r="B430" s="2">
        <v>1</v>
      </c>
      <c r="C430" s="25">
        <v>26.524000000000001</v>
      </c>
    </row>
    <row r="431" spans="1:3" x14ac:dyDescent="0.25">
      <c r="A431" s="3">
        <v>39107</v>
      </c>
      <c r="B431" s="2">
        <v>1</v>
      </c>
      <c r="C431" s="25">
        <v>26.4879</v>
      </c>
    </row>
    <row r="432" spans="1:3" x14ac:dyDescent="0.25">
      <c r="A432" s="3">
        <v>39108</v>
      </c>
      <c r="B432" s="2">
        <v>1</v>
      </c>
      <c r="C432" s="25">
        <v>26.501799999999999</v>
      </c>
    </row>
    <row r="433" spans="1:3" x14ac:dyDescent="0.25">
      <c r="A433" s="3">
        <v>39109</v>
      </c>
      <c r="B433" s="2">
        <v>1</v>
      </c>
      <c r="C433" s="25">
        <v>26.557500000000001</v>
      </c>
    </row>
    <row r="434" spans="1:3" x14ac:dyDescent="0.25">
      <c r="A434" s="3">
        <v>39112</v>
      </c>
      <c r="B434" s="2">
        <v>1</v>
      </c>
      <c r="C434" s="25">
        <v>26.5747</v>
      </c>
    </row>
    <row r="435" spans="1:3" x14ac:dyDescent="0.25">
      <c r="A435" s="27">
        <v>39113</v>
      </c>
      <c r="B435" s="28">
        <v>1</v>
      </c>
      <c r="C435" s="29">
        <v>26.533100000000001</v>
      </c>
    </row>
    <row r="436" spans="1:3" x14ac:dyDescent="0.25">
      <c r="A436" s="3">
        <v>39114</v>
      </c>
      <c r="B436" s="2">
        <v>1</v>
      </c>
      <c r="C436" s="25">
        <v>26.548400000000001</v>
      </c>
    </row>
    <row r="437" spans="1:3" x14ac:dyDescent="0.25">
      <c r="A437" s="3">
        <v>39115</v>
      </c>
      <c r="B437" s="2">
        <v>1</v>
      </c>
      <c r="C437" s="25">
        <v>26.488199999999999</v>
      </c>
    </row>
    <row r="438" spans="1:3" x14ac:dyDescent="0.25">
      <c r="A438" s="3">
        <v>39116</v>
      </c>
      <c r="B438" s="2">
        <v>1</v>
      </c>
      <c r="C438" s="25">
        <v>26.48</v>
      </c>
    </row>
    <row r="439" spans="1:3" x14ac:dyDescent="0.25">
      <c r="A439" s="3">
        <v>39119</v>
      </c>
      <c r="B439" s="2">
        <v>1</v>
      </c>
      <c r="C439" s="25">
        <v>26.5288</v>
      </c>
    </row>
    <row r="440" spans="1:3" x14ac:dyDescent="0.25">
      <c r="A440" s="3">
        <v>39120</v>
      </c>
      <c r="B440" s="2">
        <v>1</v>
      </c>
      <c r="C440" s="25">
        <v>26.554300000000001</v>
      </c>
    </row>
    <row r="441" spans="1:3" x14ac:dyDescent="0.25">
      <c r="A441" s="3">
        <v>39121</v>
      </c>
      <c r="B441" s="2">
        <v>1</v>
      </c>
      <c r="C441" s="25">
        <v>26.504000000000001</v>
      </c>
    </row>
    <row r="442" spans="1:3" x14ac:dyDescent="0.25">
      <c r="A442" s="3">
        <v>39122</v>
      </c>
      <c r="B442" s="2">
        <v>1</v>
      </c>
      <c r="C442" s="25">
        <v>26.394500000000001</v>
      </c>
    </row>
    <row r="443" spans="1:3" x14ac:dyDescent="0.25">
      <c r="A443" s="3">
        <v>39123</v>
      </c>
      <c r="B443" s="2">
        <v>1</v>
      </c>
      <c r="C443" s="25">
        <v>26.347300000000001</v>
      </c>
    </row>
    <row r="444" spans="1:3" x14ac:dyDescent="0.25">
      <c r="A444" s="3">
        <v>39126</v>
      </c>
      <c r="B444" s="2">
        <v>1</v>
      </c>
      <c r="C444" s="25">
        <v>26.3414</v>
      </c>
    </row>
    <row r="445" spans="1:3" x14ac:dyDescent="0.25">
      <c r="A445" s="3">
        <v>39127</v>
      </c>
      <c r="B445" s="2">
        <v>1</v>
      </c>
      <c r="C445" s="25">
        <v>26.375900000000001</v>
      </c>
    </row>
    <row r="446" spans="1:3" x14ac:dyDescent="0.25">
      <c r="A446" s="3">
        <v>39128</v>
      </c>
      <c r="B446" s="2">
        <v>1</v>
      </c>
      <c r="C446" s="25">
        <v>26.306000000000001</v>
      </c>
    </row>
    <row r="447" spans="1:3" x14ac:dyDescent="0.25">
      <c r="A447" s="3">
        <v>39129</v>
      </c>
      <c r="B447" s="2">
        <v>1</v>
      </c>
      <c r="C447" s="25">
        <v>26.231400000000001</v>
      </c>
    </row>
    <row r="448" spans="1:3" x14ac:dyDescent="0.25">
      <c r="A448" s="3">
        <v>39130</v>
      </c>
      <c r="B448" s="2">
        <v>1</v>
      </c>
      <c r="C448" s="25">
        <v>26.235800000000001</v>
      </c>
    </row>
    <row r="449" spans="1:3" x14ac:dyDescent="0.25">
      <c r="A449" s="3">
        <v>39133</v>
      </c>
      <c r="B449" s="2">
        <v>1</v>
      </c>
      <c r="C449" s="25">
        <v>26.213100000000001</v>
      </c>
    </row>
    <row r="450" spans="1:3" x14ac:dyDescent="0.25">
      <c r="A450" s="3">
        <v>39134</v>
      </c>
      <c r="B450" s="2">
        <v>1</v>
      </c>
      <c r="C450" s="25">
        <v>26.196400000000001</v>
      </c>
    </row>
    <row r="451" spans="1:3" x14ac:dyDescent="0.25">
      <c r="A451" s="3">
        <v>39135</v>
      </c>
      <c r="B451" s="2">
        <v>1</v>
      </c>
      <c r="C451" s="25">
        <v>26.1967</v>
      </c>
    </row>
    <row r="452" spans="1:3" x14ac:dyDescent="0.25">
      <c r="A452" s="3">
        <v>39136</v>
      </c>
      <c r="B452" s="2">
        <v>1</v>
      </c>
      <c r="C452" s="25">
        <v>26.247399999999999</v>
      </c>
    </row>
    <row r="453" spans="1:3" x14ac:dyDescent="0.25">
      <c r="A453" s="3">
        <v>39140</v>
      </c>
      <c r="B453" s="2">
        <v>1</v>
      </c>
      <c r="C453" s="25">
        <v>26.172999999999998</v>
      </c>
    </row>
    <row r="454" spans="1:3" x14ac:dyDescent="0.25">
      <c r="A454" s="27">
        <v>39141</v>
      </c>
      <c r="B454" s="28">
        <v>1</v>
      </c>
      <c r="C454" s="29">
        <v>26.1599</v>
      </c>
    </row>
    <row r="455" spans="1:3" x14ac:dyDescent="0.25">
      <c r="A455" s="3">
        <v>39142</v>
      </c>
      <c r="B455" s="2">
        <v>1</v>
      </c>
      <c r="C455" s="25">
        <v>26.148099999999999</v>
      </c>
    </row>
    <row r="456" spans="1:3" x14ac:dyDescent="0.25">
      <c r="A456" s="3">
        <v>39143</v>
      </c>
      <c r="B456" s="2">
        <v>1</v>
      </c>
      <c r="C456" s="25">
        <v>26.136600000000001</v>
      </c>
    </row>
    <row r="457" spans="1:3" x14ac:dyDescent="0.25">
      <c r="A457" s="3">
        <v>39144</v>
      </c>
      <c r="B457" s="2">
        <v>1</v>
      </c>
      <c r="C457" s="25">
        <v>26.173999999999999</v>
      </c>
    </row>
    <row r="458" spans="1:3" x14ac:dyDescent="0.25">
      <c r="A458" s="3">
        <v>39147</v>
      </c>
      <c r="B458" s="2">
        <v>1</v>
      </c>
      <c r="C458" s="25">
        <v>26.214700000000001</v>
      </c>
    </row>
    <row r="459" spans="1:3" x14ac:dyDescent="0.25">
      <c r="A459" s="3">
        <v>39148</v>
      </c>
      <c r="B459" s="2">
        <v>1</v>
      </c>
      <c r="C459" s="25">
        <v>26.243200000000002</v>
      </c>
    </row>
    <row r="460" spans="1:3" x14ac:dyDescent="0.25">
      <c r="A460" s="3">
        <v>39149</v>
      </c>
      <c r="B460" s="2">
        <v>1</v>
      </c>
      <c r="C460" s="25">
        <v>26.235199999999999</v>
      </c>
    </row>
    <row r="461" spans="1:3" x14ac:dyDescent="0.25">
      <c r="A461" s="3">
        <v>39151</v>
      </c>
      <c r="B461" s="2">
        <v>1</v>
      </c>
      <c r="C461" s="25">
        <v>26.208600000000001</v>
      </c>
    </row>
    <row r="462" spans="1:3" x14ac:dyDescent="0.25">
      <c r="A462" s="3">
        <v>39154</v>
      </c>
      <c r="B462" s="2">
        <v>1</v>
      </c>
      <c r="C462" s="25">
        <v>26.227799999999998</v>
      </c>
    </row>
    <row r="463" spans="1:3" x14ac:dyDescent="0.25">
      <c r="A463" s="3">
        <v>39155</v>
      </c>
      <c r="B463" s="2">
        <v>1</v>
      </c>
      <c r="C463" s="25">
        <v>26.1873</v>
      </c>
    </row>
    <row r="464" spans="1:3" x14ac:dyDescent="0.25">
      <c r="A464" s="3">
        <v>39156</v>
      </c>
      <c r="B464" s="2">
        <v>1</v>
      </c>
      <c r="C464" s="25">
        <v>26.149100000000001</v>
      </c>
    </row>
    <row r="465" spans="1:3" x14ac:dyDescent="0.25">
      <c r="A465" s="3">
        <v>39157</v>
      </c>
      <c r="B465" s="2">
        <v>1</v>
      </c>
      <c r="C465" s="25">
        <v>26.13</v>
      </c>
    </row>
    <row r="466" spans="1:3" x14ac:dyDescent="0.25">
      <c r="A466" s="3">
        <v>39158</v>
      </c>
      <c r="B466" s="2">
        <v>1</v>
      </c>
      <c r="C466" s="25">
        <v>26.047599999999999</v>
      </c>
    </row>
    <row r="467" spans="1:3" x14ac:dyDescent="0.25">
      <c r="A467" s="3">
        <v>39161</v>
      </c>
      <c r="B467" s="2">
        <v>1</v>
      </c>
      <c r="C467" s="25">
        <v>26.041899999999998</v>
      </c>
    </row>
    <row r="468" spans="1:3" x14ac:dyDescent="0.25">
      <c r="A468" s="3">
        <v>39162</v>
      </c>
      <c r="B468" s="2">
        <v>1</v>
      </c>
      <c r="C468" s="25">
        <v>26.041399999999999</v>
      </c>
    </row>
    <row r="469" spans="1:3" x14ac:dyDescent="0.25">
      <c r="A469" s="3">
        <v>39163</v>
      </c>
      <c r="B469" s="2">
        <v>1</v>
      </c>
      <c r="C469" s="25">
        <v>26.0335</v>
      </c>
    </row>
    <row r="470" spans="1:3" x14ac:dyDescent="0.25">
      <c r="A470" s="3">
        <v>39164</v>
      </c>
      <c r="B470" s="2">
        <v>1</v>
      </c>
      <c r="C470" s="25">
        <v>25.9709</v>
      </c>
    </row>
    <row r="471" spans="1:3" x14ac:dyDescent="0.25">
      <c r="A471" s="3">
        <v>39165</v>
      </c>
      <c r="B471" s="2">
        <v>1</v>
      </c>
      <c r="C471" s="25">
        <v>26.010899999999999</v>
      </c>
    </row>
    <row r="472" spans="1:3" x14ac:dyDescent="0.25">
      <c r="A472" s="3">
        <v>39168</v>
      </c>
      <c r="B472" s="2">
        <v>1</v>
      </c>
      <c r="C472" s="25">
        <v>26.077000000000002</v>
      </c>
    </row>
    <row r="473" spans="1:3" x14ac:dyDescent="0.25">
      <c r="A473" s="3">
        <v>39169</v>
      </c>
      <c r="B473" s="2">
        <v>1</v>
      </c>
      <c r="C473" s="25">
        <v>26.018000000000001</v>
      </c>
    </row>
    <row r="474" spans="1:3" x14ac:dyDescent="0.25">
      <c r="A474" s="3">
        <v>39170</v>
      </c>
      <c r="B474" s="2">
        <v>1</v>
      </c>
      <c r="C474" s="25">
        <v>25.9956</v>
      </c>
    </row>
    <row r="475" spans="1:3" x14ac:dyDescent="0.25">
      <c r="A475" s="3">
        <v>39171</v>
      </c>
      <c r="B475" s="2">
        <v>1</v>
      </c>
      <c r="C475" s="25">
        <v>26.020399999999999</v>
      </c>
    </row>
    <row r="476" spans="1:3" x14ac:dyDescent="0.25">
      <c r="A476" s="27">
        <v>39172</v>
      </c>
      <c r="B476" s="28">
        <v>1</v>
      </c>
      <c r="C476" s="29">
        <v>26.011299999999999</v>
      </c>
    </row>
    <row r="477" spans="1:3" x14ac:dyDescent="0.25">
      <c r="A477" s="3">
        <v>39175</v>
      </c>
      <c r="B477" s="2">
        <v>1</v>
      </c>
      <c r="C477" s="25">
        <v>25.994700000000002</v>
      </c>
    </row>
    <row r="478" spans="1:3" x14ac:dyDescent="0.25">
      <c r="A478" s="3">
        <v>39176</v>
      </c>
      <c r="B478" s="2">
        <v>1</v>
      </c>
      <c r="C478" s="25">
        <v>25.983899999999998</v>
      </c>
    </row>
    <row r="479" spans="1:3" x14ac:dyDescent="0.25">
      <c r="A479" s="3">
        <v>39177</v>
      </c>
      <c r="B479" s="2">
        <v>1</v>
      </c>
      <c r="C479" s="25">
        <v>26.009399999999999</v>
      </c>
    </row>
    <row r="480" spans="1:3" x14ac:dyDescent="0.25">
      <c r="A480" s="3">
        <v>39178</v>
      </c>
      <c r="B480" s="2">
        <v>1</v>
      </c>
      <c r="C480" s="25">
        <v>25.987100000000002</v>
      </c>
    </row>
    <row r="481" spans="1:3" x14ac:dyDescent="0.25">
      <c r="A481" s="3">
        <v>39179</v>
      </c>
      <c r="B481" s="2">
        <v>1</v>
      </c>
      <c r="C481" s="25">
        <v>25.9252</v>
      </c>
    </row>
    <row r="482" spans="1:3" x14ac:dyDescent="0.25">
      <c r="A482" s="3">
        <v>39182</v>
      </c>
      <c r="B482" s="2">
        <v>1</v>
      </c>
      <c r="C482" s="25">
        <v>25.9846</v>
      </c>
    </row>
    <row r="483" spans="1:3" x14ac:dyDescent="0.25">
      <c r="A483" s="3">
        <v>39183</v>
      </c>
      <c r="B483" s="2">
        <v>1</v>
      </c>
      <c r="C483" s="25">
        <v>25.920999999999999</v>
      </c>
    </row>
    <row r="484" spans="1:3" x14ac:dyDescent="0.25">
      <c r="A484" s="3">
        <v>39184</v>
      </c>
      <c r="B484" s="2">
        <v>1</v>
      </c>
      <c r="C484" s="25">
        <v>25.918099999999999</v>
      </c>
    </row>
    <row r="485" spans="1:3" x14ac:dyDescent="0.25">
      <c r="A485" s="3">
        <v>39185</v>
      </c>
      <c r="B485" s="2">
        <v>1</v>
      </c>
      <c r="C485" s="25">
        <v>25.864699999999999</v>
      </c>
    </row>
    <row r="486" spans="1:3" x14ac:dyDescent="0.25">
      <c r="A486" s="3">
        <v>39186</v>
      </c>
      <c r="B486" s="2">
        <v>1</v>
      </c>
      <c r="C486" s="25">
        <v>25.828600000000002</v>
      </c>
    </row>
    <row r="487" spans="1:3" x14ac:dyDescent="0.25">
      <c r="A487" s="3">
        <v>39189</v>
      </c>
      <c r="B487" s="2">
        <v>1</v>
      </c>
      <c r="C487" s="25">
        <v>25.796600000000002</v>
      </c>
    </row>
    <row r="488" spans="1:3" x14ac:dyDescent="0.25">
      <c r="A488" s="3">
        <v>39190</v>
      </c>
      <c r="B488" s="2">
        <v>1</v>
      </c>
      <c r="C488" s="25">
        <v>25.799399999999999</v>
      </c>
    </row>
    <row r="489" spans="1:3" x14ac:dyDescent="0.25">
      <c r="A489" s="3">
        <v>39191</v>
      </c>
      <c r="B489" s="2">
        <v>1</v>
      </c>
      <c r="C489" s="25">
        <v>25.7469</v>
      </c>
    </row>
    <row r="490" spans="1:3" x14ac:dyDescent="0.25">
      <c r="A490" s="3">
        <v>39192</v>
      </c>
      <c r="B490" s="2">
        <v>1</v>
      </c>
      <c r="C490" s="25">
        <v>25.765699999999999</v>
      </c>
    </row>
    <row r="491" spans="1:3" x14ac:dyDescent="0.25">
      <c r="A491" s="3">
        <v>39193</v>
      </c>
      <c r="B491" s="2">
        <v>1</v>
      </c>
      <c r="C491" s="25">
        <v>25.724</v>
      </c>
    </row>
    <row r="492" spans="1:3" x14ac:dyDescent="0.25">
      <c r="A492" s="3">
        <v>39196</v>
      </c>
      <c r="B492" s="2">
        <v>1</v>
      </c>
      <c r="C492" s="25">
        <v>25.761700000000001</v>
      </c>
    </row>
    <row r="493" spans="1:3" x14ac:dyDescent="0.25">
      <c r="A493" s="3">
        <v>39197</v>
      </c>
      <c r="B493" s="2">
        <v>1</v>
      </c>
      <c r="C493" s="25">
        <v>25.776</v>
      </c>
    </row>
    <row r="494" spans="1:3" x14ac:dyDescent="0.25">
      <c r="A494" s="3">
        <v>39198</v>
      </c>
      <c r="B494" s="2">
        <v>1</v>
      </c>
      <c r="C494" s="25">
        <v>25.694800000000001</v>
      </c>
    </row>
    <row r="495" spans="1:3" x14ac:dyDescent="0.25">
      <c r="A495" s="3">
        <v>39199</v>
      </c>
      <c r="B495" s="2">
        <v>1</v>
      </c>
      <c r="C495" s="25">
        <v>25.6934</v>
      </c>
    </row>
    <row r="496" spans="1:3" x14ac:dyDescent="0.25">
      <c r="A496" s="3">
        <v>39200</v>
      </c>
      <c r="B496" s="2">
        <v>1</v>
      </c>
      <c r="C496" s="25">
        <v>25.744599999999998</v>
      </c>
    </row>
    <row r="497" spans="1:3" x14ac:dyDescent="0.25">
      <c r="A497" s="27">
        <v>39201</v>
      </c>
      <c r="B497" s="28">
        <v>1</v>
      </c>
      <c r="C497" s="29">
        <v>25.685099999999998</v>
      </c>
    </row>
    <row r="498" spans="1:3" x14ac:dyDescent="0.25">
      <c r="A498" s="3">
        <v>39205</v>
      </c>
      <c r="B498" s="2">
        <v>1</v>
      </c>
      <c r="C498" s="25">
        <v>25.756399999999999</v>
      </c>
    </row>
    <row r="499" spans="1:3" x14ac:dyDescent="0.25">
      <c r="A499" s="3">
        <v>39206</v>
      </c>
      <c r="B499" s="2">
        <v>1</v>
      </c>
      <c r="C499" s="25">
        <v>25.7288</v>
      </c>
    </row>
    <row r="500" spans="1:3" x14ac:dyDescent="0.25">
      <c r="A500" s="3">
        <v>39207</v>
      </c>
      <c r="B500" s="2">
        <v>1</v>
      </c>
      <c r="C500" s="25">
        <v>25.769100000000002</v>
      </c>
    </row>
    <row r="501" spans="1:3" x14ac:dyDescent="0.25">
      <c r="A501" s="3">
        <v>39210</v>
      </c>
      <c r="B501" s="2">
        <v>1</v>
      </c>
      <c r="C501" s="25">
        <v>25.735099999999999</v>
      </c>
    </row>
    <row r="502" spans="1:3" x14ac:dyDescent="0.25">
      <c r="A502" s="3">
        <v>39211</v>
      </c>
      <c r="B502" s="2">
        <v>1</v>
      </c>
      <c r="C502" s="25">
        <v>25.7334</v>
      </c>
    </row>
    <row r="503" spans="1:3" x14ac:dyDescent="0.25">
      <c r="A503" s="3">
        <v>39213</v>
      </c>
      <c r="B503" s="2">
        <v>1</v>
      </c>
      <c r="C503" s="25">
        <v>25.777100000000001</v>
      </c>
    </row>
    <row r="504" spans="1:3" x14ac:dyDescent="0.25">
      <c r="A504" s="3">
        <v>39214</v>
      </c>
      <c r="B504" s="2">
        <v>1</v>
      </c>
      <c r="C504" s="25">
        <v>25.859400000000001</v>
      </c>
    </row>
    <row r="505" spans="1:3" x14ac:dyDescent="0.25">
      <c r="A505" s="3">
        <v>39217</v>
      </c>
      <c r="B505" s="2">
        <v>1</v>
      </c>
      <c r="C505" s="25">
        <v>25.806699999999999</v>
      </c>
    </row>
    <row r="506" spans="1:3" x14ac:dyDescent="0.25">
      <c r="A506" s="3">
        <v>39218</v>
      </c>
      <c r="B506" s="2">
        <v>1</v>
      </c>
      <c r="C506" s="25">
        <v>25.7927</v>
      </c>
    </row>
    <row r="507" spans="1:3" x14ac:dyDescent="0.25">
      <c r="A507" s="3">
        <v>39219</v>
      </c>
      <c r="B507" s="2">
        <v>1</v>
      </c>
      <c r="C507" s="25">
        <v>25.7376</v>
      </c>
    </row>
    <row r="508" spans="1:3" x14ac:dyDescent="0.25">
      <c r="A508" s="3">
        <v>39220</v>
      </c>
      <c r="B508" s="2">
        <v>1</v>
      </c>
      <c r="C508" s="25">
        <v>25.807400000000001</v>
      </c>
    </row>
    <row r="509" spans="1:3" x14ac:dyDescent="0.25">
      <c r="A509" s="3">
        <v>39221</v>
      </c>
      <c r="B509" s="2">
        <v>1</v>
      </c>
      <c r="C509" s="25">
        <v>25.8492</v>
      </c>
    </row>
    <row r="510" spans="1:3" x14ac:dyDescent="0.25">
      <c r="A510" s="3">
        <v>39224</v>
      </c>
      <c r="B510" s="2">
        <v>1</v>
      </c>
      <c r="C510" s="25">
        <v>25.838799999999999</v>
      </c>
    </row>
    <row r="511" spans="1:3" x14ac:dyDescent="0.25">
      <c r="A511" s="3">
        <v>39225</v>
      </c>
      <c r="B511" s="2">
        <v>1</v>
      </c>
      <c r="C511" s="25">
        <v>25.883099999999999</v>
      </c>
    </row>
    <row r="512" spans="1:3" x14ac:dyDescent="0.25">
      <c r="A512" s="3">
        <v>39226</v>
      </c>
      <c r="B512" s="2">
        <v>1</v>
      </c>
      <c r="C512" s="25">
        <v>25.8964</v>
      </c>
    </row>
    <row r="513" spans="1:3" x14ac:dyDescent="0.25">
      <c r="A513" s="3">
        <v>39227</v>
      </c>
      <c r="B513" s="2">
        <v>1</v>
      </c>
      <c r="C513" s="25">
        <v>25.900200000000002</v>
      </c>
    </row>
    <row r="514" spans="1:3" x14ac:dyDescent="0.25">
      <c r="A514" s="3">
        <v>39228</v>
      </c>
      <c r="B514" s="2">
        <v>1</v>
      </c>
      <c r="C514" s="25">
        <v>25.915199999999999</v>
      </c>
    </row>
    <row r="515" spans="1:3" x14ac:dyDescent="0.25">
      <c r="A515" s="3">
        <v>39231</v>
      </c>
      <c r="B515" s="2">
        <v>1</v>
      </c>
      <c r="C515" s="25">
        <v>25.888400000000001</v>
      </c>
    </row>
    <row r="516" spans="1:3" x14ac:dyDescent="0.25">
      <c r="A516" s="3">
        <v>39232</v>
      </c>
      <c r="B516" s="2">
        <v>1</v>
      </c>
      <c r="C516" s="25">
        <v>25.902899999999999</v>
      </c>
    </row>
    <row r="517" spans="1:3" x14ac:dyDescent="0.25">
      <c r="A517" s="27">
        <v>39233</v>
      </c>
      <c r="B517" s="28">
        <v>1</v>
      </c>
      <c r="C517" s="29">
        <v>25.903099999999998</v>
      </c>
    </row>
    <row r="518" spans="1:3" x14ac:dyDescent="0.25">
      <c r="A518" s="3">
        <v>39234</v>
      </c>
      <c r="B518" s="2">
        <v>1</v>
      </c>
      <c r="C518" s="25">
        <v>25.904299999999999</v>
      </c>
    </row>
    <row r="519" spans="1:3" x14ac:dyDescent="0.25">
      <c r="A519" s="3">
        <v>39235</v>
      </c>
      <c r="B519" s="2">
        <v>1</v>
      </c>
      <c r="C519" s="25">
        <v>25.898299999999999</v>
      </c>
    </row>
    <row r="520" spans="1:3" x14ac:dyDescent="0.25">
      <c r="A520" s="3">
        <v>39238</v>
      </c>
      <c r="B520" s="2">
        <v>1</v>
      </c>
      <c r="C520" s="25">
        <v>25.892800000000001</v>
      </c>
    </row>
    <row r="521" spans="1:3" x14ac:dyDescent="0.25">
      <c r="A521" s="3">
        <v>39239</v>
      </c>
      <c r="B521" s="2">
        <v>1</v>
      </c>
      <c r="C521" s="25">
        <v>25.849299999999999</v>
      </c>
    </row>
    <row r="522" spans="1:3" x14ac:dyDescent="0.25">
      <c r="A522" s="3">
        <v>39240</v>
      </c>
      <c r="B522" s="2">
        <v>1</v>
      </c>
      <c r="C522" s="25">
        <v>25.818000000000001</v>
      </c>
    </row>
    <row r="523" spans="1:3" x14ac:dyDescent="0.25">
      <c r="A523" s="3">
        <v>39241</v>
      </c>
      <c r="B523" s="2">
        <v>1</v>
      </c>
      <c r="C523" s="25">
        <v>25.8428</v>
      </c>
    </row>
    <row r="524" spans="1:3" x14ac:dyDescent="0.25">
      <c r="A524" s="3">
        <v>39242</v>
      </c>
      <c r="B524" s="2">
        <v>1</v>
      </c>
      <c r="C524" s="25">
        <v>25.924700000000001</v>
      </c>
    </row>
    <row r="525" spans="1:3" x14ac:dyDescent="0.25">
      <c r="A525" s="3">
        <v>39243</v>
      </c>
      <c r="B525" s="2">
        <v>1</v>
      </c>
      <c r="C525" s="25">
        <v>25.981100000000001</v>
      </c>
    </row>
    <row r="526" spans="1:3" x14ac:dyDescent="0.25">
      <c r="A526" s="3">
        <v>39247</v>
      </c>
      <c r="B526" s="2">
        <v>1</v>
      </c>
      <c r="C526" s="25">
        <v>26.042000000000002</v>
      </c>
    </row>
    <row r="527" spans="1:3" x14ac:dyDescent="0.25">
      <c r="A527" s="3">
        <v>39248</v>
      </c>
      <c r="B527" s="2">
        <v>1</v>
      </c>
      <c r="C527" s="25">
        <v>26.046500000000002</v>
      </c>
    </row>
    <row r="528" spans="1:3" x14ac:dyDescent="0.25">
      <c r="A528" s="3">
        <v>39249</v>
      </c>
      <c r="B528" s="2">
        <v>1</v>
      </c>
      <c r="C528" s="25">
        <v>26.032299999999999</v>
      </c>
    </row>
    <row r="529" spans="1:3" x14ac:dyDescent="0.25">
      <c r="A529" s="3">
        <v>39252</v>
      </c>
      <c r="B529" s="2">
        <v>1</v>
      </c>
      <c r="C529" s="25">
        <v>25.9558</v>
      </c>
    </row>
    <row r="530" spans="1:3" x14ac:dyDescent="0.25">
      <c r="A530" s="3">
        <v>39253</v>
      </c>
      <c r="B530" s="2">
        <v>1</v>
      </c>
      <c r="C530" s="25">
        <v>25.9268</v>
      </c>
    </row>
    <row r="531" spans="1:3" x14ac:dyDescent="0.25">
      <c r="A531" s="3">
        <v>39254</v>
      </c>
      <c r="B531" s="2">
        <v>1</v>
      </c>
      <c r="C531" s="25">
        <v>25.937200000000001</v>
      </c>
    </row>
    <row r="532" spans="1:3" x14ac:dyDescent="0.25">
      <c r="A532" s="3">
        <v>39255</v>
      </c>
      <c r="B532" s="2">
        <v>1</v>
      </c>
      <c r="C532" s="25">
        <v>25.969200000000001</v>
      </c>
    </row>
    <row r="533" spans="1:3" x14ac:dyDescent="0.25">
      <c r="A533" s="3">
        <v>39256</v>
      </c>
      <c r="B533" s="2">
        <v>1</v>
      </c>
      <c r="C533" s="25">
        <v>25.935600000000001</v>
      </c>
    </row>
    <row r="534" spans="1:3" x14ac:dyDescent="0.25">
      <c r="A534" s="3">
        <v>39259</v>
      </c>
      <c r="B534" s="2">
        <v>1</v>
      </c>
      <c r="C534" s="25">
        <v>25.901</v>
      </c>
    </row>
    <row r="535" spans="1:3" x14ac:dyDescent="0.25">
      <c r="A535" s="3">
        <v>39260</v>
      </c>
      <c r="B535" s="2">
        <v>1</v>
      </c>
      <c r="C535" s="25">
        <v>25.778099999999998</v>
      </c>
    </row>
    <row r="536" spans="1:3" x14ac:dyDescent="0.25">
      <c r="A536" s="3">
        <v>39261</v>
      </c>
      <c r="B536" s="2">
        <v>1</v>
      </c>
      <c r="C536" s="25">
        <v>25.846800000000002</v>
      </c>
    </row>
    <row r="537" spans="1:3" x14ac:dyDescent="0.25">
      <c r="A537" s="3">
        <v>39262</v>
      </c>
      <c r="B537" s="2">
        <v>1</v>
      </c>
      <c r="C537" s="25">
        <v>25.796500000000002</v>
      </c>
    </row>
    <row r="538" spans="1:3" x14ac:dyDescent="0.25">
      <c r="A538" s="27">
        <v>39263</v>
      </c>
      <c r="B538" s="28">
        <v>1</v>
      </c>
      <c r="C538" s="29">
        <v>25.816199999999998</v>
      </c>
    </row>
    <row r="539" spans="1:3" x14ac:dyDescent="0.25">
      <c r="A539" s="3">
        <v>39266</v>
      </c>
      <c r="B539" s="2">
        <v>1</v>
      </c>
      <c r="C539" s="25">
        <v>25.7288</v>
      </c>
    </row>
    <row r="540" spans="1:3" x14ac:dyDescent="0.25">
      <c r="A540" s="3">
        <v>39267</v>
      </c>
      <c r="B540" s="2">
        <v>1</v>
      </c>
      <c r="C540" s="25">
        <v>25.657399999999999</v>
      </c>
    </row>
    <row r="541" spans="1:3" x14ac:dyDescent="0.25">
      <c r="A541" s="3">
        <v>39268</v>
      </c>
      <c r="B541" s="2">
        <v>1</v>
      </c>
      <c r="C541" s="25">
        <v>25.6629</v>
      </c>
    </row>
    <row r="542" spans="1:3" x14ac:dyDescent="0.25">
      <c r="A542" s="3">
        <v>39269</v>
      </c>
      <c r="B542" s="2">
        <v>1</v>
      </c>
      <c r="C542" s="25">
        <v>25.674199999999999</v>
      </c>
    </row>
    <row r="543" spans="1:3" x14ac:dyDescent="0.25">
      <c r="A543" s="3">
        <v>39270</v>
      </c>
      <c r="B543" s="2">
        <v>1</v>
      </c>
      <c r="C543" s="25">
        <v>25.730499999999999</v>
      </c>
    </row>
    <row r="544" spans="1:3" x14ac:dyDescent="0.25">
      <c r="A544" s="3">
        <v>39273</v>
      </c>
      <c r="B544" s="2">
        <v>1</v>
      </c>
      <c r="C544" s="25">
        <v>25.701599999999999</v>
      </c>
    </row>
    <row r="545" spans="1:3" x14ac:dyDescent="0.25">
      <c r="A545" s="3">
        <v>39274</v>
      </c>
      <c r="B545" s="2">
        <v>1</v>
      </c>
      <c r="C545" s="25">
        <v>25.6586</v>
      </c>
    </row>
    <row r="546" spans="1:3" x14ac:dyDescent="0.25">
      <c r="A546" s="3">
        <v>39275</v>
      </c>
      <c r="B546" s="2">
        <v>1</v>
      </c>
      <c r="C546" s="25">
        <v>25.536300000000001</v>
      </c>
    </row>
    <row r="547" spans="1:3" x14ac:dyDescent="0.25">
      <c r="A547" s="3">
        <v>39276</v>
      </c>
      <c r="B547" s="2">
        <v>1</v>
      </c>
      <c r="C547" s="25">
        <v>25.5167</v>
      </c>
    </row>
    <row r="548" spans="1:3" x14ac:dyDescent="0.25">
      <c r="A548" s="3">
        <v>39277</v>
      </c>
      <c r="B548" s="2">
        <v>1</v>
      </c>
      <c r="C548" s="25">
        <v>25.493600000000001</v>
      </c>
    </row>
    <row r="549" spans="1:3" x14ac:dyDescent="0.25">
      <c r="A549" s="3">
        <v>39280</v>
      </c>
      <c r="B549" s="2">
        <v>1</v>
      </c>
      <c r="C549" s="25">
        <v>25.472799999999999</v>
      </c>
    </row>
    <row r="550" spans="1:3" x14ac:dyDescent="0.25">
      <c r="A550" s="3">
        <v>39281</v>
      </c>
      <c r="B550" s="2">
        <v>1</v>
      </c>
      <c r="C550" s="25">
        <v>25.456299999999999</v>
      </c>
    </row>
    <row r="551" spans="1:3" x14ac:dyDescent="0.25">
      <c r="A551" s="3">
        <v>39282</v>
      </c>
      <c r="B551" s="2">
        <v>1</v>
      </c>
      <c r="C551" s="25">
        <v>25.440100000000001</v>
      </c>
    </row>
    <row r="552" spans="1:3" x14ac:dyDescent="0.25">
      <c r="A552" s="3">
        <v>39283</v>
      </c>
      <c r="B552" s="2">
        <v>1</v>
      </c>
      <c r="C552" s="25">
        <v>25.421600000000002</v>
      </c>
    </row>
    <row r="553" spans="1:3" x14ac:dyDescent="0.25">
      <c r="A553" s="3">
        <v>39284</v>
      </c>
      <c r="B553" s="2">
        <v>1</v>
      </c>
      <c r="C553" s="25">
        <v>25.414400000000001</v>
      </c>
    </row>
    <row r="554" spans="1:3" x14ac:dyDescent="0.25">
      <c r="A554" s="3">
        <v>39287</v>
      </c>
      <c r="B554" s="2">
        <v>1</v>
      </c>
      <c r="C554" s="25">
        <v>25.385300000000001</v>
      </c>
    </row>
    <row r="555" spans="1:3" x14ac:dyDescent="0.25">
      <c r="A555" s="3">
        <v>39288</v>
      </c>
      <c r="B555" s="2">
        <v>1</v>
      </c>
      <c r="C555" s="25">
        <v>25.3964</v>
      </c>
    </row>
    <row r="556" spans="1:3" x14ac:dyDescent="0.25">
      <c r="A556" s="3">
        <v>39289</v>
      </c>
      <c r="B556" s="2">
        <v>1</v>
      </c>
      <c r="C556" s="25">
        <v>25.4132</v>
      </c>
    </row>
    <row r="557" spans="1:3" x14ac:dyDescent="0.25">
      <c r="A557" s="3">
        <v>39290</v>
      </c>
      <c r="B557" s="2">
        <v>1</v>
      </c>
      <c r="C557" s="25">
        <v>25.498899999999999</v>
      </c>
    </row>
    <row r="558" spans="1:3" x14ac:dyDescent="0.25">
      <c r="A558" s="3">
        <v>39291</v>
      </c>
      <c r="B558" s="2">
        <v>1</v>
      </c>
      <c r="C558" s="25">
        <v>25.496300000000002</v>
      </c>
    </row>
    <row r="559" spans="1:3" x14ac:dyDescent="0.25">
      <c r="A559" s="27">
        <v>39294</v>
      </c>
      <c r="B559" s="28">
        <v>1</v>
      </c>
      <c r="C559" s="29">
        <v>25.599900000000002</v>
      </c>
    </row>
    <row r="560" spans="1:3" x14ac:dyDescent="0.25">
      <c r="A560" s="3">
        <v>39295</v>
      </c>
      <c r="B560" s="2">
        <v>1</v>
      </c>
      <c r="C560" s="25">
        <v>25.544799999999999</v>
      </c>
    </row>
    <row r="561" spans="1:3" x14ac:dyDescent="0.25">
      <c r="A561" s="3">
        <v>39296</v>
      </c>
      <c r="B561" s="2">
        <v>1</v>
      </c>
      <c r="C561" s="25">
        <v>25.6008</v>
      </c>
    </row>
    <row r="562" spans="1:3" x14ac:dyDescent="0.25">
      <c r="A562" s="3">
        <v>39297</v>
      </c>
      <c r="B562" s="2">
        <v>1</v>
      </c>
      <c r="C562" s="25">
        <v>25.5945</v>
      </c>
    </row>
    <row r="563" spans="1:3" x14ac:dyDescent="0.25">
      <c r="A563" s="3">
        <v>39298</v>
      </c>
      <c r="B563" s="2">
        <v>1</v>
      </c>
      <c r="C563" s="25">
        <v>25.555399999999999</v>
      </c>
    </row>
    <row r="564" spans="1:3" x14ac:dyDescent="0.25">
      <c r="A564" s="3">
        <v>39301</v>
      </c>
      <c r="B564" s="2">
        <v>1</v>
      </c>
      <c r="C564" s="25">
        <v>25.452000000000002</v>
      </c>
    </row>
    <row r="565" spans="1:3" x14ac:dyDescent="0.25">
      <c r="A565" s="3">
        <v>39302</v>
      </c>
      <c r="B565" s="2">
        <v>1</v>
      </c>
      <c r="C565" s="25">
        <v>25.470199999999998</v>
      </c>
    </row>
    <row r="566" spans="1:3" x14ac:dyDescent="0.25">
      <c r="A566" s="3">
        <v>39303</v>
      </c>
      <c r="B566" s="2">
        <v>1</v>
      </c>
      <c r="C566" s="25">
        <v>25.483699999999999</v>
      </c>
    </row>
    <row r="567" spans="1:3" x14ac:dyDescent="0.25">
      <c r="A567" s="3">
        <v>39304</v>
      </c>
      <c r="B567" s="2">
        <v>1</v>
      </c>
      <c r="C567" s="25">
        <v>25.3444</v>
      </c>
    </row>
    <row r="568" spans="1:3" x14ac:dyDescent="0.25">
      <c r="A568" s="3">
        <v>39305</v>
      </c>
      <c r="B568" s="2">
        <v>1</v>
      </c>
      <c r="C568" s="25">
        <v>25.507000000000001</v>
      </c>
    </row>
    <row r="569" spans="1:3" x14ac:dyDescent="0.25">
      <c r="A569" s="3">
        <v>39308</v>
      </c>
      <c r="B569" s="2">
        <v>1</v>
      </c>
      <c r="C569" s="25">
        <v>25.466100000000001</v>
      </c>
    </row>
    <row r="570" spans="1:3" x14ac:dyDescent="0.25">
      <c r="A570" s="3">
        <v>39309</v>
      </c>
      <c r="B570" s="2">
        <v>1</v>
      </c>
      <c r="C570" s="25">
        <v>25.5319</v>
      </c>
    </row>
    <row r="571" spans="1:3" x14ac:dyDescent="0.25">
      <c r="A571" s="3">
        <v>39310</v>
      </c>
      <c r="B571" s="2">
        <v>1</v>
      </c>
      <c r="C571" s="25">
        <v>25.636700000000001</v>
      </c>
    </row>
    <row r="572" spans="1:3" x14ac:dyDescent="0.25">
      <c r="A572" s="3">
        <v>39311</v>
      </c>
      <c r="B572" s="2">
        <v>1</v>
      </c>
      <c r="C572" s="25">
        <v>25.7379</v>
      </c>
    </row>
    <row r="573" spans="1:3" x14ac:dyDescent="0.25">
      <c r="A573" s="3">
        <v>39312</v>
      </c>
      <c r="B573" s="2">
        <v>1</v>
      </c>
      <c r="C573" s="25">
        <v>25.7818</v>
      </c>
    </row>
    <row r="574" spans="1:3" x14ac:dyDescent="0.25">
      <c r="A574" s="3">
        <v>39315</v>
      </c>
      <c r="B574" s="2">
        <v>1</v>
      </c>
      <c r="C574" s="25">
        <v>25.7408</v>
      </c>
    </row>
    <row r="575" spans="1:3" x14ac:dyDescent="0.25">
      <c r="A575" s="3">
        <v>39316</v>
      </c>
      <c r="B575" s="2">
        <v>1</v>
      </c>
      <c r="C575" s="25">
        <v>25.8429</v>
      </c>
    </row>
    <row r="576" spans="1:3" x14ac:dyDescent="0.25">
      <c r="A576" s="3">
        <v>39317</v>
      </c>
      <c r="B576" s="2">
        <v>1</v>
      </c>
      <c r="C576" s="25">
        <v>25.840499999999999</v>
      </c>
    </row>
    <row r="577" spans="1:3" x14ac:dyDescent="0.25">
      <c r="A577" s="3">
        <v>39318</v>
      </c>
      <c r="B577" s="2">
        <v>1</v>
      </c>
      <c r="C577" s="25">
        <v>25.7105</v>
      </c>
    </row>
    <row r="578" spans="1:3" x14ac:dyDescent="0.25">
      <c r="A578" s="3">
        <v>39319</v>
      </c>
      <c r="B578" s="2">
        <v>1</v>
      </c>
      <c r="C578" s="25">
        <v>25.760899999999999</v>
      </c>
    </row>
    <row r="579" spans="1:3" x14ac:dyDescent="0.25">
      <c r="A579" s="3">
        <v>39322</v>
      </c>
      <c r="B579" s="2">
        <v>1</v>
      </c>
      <c r="C579" s="25">
        <v>25.654399999999999</v>
      </c>
    </row>
    <row r="580" spans="1:3" x14ac:dyDescent="0.25">
      <c r="A580" s="3">
        <v>39323</v>
      </c>
      <c r="B580" s="2">
        <v>1</v>
      </c>
      <c r="C580" s="25">
        <v>25.6753</v>
      </c>
    </row>
    <row r="581" spans="1:3" x14ac:dyDescent="0.25">
      <c r="A581" s="3">
        <v>39324</v>
      </c>
      <c r="B581" s="2">
        <v>1</v>
      </c>
      <c r="C581" s="25">
        <v>25.763000000000002</v>
      </c>
    </row>
    <row r="582" spans="1:3" x14ac:dyDescent="0.25">
      <c r="A582" s="27">
        <v>39325</v>
      </c>
      <c r="B582" s="28">
        <v>1</v>
      </c>
      <c r="C582" s="29">
        <v>25.6494</v>
      </c>
    </row>
    <row r="583" spans="1:3" x14ac:dyDescent="0.25">
      <c r="A583" s="3">
        <v>39326</v>
      </c>
      <c r="B583" s="2">
        <v>1</v>
      </c>
      <c r="C583" s="25">
        <v>25.626200000000001</v>
      </c>
    </row>
    <row r="584" spans="1:3" x14ac:dyDescent="0.25">
      <c r="A584" s="3">
        <v>39329</v>
      </c>
      <c r="B584" s="2">
        <v>1</v>
      </c>
      <c r="C584" s="25">
        <v>25.589600000000001</v>
      </c>
    </row>
    <row r="585" spans="1:3" x14ac:dyDescent="0.25">
      <c r="A585" s="3">
        <v>39330</v>
      </c>
      <c r="B585" s="2">
        <v>1</v>
      </c>
      <c r="C585" s="25">
        <v>25.598199999999999</v>
      </c>
    </row>
    <row r="586" spans="1:3" x14ac:dyDescent="0.25">
      <c r="A586" s="3">
        <v>39331</v>
      </c>
      <c r="B586" s="2">
        <v>1</v>
      </c>
      <c r="C586" s="25">
        <v>25.6997</v>
      </c>
    </row>
    <row r="587" spans="1:3" x14ac:dyDescent="0.25">
      <c r="A587" s="3">
        <v>39332</v>
      </c>
      <c r="B587" s="2">
        <v>1</v>
      </c>
      <c r="C587" s="25">
        <v>25.663900000000002</v>
      </c>
    </row>
    <row r="588" spans="1:3" x14ac:dyDescent="0.25">
      <c r="A588" s="3">
        <v>39333</v>
      </c>
      <c r="B588" s="2">
        <v>1</v>
      </c>
      <c r="C588" s="25">
        <v>25.661799999999999</v>
      </c>
    </row>
    <row r="589" spans="1:3" x14ac:dyDescent="0.25">
      <c r="A589" s="3">
        <v>39336</v>
      </c>
      <c r="B589" s="2">
        <v>1</v>
      </c>
      <c r="C589" s="25">
        <v>25.570799999999998</v>
      </c>
    </row>
    <row r="590" spans="1:3" x14ac:dyDescent="0.25">
      <c r="A590" s="3">
        <v>39337</v>
      </c>
      <c r="B590" s="2">
        <v>1</v>
      </c>
      <c r="C590" s="25">
        <v>25.5154</v>
      </c>
    </row>
    <row r="591" spans="1:3" x14ac:dyDescent="0.25">
      <c r="A591" s="3">
        <v>39338</v>
      </c>
      <c r="B591" s="2">
        <v>1</v>
      </c>
      <c r="C591" s="25">
        <v>25.4056</v>
      </c>
    </row>
    <row r="592" spans="1:3" x14ac:dyDescent="0.25">
      <c r="A592" s="3">
        <v>39339</v>
      </c>
      <c r="B592" s="2">
        <v>1</v>
      </c>
      <c r="C592" s="25">
        <v>25.367899999999999</v>
      </c>
    </row>
    <row r="593" spans="1:3" x14ac:dyDescent="0.25">
      <c r="A593" s="3">
        <v>39340</v>
      </c>
      <c r="B593" s="2">
        <v>1</v>
      </c>
      <c r="C593" s="25">
        <v>25.342199999999998</v>
      </c>
    </row>
    <row r="594" spans="1:3" x14ac:dyDescent="0.25">
      <c r="A594" s="3">
        <v>39343</v>
      </c>
      <c r="B594" s="2">
        <v>1</v>
      </c>
      <c r="C594" s="25">
        <v>25.328600000000002</v>
      </c>
    </row>
    <row r="595" spans="1:3" x14ac:dyDescent="0.25">
      <c r="A595" s="3">
        <v>39344</v>
      </c>
      <c r="B595" s="2">
        <v>1</v>
      </c>
      <c r="C595" s="25">
        <v>25.354700000000001</v>
      </c>
    </row>
    <row r="596" spans="1:3" x14ac:dyDescent="0.25">
      <c r="A596" s="3">
        <v>39345</v>
      </c>
      <c r="B596" s="2">
        <v>1</v>
      </c>
      <c r="C596" s="25">
        <v>25.186699999999998</v>
      </c>
    </row>
    <row r="597" spans="1:3" x14ac:dyDescent="0.25">
      <c r="A597" s="3">
        <v>39346</v>
      </c>
      <c r="B597" s="2">
        <v>1</v>
      </c>
      <c r="C597" s="25">
        <v>25.125800000000002</v>
      </c>
    </row>
    <row r="598" spans="1:3" x14ac:dyDescent="0.25">
      <c r="A598" s="3">
        <v>39347</v>
      </c>
      <c r="B598" s="2">
        <v>1</v>
      </c>
      <c r="C598" s="25">
        <v>25.053999999999998</v>
      </c>
    </row>
    <row r="599" spans="1:3" x14ac:dyDescent="0.25">
      <c r="A599" s="3">
        <v>39350</v>
      </c>
      <c r="B599" s="2">
        <v>1</v>
      </c>
      <c r="C599" s="25">
        <v>25.0062</v>
      </c>
    </row>
    <row r="600" spans="1:3" x14ac:dyDescent="0.25">
      <c r="A600" s="3">
        <v>39351</v>
      </c>
      <c r="B600" s="2">
        <v>1</v>
      </c>
      <c r="C600" s="25">
        <v>25.031500000000001</v>
      </c>
    </row>
    <row r="601" spans="1:3" x14ac:dyDescent="0.25">
      <c r="A601" s="3">
        <v>39352</v>
      </c>
      <c r="B601" s="2">
        <v>1</v>
      </c>
      <c r="C601" s="25">
        <v>24.9755</v>
      </c>
    </row>
    <row r="602" spans="1:3" x14ac:dyDescent="0.25">
      <c r="A602" s="3">
        <v>39353</v>
      </c>
      <c r="B602" s="2">
        <v>1</v>
      </c>
      <c r="C602" s="25">
        <v>24.9619</v>
      </c>
    </row>
    <row r="603" spans="1:3" x14ac:dyDescent="0.25">
      <c r="A603" s="27">
        <v>39354</v>
      </c>
      <c r="B603" s="28">
        <v>1</v>
      </c>
      <c r="C603" s="29">
        <v>24.949300000000001</v>
      </c>
    </row>
    <row r="604" spans="1:3" x14ac:dyDescent="0.25">
      <c r="A604" s="3">
        <v>39357</v>
      </c>
      <c r="B604" s="2">
        <v>1</v>
      </c>
      <c r="C604" s="25">
        <v>24.878399999999999</v>
      </c>
    </row>
    <row r="605" spans="1:3" x14ac:dyDescent="0.25">
      <c r="A605" s="3">
        <v>39358</v>
      </c>
      <c r="B605" s="2">
        <v>1</v>
      </c>
      <c r="C605" s="25">
        <v>24.909300000000002</v>
      </c>
    </row>
    <row r="606" spans="1:3" x14ac:dyDescent="0.25">
      <c r="A606" s="3">
        <v>39359</v>
      </c>
      <c r="B606" s="2">
        <v>1</v>
      </c>
      <c r="C606" s="25">
        <v>24.9297</v>
      </c>
    </row>
    <row r="607" spans="1:3" x14ac:dyDescent="0.25">
      <c r="A607" s="3">
        <v>39360</v>
      </c>
      <c r="B607" s="2">
        <v>1</v>
      </c>
      <c r="C607" s="25">
        <v>25.011099999999999</v>
      </c>
    </row>
    <row r="608" spans="1:3" x14ac:dyDescent="0.25">
      <c r="A608" s="3">
        <v>39361</v>
      </c>
      <c r="B608" s="2">
        <v>1</v>
      </c>
      <c r="C608" s="25">
        <v>24.981400000000001</v>
      </c>
    </row>
    <row r="609" spans="1:3" x14ac:dyDescent="0.25">
      <c r="A609" s="3">
        <v>39364</v>
      </c>
      <c r="B609" s="2">
        <v>1</v>
      </c>
      <c r="C609" s="25">
        <v>24.98</v>
      </c>
    </row>
    <row r="610" spans="1:3" x14ac:dyDescent="0.25">
      <c r="A610" s="3">
        <v>39365</v>
      </c>
      <c r="B610" s="2">
        <v>1</v>
      </c>
      <c r="C610" s="25">
        <v>25.059699999999999</v>
      </c>
    </row>
    <row r="611" spans="1:3" x14ac:dyDescent="0.25">
      <c r="A611" s="3">
        <v>39366</v>
      </c>
      <c r="B611" s="2">
        <v>1</v>
      </c>
      <c r="C611" s="25">
        <v>24.984200000000001</v>
      </c>
    </row>
    <row r="612" spans="1:3" x14ac:dyDescent="0.25">
      <c r="A612" s="3">
        <v>39367</v>
      </c>
      <c r="B612" s="2">
        <v>1</v>
      </c>
      <c r="C612" s="25">
        <v>24.919899999999998</v>
      </c>
    </row>
    <row r="613" spans="1:3" x14ac:dyDescent="0.25">
      <c r="A613" s="3">
        <v>39368</v>
      </c>
      <c r="B613" s="2">
        <v>1</v>
      </c>
      <c r="C613" s="25">
        <v>24.921600000000002</v>
      </c>
    </row>
    <row r="614" spans="1:3" x14ac:dyDescent="0.25">
      <c r="A614" s="3">
        <v>39371</v>
      </c>
      <c r="B614" s="2">
        <v>1</v>
      </c>
      <c r="C614" s="25">
        <v>24.922999999999998</v>
      </c>
    </row>
    <row r="615" spans="1:3" x14ac:dyDescent="0.25">
      <c r="A615" s="3">
        <v>39372</v>
      </c>
      <c r="B615" s="2">
        <v>1</v>
      </c>
      <c r="C615" s="25">
        <v>24.901199999999999</v>
      </c>
    </row>
    <row r="616" spans="1:3" x14ac:dyDescent="0.25">
      <c r="A616" s="3">
        <v>39373</v>
      </c>
      <c r="B616" s="2">
        <v>1</v>
      </c>
      <c r="C616" s="25">
        <v>24.927499999999998</v>
      </c>
    </row>
    <row r="617" spans="1:3" x14ac:dyDescent="0.25">
      <c r="A617" s="3">
        <v>39374</v>
      </c>
      <c r="B617" s="2">
        <v>1</v>
      </c>
      <c r="C617" s="25">
        <v>24.8749</v>
      </c>
    </row>
    <row r="618" spans="1:3" x14ac:dyDescent="0.25">
      <c r="A618" s="3">
        <v>39375</v>
      </c>
      <c r="B618" s="2">
        <v>1</v>
      </c>
      <c r="C618" s="25">
        <v>24.849399999999999</v>
      </c>
    </row>
    <row r="619" spans="1:3" x14ac:dyDescent="0.25">
      <c r="A619" s="3">
        <v>39378</v>
      </c>
      <c r="B619" s="2">
        <v>1</v>
      </c>
      <c r="C619" s="25">
        <v>24.8066</v>
      </c>
    </row>
    <row r="620" spans="1:3" x14ac:dyDescent="0.25">
      <c r="A620" s="3">
        <v>39379</v>
      </c>
      <c r="B620" s="2">
        <v>1</v>
      </c>
      <c r="C620" s="25">
        <v>24.922499999999999</v>
      </c>
    </row>
    <row r="621" spans="1:3" x14ac:dyDescent="0.25">
      <c r="A621" s="3">
        <v>39380</v>
      </c>
      <c r="B621" s="2">
        <v>1</v>
      </c>
      <c r="C621" s="25">
        <v>24.891200000000001</v>
      </c>
    </row>
    <row r="622" spans="1:3" x14ac:dyDescent="0.25">
      <c r="A622" s="3">
        <v>39381</v>
      </c>
      <c r="B622" s="2">
        <v>1</v>
      </c>
      <c r="C622" s="25">
        <v>24.8508</v>
      </c>
    </row>
    <row r="623" spans="1:3" x14ac:dyDescent="0.25">
      <c r="A623" s="3">
        <v>39382</v>
      </c>
      <c r="B623" s="2">
        <v>1</v>
      </c>
      <c r="C623" s="25">
        <v>24.772200000000002</v>
      </c>
    </row>
    <row r="624" spans="1:3" x14ac:dyDescent="0.25">
      <c r="A624" s="3">
        <v>39385</v>
      </c>
      <c r="B624" s="2">
        <v>1</v>
      </c>
      <c r="C624" s="25">
        <v>24.6983</v>
      </c>
    </row>
    <row r="625" spans="1:3" x14ac:dyDescent="0.25">
      <c r="A625" s="27">
        <v>39386</v>
      </c>
      <c r="B625" s="28">
        <v>1</v>
      </c>
      <c r="C625" s="29">
        <v>24.723800000000001</v>
      </c>
    </row>
    <row r="626" spans="1:3" x14ac:dyDescent="0.25">
      <c r="A626" s="3">
        <v>39387</v>
      </c>
      <c r="B626" s="2">
        <v>1</v>
      </c>
      <c r="C626" s="25">
        <v>24.6724</v>
      </c>
    </row>
    <row r="627" spans="1:3" x14ac:dyDescent="0.25">
      <c r="A627" s="3">
        <v>39388</v>
      </c>
      <c r="B627" s="2">
        <v>1</v>
      </c>
      <c r="C627" s="25">
        <v>24.684699999999999</v>
      </c>
    </row>
    <row r="628" spans="1:3" x14ac:dyDescent="0.25">
      <c r="A628" s="3">
        <v>39389</v>
      </c>
      <c r="B628" s="2">
        <v>1</v>
      </c>
      <c r="C628" s="25">
        <v>24.667400000000001</v>
      </c>
    </row>
    <row r="629" spans="1:3" x14ac:dyDescent="0.25">
      <c r="A629" s="3">
        <v>39393</v>
      </c>
      <c r="B629" s="2">
        <v>1</v>
      </c>
      <c r="C629" s="25">
        <v>24.623200000000001</v>
      </c>
    </row>
    <row r="630" spans="1:3" x14ac:dyDescent="0.25">
      <c r="A630" s="3">
        <v>39394</v>
      </c>
      <c r="B630" s="2">
        <v>1</v>
      </c>
      <c r="C630" s="25">
        <v>24.5123</v>
      </c>
    </row>
    <row r="631" spans="1:3" x14ac:dyDescent="0.25">
      <c r="A631" s="3">
        <v>39395</v>
      </c>
      <c r="B631" s="2">
        <v>1</v>
      </c>
      <c r="C631" s="25">
        <v>24.483000000000001</v>
      </c>
    </row>
    <row r="632" spans="1:3" x14ac:dyDescent="0.25">
      <c r="A632" s="3">
        <v>39396</v>
      </c>
      <c r="B632" s="2">
        <v>1</v>
      </c>
      <c r="C632" s="25">
        <v>24.445799999999998</v>
      </c>
    </row>
    <row r="633" spans="1:3" x14ac:dyDescent="0.25">
      <c r="A633" s="3">
        <v>39399</v>
      </c>
      <c r="B633" s="2">
        <v>1</v>
      </c>
      <c r="C633" s="25">
        <v>24.494599999999998</v>
      </c>
    </row>
    <row r="634" spans="1:3" x14ac:dyDescent="0.25">
      <c r="A634" s="3">
        <v>39400</v>
      </c>
      <c r="B634" s="2">
        <v>1</v>
      </c>
      <c r="C634" s="25">
        <v>24.528600000000001</v>
      </c>
    </row>
    <row r="635" spans="1:3" x14ac:dyDescent="0.25">
      <c r="A635" s="3">
        <v>39401</v>
      </c>
      <c r="B635" s="2">
        <v>1</v>
      </c>
      <c r="C635" s="25">
        <v>24.491700000000002</v>
      </c>
    </row>
    <row r="636" spans="1:3" x14ac:dyDescent="0.25">
      <c r="A636" s="3">
        <v>39402</v>
      </c>
      <c r="B636" s="2">
        <v>1</v>
      </c>
      <c r="C636" s="25">
        <v>24.462</v>
      </c>
    </row>
    <row r="637" spans="1:3" x14ac:dyDescent="0.25">
      <c r="A637" s="3">
        <v>39403</v>
      </c>
      <c r="B637" s="2">
        <v>1</v>
      </c>
      <c r="C637" s="25">
        <v>24.5153</v>
      </c>
    </row>
    <row r="638" spans="1:3" x14ac:dyDescent="0.25">
      <c r="A638" s="3">
        <v>39406</v>
      </c>
      <c r="B638" s="2">
        <v>1</v>
      </c>
      <c r="C638" s="25">
        <v>24.497499999999999</v>
      </c>
    </row>
    <row r="639" spans="1:3" x14ac:dyDescent="0.25">
      <c r="A639" s="3">
        <v>39407</v>
      </c>
      <c r="B639" s="2">
        <v>1</v>
      </c>
      <c r="C639" s="25">
        <v>24.4328</v>
      </c>
    </row>
    <row r="640" spans="1:3" x14ac:dyDescent="0.25">
      <c r="A640" s="3">
        <v>39408</v>
      </c>
      <c r="B640" s="2">
        <v>1</v>
      </c>
      <c r="C640" s="25">
        <v>24.339099999999998</v>
      </c>
    </row>
    <row r="641" spans="1:3" x14ac:dyDescent="0.25">
      <c r="A641" s="3">
        <v>39409</v>
      </c>
      <c r="B641" s="2">
        <v>1</v>
      </c>
      <c r="C641" s="25">
        <v>24.317399999999999</v>
      </c>
    </row>
    <row r="642" spans="1:3" x14ac:dyDescent="0.25">
      <c r="A642" s="3">
        <v>39410</v>
      </c>
      <c r="B642" s="2">
        <v>1</v>
      </c>
      <c r="C642" s="25">
        <v>24.264900000000001</v>
      </c>
    </row>
    <row r="643" spans="1:3" x14ac:dyDescent="0.25">
      <c r="A643" s="3">
        <v>39413</v>
      </c>
      <c r="B643" s="2">
        <v>1</v>
      </c>
      <c r="C643" s="25">
        <v>24.310400000000001</v>
      </c>
    </row>
    <row r="644" spans="1:3" x14ac:dyDescent="0.25">
      <c r="A644" s="3">
        <v>39414</v>
      </c>
      <c r="B644" s="2">
        <v>1</v>
      </c>
      <c r="C644" s="25">
        <v>24.3111</v>
      </c>
    </row>
    <row r="645" spans="1:3" x14ac:dyDescent="0.25">
      <c r="A645" s="3">
        <v>39415</v>
      </c>
      <c r="B645" s="2">
        <v>1</v>
      </c>
      <c r="C645" s="25">
        <v>24.362200000000001</v>
      </c>
    </row>
    <row r="646" spans="1:3" x14ac:dyDescent="0.25">
      <c r="A646" s="27">
        <v>39416</v>
      </c>
      <c r="B646" s="28">
        <v>1</v>
      </c>
      <c r="C646" s="29">
        <v>24.3506</v>
      </c>
    </row>
    <row r="647" spans="1:3" x14ac:dyDescent="0.25">
      <c r="A647" s="3">
        <v>39417</v>
      </c>
      <c r="B647" s="2">
        <v>1</v>
      </c>
      <c r="C647" s="25">
        <v>24.417100000000001</v>
      </c>
    </row>
    <row r="648" spans="1:3" x14ac:dyDescent="0.25">
      <c r="A648" s="3">
        <v>39420</v>
      </c>
      <c r="B648" s="2">
        <v>1</v>
      </c>
      <c r="C648" s="25">
        <v>24.456</v>
      </c>
    </row>
    <row r="649" spans="1:3" x14ac:dyDescent="0.25">
      <c r="A649" s="3">
        <v>39421</v>
      </c>
      <c r="B649" s="2">
        <v>1</v>
      </c>
      <c r="C649" s="25">
        <v>24.473299999999998</v>
      </c>
    </row>
    <row r="650" spans="1:3" x14ac:dyDescent="0.25">
      <c r="A650" s="3">
        <v>39422</v>
      </c>
      <c r="B650" s="2">
        <v>1</v>
      </c>
      <c r="C650" s="25">
        <v>24.4236</v>
      </c>
    </row>
    <row r="651" spans="1:3" x14ac:dyDescent="0.25">
      <c r="A651" s="3">
        <v>39423</v>
      </c>
      <c r="B651" s="2">
        <v>1</v>
      </c>
      <c r="C651" s="25">
        <v>24.550599999999999</v>
      </c>
    </row>
    <row r="652" spans="1:3" x14ac:dyDescent="0.25">
      <c r="A652" s="3">
        <v>39424</v>
      </c>
      <c r="B652" s="2">
        <v>1</v>
      </c>
      <c r="C652" s="25">
        <v>24.529499999999999</v>
      </c>
    </row>
    <row r="653" spans="1:3" x14ac:dyDescent="0.25">
      <c r="A653" s="3">
        <v>39427</v>
      </c>
      <c r="B653" s="2">
        <v>1</v>
      </c>
      <c r="C653" s="25">
        <v>24.488</v>
      </c>
    </row>
    <row r="654" spans="1:3" x14ac:dyDescent="0.25">
      <c r="A654" s="3">
        <v>39428</v>
      </c>
      <c r="B654" s="2">
        <v>1</v>
      </c>
      <c r="C654" s="25">
        <v>24.417400000000001</v>
      </c>
    </row>
    <row r="655" spans="1:3" x14ac:dyDescent="0.25">
      <c r="A655" s="3">
        <v>39429</v>
      </c>
      <c r="B655" s="2">
        <v>1</v>
      </c>
      <c r="C655" s="25">
        <v>24.443200000000001</v>
      </c>
    </row>
    <row r="656" spans="1:3" x14ac:dyDescent="0.25">
      <c r="A656" s="3">
        <v>39430</v>
      </c>
      <c r="B656" s="2">
        <v>1</v>
      </c>
      <c r="C656" s="25">
        <v>24.428599999999999</v>
      </c>
    </row>
    <row r="657" spans="1:3" x14ac:dyDescent="0.25">
      <c r="A657" s="3">
        <v>39431</v>
      </c>
      <c r="B657" s="2">
        <v>1</v>
      </c>
      <c r="C657" s="25">
        <v>24.5092</v>
      </c>
    </row>
    <row r="658" spans="1:3" x14ac:dyDescent="0.25">
      <c r="A658" s="3">
        <v>39434</v>
      </c>
      <c r="B658" s="2">
        <v>1</v>
      </c>
      <c r="C658" s="25">
        <v>24.706</v>
      </c>
    </row>
    <row r="659" spans="1:3" x14ac:dyDescent="0.25">
      <c r="A659" s="3">
        <v>39435</v>
      </c>
      <c r="B659" s="2">
        <v>1</v>
      </c>
      <c r="C659" s="25">
        <v>24.723600000000001</v>
      </c>
    </row>
    <row r="660" spans="1:3" x14ac:dyDescent="0.25">
      <c r="A660" s="3">
        <v>39436</v>
      </c>
      <c r="B660" s="2">
        <v>1</v>
      </c>
      <c r="C660" s="25">
        <v>24.728100000000001</v>
      </c>
    </row>
    <row r="661" spans="1:3" x14ac:dyDescent="0.25">
      <c r="A661" s="3">
        <v>39437</v>
      </c>
      <c r="B661" s="2">
        <v>1</v>
      </c>
      <c r="C661" s="25">
        <v>24.7529</v>
      </c>
    </row>
    <row r="662" spans="1:3" x14ac:dyDescent="0.25">
      <c r="A662" s="3">
        <v>39438</v>
      </c>
      <c r="B662" s="2">
        <v>1</v>
      </c>
      <c r="C662" s="25">
        <v>24.723500000000001</v>
      </c>
    </row>
    <row r="663" spans="1:3" x14ac:dyDescent="0.25">
      <c r="A663" s="3">
        <v>39441</v>
      </c>
      <c r="B663" s="2">
        <v>1</v>
      </c>
      <c r="C663" s="25">
        <v>24.730699999999999</v>
      </c>
    </row>
    <row r="664" spans="1:3" x14ac:dyDescent="0.25">
      <c r="A664" s="3">
        <v>39442</v>
      </c>
      <c r="B664" s="2">
        <v>1</v>
      </c>
      <c r="C664" s="25">
        <v>24.7196</v>
      </c>
    </row>
    <row r="665" spans="1:3" x14ac:dyDescent="0.25">
      <c r="A665" s="3">
        <v>39443</v>
      </c>
      <c r="B665" s="2">
        <v>1</v>
      </c>
      <c r="C665" s="25">
        <v>24.701899999999998</v>
      </c>
    </row>
    <row r="666" spans="1:3" x14ac:dyDescent="0.25">
      <c r="A666" s="3">
        <v>39444</v>
      </c>
      <c r="B666" s="2">
        <v>1</v>
      </c>
      <c r="C666" s="25">
        <v>24.6387</v>
      </c>
    </row>
    <row r="667" spans="1:3" x14ac:dyDescent="0.25">
      <c r="A667" s="3">
        <v>39445</v>
      </c>
      <c r="B667" s="2">
        <v>1</v>
      </c>
      <c r="C667" s="25">
        <v>24.5398</v>
      </c>
    </row>
    <row r="668" spans="1:3" ht="15.75" thickBot="1" x14ac:dyDescent="0.3">
      <c r="A668" s="23">
        <v>39446</v>
      </c>
      <c r="B668" s="21">
        <v>1</v>
      </c>
      <c r="C668" s="26">
        <v>24.546199999999999</v>
      </c>
    </row>
    <row r="669" spans="1:3" ht="15.75" thickTop="1" x14ac:dyDescent="0.25">
      <c r="A669" s="3">
        <v>39457</v>
      </c>
      <c r="B669" s="2">
        <v>1</v>
      </c>
      <c r="C669" s="25">
        <v>24.438700000000001</v>
      </c>
    </row>
    <row r="670" spans="1:3" x14ac:dyDescent="0.25">
      <c r="A670" s="3">
        <v>39458</v>
      </c>
      <c r="B670" s="2">
        <v>1</v>
      </c>
      <c r="C670" s="25">
        <v>24.479600000000001</v>
      </c>
    </row>
    <row r="671" spans="1:3" x14ac:dyDescent="0.25">
      <c r="A671" s="3">
        <v>39459</v>
      </c>
      <c r="B671" s="2">
        <v>1</v>
      </c>
      <c r="C671" s="25">
        <v>24.367100000000001</v>
      </c>
    </row>
    <row r="672" spans="1:3" x14ac:dyDescent="0.25">
      <c r="A672" s="3">
        <v>39462</v>
      </c>
      <c r="B672" s="2">
        <v>1</v>
      </c>
      <c r="C672" s="25">
        <v>24.2913</v>
      </c>
    </row>
    <row r="673" spans="1:3" x14ac:dyDescent="0.25">
      <c r="A673" s="3">
        <v>39463</v>
      </c>
      <c r="B673" s="2">
        <v>1</v>
      </c>
      <c r="C673" s="25">
        <v>24.285799999999998</v>
      </c>
    </row>
    <row r="674" spans="1:3" x14ac:dyDescent="0.25">
      <c r="A674" s="3">
        <v>39464</v>
      </c>
      <c r="B674" s="2">
        <v>1</v>
      </c>
      <c r="C674" s="25">
        <v>24.3367</v>
      </c>
    </row>
    <row r="675" spans="1:3" x14ac:dyDescent="0.25">
      <c r="A675" s="3">
        <v>39465</v>
      </c>
      <c r="B675" s="2">
        <v>1</v>
      </c>
      <c r="C675" s="25">
        <v>24.504300000000001</v>
      </c>
    </row>
    <row r="676" spans="1:3" x14ac:dyDescent="0.25">
      <c r="A676" s="3">
        <v>39466</v>
      </c>
      <c r="B676" s="2">
        <v>1</v>
      </c>
      <c r="C676" s="25">
        <v>24.5076</v>
      </c>
    </row>
    <row r="677" spans="1:3" x14ac:dyDescent="0.25">
      <c r="A677" s="3">
        <v>39469</v>
      </c>
      <c r="B677" s="2">
        <v>1</v>
      </c>
      <c r="C677" s="25">
        <v>24.645600000000002</v>
      </c>
    </row>
    <row r="678" spans="1:3" x14ac:dyDescent="0.25">
      <c r="A678" s="3">
        <v>39470</v>
      </c>
      <c r="B678" s="2">
        <v>1</v>
      </c>
      <c r="C678" s="25">
        <v>24.8917</v>
      </c>
    </row>
    <row r="679" spans="1:3" x14ac:dyDescent="0.25">
      <c r="A679" s="3">
        <v>39471</v>
      </c>
      <c r="B679" s="2">
        <v>1</v>
      </c>
      <c r="C679" s="25">
        <v>24.6325</v>
      </c>
    </row>
    <row r="680" spans="1:3" x14ac:dyDescent="0.25">
      <c r="A680" s="3">
        <v>39472</v>
      </c>
      <c r="B680" s="2">
        <v>1</v>
      </c>
      <c r="C680" s="25">
        <v>24.634899999999998</v>
      </c>
    </row>
    <row r="681" spans="1:3" x14ac:dyDescent="0.25">
      <c r="A681" s="3">
        <v>39473</v>
      </c>
      <c r="B681" s="2">
        <v>1</v>
      </c>
      <c r="C681" s="25">
        <v>24.438600000000001</v>
      </c>
    </row>
    <row r="682" spans="1:3" x14ac:dyDescent="0.25">
      <c r="A682" s="3">
        <v>39476</v>
      </c>
      <c r="B682" s="2">
        <v>1</v>
      </c>
      <c r="C682" s="25">
        <v>24.595199999999998</v>
      </c>
    </row>
    <row r="683" spans="1:3" x14ac:dyDescent="0.25">
      <c r="A683" s="3">
        <v>39477</v>
      </c>
      <c r="B683" s="2">
        <v>1</v>
      </c>
      <c r="C683" s="25">
        <v>24.475000000000001</v>
      </c>
    </row>
    <row r="684" spans="1:3" x14ac:dyDescent="0.25">
      <c r="A684" s="35">
        <v>39478</v>
      </c>
      <c r="B684" s="11">
        <v>1</v>
      </c>
      <c r="C684" s="36">
        <v>24.476400000000002</v>
      </c>
    </row>
    <row r="685" spans="1:3" x14ac:dyDescent="0.25">
      <c r="A685" s="3">
        <v>39479</v>
      </c>
      <c r="B685" s="2">
        <v>1</v>
      </c>
      <c r="C685" s="25">
        <v>24.426200000000001</v>
      </c>
    </row>
    <row r="686" spans="1:3" x14ac:dyDescent="0.25">
      <c r="A686" s="3">
        <v>39480</v>
      </c>
      <c r="B686" s="2">
        <v>1</v>
      </c>
      <c r="C686" s="25">
        <v>24.420100000000001</v>
      </c>
    </row>
    <row r="687" spans="1:3" x14ac:dyDescent="0.25">
      <c r="A687" s="3">
        <v>39483</v>
      </c>
      <c r="B687" s="2">
        <v>1</v>
      </c>
      <c r="C687" s="25">
        <v>24.4543</v>
      </c>
    </row>
    <row r="688" spans="1:3" x14ac:dyDescent="0.25">
      <c r="A688" s="3">
        <v>39484</v>
      </c>
      <c r="B688" s="2">
        <v>1</v>
      </c>
      <c r="C688" s="25">
        <v>24.521100000000001</v>
      </c>
    </row>
    <row r="689" spans="1:3" x14ac:dyDescent="0.25">
      <c r="A689" s="3">
        <v>39485</v>
      </c>
      <c r="B689" s="2">
        <v>1</v>
      </c>
      <c r="C689" s="25">
        <v>24.6706</v>
      </c>
    </row>
    <row r="690" spans="1:3" x14ac:dyDescent="0.25">
      <c r="A690" s="3">
        <v>39486</v>
      </c>
      <c r="B690" s="2">
        <v>1</v>
      </c>
      <c r="C690" s="25">
        <v>24.646599999999999</v>
      </c>
    </row>
    <row r="691" spans="1:3" x14ac:dyDescent="0.25">
      <c r="A691" s="3">
        <v>39487</v>
      </c>
      <c r="B691" s="2">
        <v>1</v>
      </c>
      <c r="C691" s="25">
        <v>24.781300000000002</v>
      </c>
    </row>
    <row r="692" spans="1:3" x14ac:dyDescent="0.25">
      <c r="A692" s="3">
        <v>39490</v>
      </c>
      <c r="B692" s="2">
        <v>1</v>
      </c>
      <c r="C692" s="25">
        <v>24.671500000000002</v>
      </c>
    </row>
    <row r="693" spans="1:3" x14ac:dyDescent="0.25">
      <c r="A693" s="3">
        <v>39491</v>
      </c>
      <c r="B693" s="2">
        <v>1</v>
      </c>
      <c r="C693" s="25">
        <v>24.653700000000001</v>
      </c>
    </row>
    <row r="694" spans="1:3" x14ac:dyDescent="0.25">
      <c r="A694" s="3">
        <v>39492</v>
      </c>
      <c r="B694" s="2">
        <v>1</v>
      </c>
      <c r="C694" s="25">
        <v>24.665500000000002</v>
      </c>
    </row>
    <row r="695" spans="1:3" x14ac:dyDescent="0.25">
      <c r="A695" s="3">
        <v>39493</v>
      </c>
      <c r="B695" s="2">
        <v>1</v>
      </c>
      <c r="C695" s="25">
        <v>24.639199999999999</v>
      </c>
    </row>
    <row r="696" spans="1:3" x14ac:dyDescent="0.25">
      <c r="A696" s="3">
        <v>39494</v>
      </c>
      <c r="B696" s="2">
        <v>1</v>
      </c>
      <c r="C696" s="25">
        <v>24.586099999999998</v>
      </c>
    </row>
    <row r="697" spans="1:3" x14ac:dyDescent="0.25">
      <c r="A697" s="3">
        <v>39497</v>
      </c>
      <c r="B697" s="2">
        <v>1</v>
      </c>
      <c r="C697" s="25">
        <v>24.576699999999999</v>
      </c>
    </row>
    <row r="698" spans="1:3" x14ac:dyDescent="0.25">
      <c r="A698" s="3">
        <v>39498</v>
      </c>
      <c r="B698" s="2">
        <v>1</v>
      </c>
      <c r="C698" s="25">
        <v>24.520600000000002</v>
      </c>
    </row>
    <row r="699" spans="1:3" x14ac:dyDescent="0.25">
      <c r="A699" s="3">
        <v>39499</v>
      </c>
      <c r="B699" s="2">
        <v>1</v>
      </c>
      <c r="C699" s="25">
        <v>24.5486</v>
      </c>
    </row>
    <row r="700" spans="1:3" x14ac:dyDescent="0.25">
      <c r="A700" s="3">
        <v>39500</v>
      </c>
      <c r="B700" s="2">
        <v>1</v>
      </c>
      <c r="C700" s="25">
        <v>24.529900000000001</v>
      </c>
    </row>
    <row r="701" spans="1:3" x14ac:dyDescent="0.25">
      <c r="A701" s="3">
        <v>39501</v>
      </c>
      <c r="B701" s="2">
        <v>1</v>
      </c>
      <c r="C701" s="25">
        <v>24.4663</v>
      </c>
    </row>
    <row r="702" spans="1:3" x14ac:dyDescent="0.25">
      <c r="A702" s="3">
        <v>39505</v>
      </c>
      <c r="B702" s="2">
        <v>1</v>
      </c>
      <c r="C702" s="25">
        <v>24.4558</v>
      </c>
    </row>
    <row r="703" spans="1:3" x14ac:dyDescent="0.25">
      <c r="A703" s="3">
        <v>39506</v>
      </c>
      <c r="B703" s="2">
        <v>1</v>
      </c>
      <c r="C703" s="25">
        <v>24.1966</v>
      </c>
    </row>
    <row r="704" spans="1:3" x14ac:dyDescent="0.25">
      <c r="A704" s="35">
        <v>39507</v>
      </c>
      <c r="B704" s="11">
        <v>1</v>
      </c>
      <c r="C704" s="36">
        <v>24.1159</v>
      </c>
    </row>
    <row r="705" spans="1:3" x14ac:dyDescent="0.25">
      <c r="A705" s="3">
        <v>39508</v>
      </c>
      <c r="B705" s="2">
        <v>1</v>
      </c>
      <c r="C705" s="25">
        <v>24.002300000000002</v>
      </c>
    </row>
    <row r="706" spans="1:3" x14ac:dyDescent="0.25">
      <c r="A706" s="3">
        <v>39511</v>
      </c>
      <c r="B706" s="2">
        <v>1</v>
      </c>
      <c r="C706" s="25">
        <v>24.010300000000001</v>
      </c>
    </row>
    <row r="707" spans="1:3" x14ac:dyDescent="0.25">
      <c r="A707" s="3">
        <v>39512</v>
      </c>
      <c r="B707" s="2">
        <v>1</v>
      </c>
      <c r="C707" s="25">
        <v>24.047999999999998</v>
      </c>
    </row>
    <row r="708" spans="1:3" x14ac:dyDescent="0.25">
      <c r="A708" s="3">
        <v>39513</v>
      </c>
      <c r="B708" s="2">
        <v>1</v>
      </c>
      <c r="C708" s="25">
        <v>24.0473</v>
      </c>
    </row>
    <row r="709" spans="1:3" x14ac:dyDescent="0.25">
      <c r="A709" s="3">
        <v>39514</v>
      </c>
      <c r="B709" s="2">
        <v>1</v>
      </c>
      <c r="C709" s="25">
        <v>23.934899999999999</v>
      </c>
    </row>
    <row r="710" spans="1:3" x14ac:dyDescent="0.25">
      <c r="A710" s="3">
        <v>39515</v>
      </c>
      <c r="B710" s="2">
        <v>1</v>
      </c>
      <c r="C710" s="25">
        <v>23.8353</v>
      </c>
    </row>
    <row r="711" spans="1:3" x14ac:dyDescent="0.25">
      <c r="A711" s="3">
        <v>39519</v>
      </c>
      <c r="B711" s="2">
        <v>1</v>
      </c>
      <c r="C711" s="25">
        <v>23.858699999999999</v>
      </c>
    </row>
    <row r="712" spans="1:3" x14ac:dyDescent="0.25">
      <c r="A712" s="3">
        <v>39520</v>
      </c>
      <c r="B712" s="2">
        <v>1</v>
      </c>
      <c r="C712" s="25">
        <v>23.8461</v>
      </c>
    </row>
    <row r="713" spans="1:3" x14ac:dyDescent="0.25">
      <c r="A713" s="3">
        <v>39521</v>
      </c>
      <c r="B713" s="2">
        <v>1</v>
      </c>
      <c r="C713" s="25">
        <v>23.692399999999999</v>
      </c>
    </row>
    <row r="714" spans="1:3" x14ac:dyDescent="0.25">
      <c r="A714" s="3">
        <v>39522</v>
      </c>
      <c r="B714" s="2">
        <v>1</v>
      </c>
      <c r="C714" s="25">
        <v>23.649000000000001</v>
      </c>
    </row>
    <row r="715" spans="1:3" x14ac:dyDescent="0.25">
      <c r="A715" s="3">
        <v>39525</v>
      </c>
      <c r="B715" s="2">
        <v>1</v>
      </c>
      <c r="C715" s="25">
        <v>23.512599999999999</v>
      </c>
    </row>
    <row r="716" spans="1:3" x14ac:dyDescent="0.25">
      <c r="A716" s="3">
        <v>39526</v>
      </c>
      <c r="B716" s="2">
        <v>1</v>
      </c>
      <c r="C716" s="25">
        <v>23.532499999999999</v>
      </c>
    </row>
    <row r="717" spans="1:3" x14ac:dyDescent="0.25">
      <c r="A717" s="3">
        <v>39527</v>
      </c>
      <c r="B717" s="2">
        <v>1</v>
      </c>
      <c r="C717" s="25">
        <v>23.5581</v>
      </c>
    </row>
    <row r="718" spans="1:3" x14ac:dyDescent="0.25">
      <c r="A718" s="3">
        <v>39528</v>
      </c>
      <c r="B718" s="2">
        <v>1</v>
      </c>
      <c r="C718" s="25">
        <v>23.678100000000001</v>
      </c>
    </row>
    <row r="719" spans="1:3" x14ac:dyDescent="0.25">
      <c r="A719" s="3">
        <v>39529</v>
      </c>
      <c r="B719" s="2">
        <v>1</v>
      </c>
      <c r="C719" s="25">
        <v>23.7773</v>
      </c>
    </row>
    <row r="720" spans="1:3" x14ac:dyDescent="0.25">
      <c r="A720" s="3">
        <v>39532</v>
      </c>
      <c r="B720" s="2">
        <v>1</v>
      </c>
      <c r="C720" s="25">
        <v>23.835100000000001</v>
      </c>
    </row>
    <row r="721" spans="1:3" x14ac:dyDescent="0.25">
      <c r="A721" s="3">
        <v>39533</v>
      </c>
      <c r="B721" s="2">
        <v>1</v>
      </c>
      <c r="C721" s="25">
        <v>23.701000000000001</v>
      </c>
    </row>
    <row r="722" spans="1:3" x14ac:dyDescent="0.25">
      <c r="A722" s="3">
        <v>39534</v>
      </c>
      <c r="B722" s="2">
        <v>1</v>
      </c>
      <c r="C722" s="25">
        <v>23.655899999999999</v>
      </c>
    </row>
    <row r="723" spans="1:3" x14ac:dyDescent="0.25">
      <c r="A723" s="3">
        <v>39535</v>
      </c>
      <c r="B723" s="2">
        <v>1</v>
      </c>
      <c r="C723" s="25">
        <v>23.517099999999999</v>
      </c>
    </row>
    <row r="724" spans="1:3" x14ac:dyDescent="0.25">
      <c r="A724" s="35">
        <v>39536</v>
      </c>
      <c r="B724" s="11">
        <v>1</v>
      </c>
      <c r="C724" s="36">
        <v>23.515599999999999</v>
      </c>
    </row>
    <row r="725" spans="1:3" x14ac:dyDescent="0.25">
      <c r="A725" s="3">
        <v>39539</v>
      </c>
      <c r="B725" s="2">
        <v>1</v>
      </c>
      <c r="C725" s="25">
        <v>23.502700000000001</v>
      </c>
    </row>
    <row r="726" spans="1:3" x14ac:dyDescent="0.25">
      <c r="A726" s="3">
        <v>39540</v>
      </c>
      <c r="B726" s="2">
        <v>1</v>
      </c>
      <c r="C726" s="25">
        <v>23.579899999999999</v>
      </c>
    </row>
    <row r="727" spans="1:3" x14ac:dyDescent="0.25">
      <c r="A727" s="3">
        <v>39541</v>
      </c>
      <c r="B727" s="2">
        <v>1</v>
      </c>
      <c r="C727" s="25">
        <v>23.6706</v>
      </c>
    </row>
    <row r="728" spans="1:3" x14ac:dyDescent="0.25">
      <c r="A728" s="3">
        <v>39542</v>
      </c>
      <c r="B728" s="2">
        <v>1</v>
      </c>
      <c r="C728" s="25">
        <v>23.615300000000001</v>
      </c>
    </row>
    <row r="729" spans="1:3" x14ac:dyDescent="0.25">
      <c r="A729" s="3">
        <v>39543</v>
      </c>
      <c r="B729" s="2">
        <v>1</v>
      </c>
      <c r="C729" s="25">
        <v>23.598199999999999</v>
      </c>
    </row>
    <row r="730" spans="1:3" x14ac:dyDescent="0.25">
      <c r="A730" s="3">
        <v>39546</v>
      </c>
      <c r="B730" s="2">
        <v>1</v>
      </c>
      <c r="C730" s="25">
        <v>23.602799999999998</v>
      </c>
    </row>
    <row r="731" spans="1:3" x14ac:dyDescent="0.25">
      <c r="A731" s="3">
        <v>39547</v>
      </c>
      <c r="B731" s="2">
        <v>1</v>
      </c>
      <c r="C731" s="25">
        <v>23.533000000000001</v>
      </c>
    </row>
    <row r="732" spans="1:3" x14ac:dyDescent="0.25">
      <c r="A732" s="3">
        <v>39548</v>
      </c>
      <c r="B732" s="2">
        <v>1</v>
      </c>
      <c r="C732" s="25">
        <v>23.543700000000001</v>
      </c>
    </row>
    <row r="733" spans="1:3" x14ac:dyDescent="0.25">
      <c r="A733" s="3">
        <v>39549</v>
      </c>
      <c r="B733" s="2">
        <v>1</v>
      </c>
      <c r="C733" s="25">
        <v>23.462800000000001</v>
      </c>
    </row>
    <row r="734" spans="1:3" x14ac:dyDescent="0.25">
      <c r="A734" s="3">
        <v>39550</v>
      </c>
      <c r="B734" s="2">
        <v>1</v>
      </c>
      <c r="C734" s="25">
        <v>23.482500000000002</v>
      </c>
    </row>
    <row r="735" spans="1:3" x14ac:dyDescent="0.25">
      <c r="A735" s="3">
        <v>39553</v>
      </c>
      <c r="B735" s="2">
        <v>1</v>
      </c>
      <c r="C735" s="25">
        <v>23.5139</v>
      </c>
    </row>
    <row r="736" spans="1:3" x14ac:dyDescent="0.25">
      <c r="A736" s="3">
        <v>39554</v>
      </c>
      <c r="B736" s="2">
        <v>1</v>
      </c>
      <c r="C736" s="25">
        <v>23.454899999999999</v>
      </c>
    </row>
    <row r="737" spans="1:3" x14ac:dyDescent="0.25">
      <c r="A737" s="3">
        <v>39555</v>
      </c>
      <c r="B737" s="2">
        <v>1</v>
      </c>
      <c r="C737" s="25">
        <v>23.4482</v>
      </c>
    </row>
    <row r="738" spans="1:3" x14ac:dyDescent="0.25">
      <c r="A738" s="3">
        <v>39556</v>
      </c>
      <c r="B738" s="2">
        <v>1</v>
      </c>
      <c r="C738" s="25">
        <v>23.3703</v>
      </c>
    </row>
    <row r="739" spans="1:3" x14ac:dyDescent="0.25">
      <c r="A739" s="3">
        <v>39557</v>
      </c>
      <c r="B739" s="2">
        <v>1</v>
      </c>
      <c r="C739" s="25">
        <v>23.369599999999998</v>
      </c>
    </row>
    <row r="740" spans="1:3" x14ac:dyDescent="0.25">
      <c r="A740" s="3">
        <v>39560</v>
      </c>
      <c r="B740" s="2">
        <v>1</v>
      </c>
      <c r="C740" s="25">
        <v>23.470400000000001</v>
      </c>
    </row>
    <row r="741" spans="1:3" x14ac:dyDescent="0.25">
      <c r="A741" s="3">
        <v>39561</v>
      </c>
      <c r="B741" s="2">
        <v>1</v>
      </c>
      <c r="C741" s="25">
        <v>23.4299</v>
      </c>
    </row>
    <row r="742" spans="1:3" x14ac:dyDescent="0.25">
      <c r="A742" s="3">
        <v>39562</v>
      </c>
      <c r="B742" s="2">
        <v>1</v>
      </c>
      <c r="C742" s="25">
        <v>23.344799999999999</v>
      </c>
    </row>
    <row r="743" spans="1:3" x14ac:dyDescent="0.25">
      <c r="A743" s="3">
        <v>39563</v>
      </c>
      <c r="B743" s="2">
        <v>1</v>
      </c>
      <c r="C743" s="25">
        <v>23.4391</v>
      </c>
    </row>
    <row r="744" spans="1:3" x14ac:dyDescent="0.25">
      <c r="A744" s="3">
        <v>39564</v>
      </c>
      <c r="B744" s="2">
        <v>1</v>
      </c>
      <c r="C744" s="25">
        <v>23.6007</v>
      </c>
    </row>
    <row r="745" spans="1:3" x14ac:dyDescent="0.25">
      <c r="A745" s="3">
        <v>39567</v>
      </c>
      <c r="B745" s="2">
        <v>1</v>
      </c>
      <c r="C745" s="25">
        <v>23.6037</v>
      </c>
    </row>
    <row r="746" spans="1:3" x14ac:dyDescent="0.25">
      <c r="A746" s="35">
        <v>39568</v>
      </c>
      <c r="B746" s="11">
        <v>1</v>
      </c>
      <c r="C746" s="36">
        <v>23.647099999999998</v>
      </c>
    </row>
    <row r="747" spans="1:3" x14ac:dyDescent="0.25">
      <c r="A747" s="3">
        <v>39569</v>
      </c>
      <c r="B747" s="2">
        <v>1</v>
      </c>
      <c r="C747" s="25">
        <v>23.658799999999999</v>
      </c>
    </row>
    <row r="748" spans="1:3" x14ac:dyDescent="0.25">
      <c r="A748" s="3">
        <v>39573</v>
      </c>
      <c r="B748" s="2">
        <v>1</v>
      </c>
      <c r="C748" s="25">
        <v>23.793900000000001</v>
      </c>
    </row>
    <row r="749" spans="1:3" x14ac:dyDescent="0.25">
      <c r="A749" s="3">
        <v>39574</v>
      </c>
      <c r="B749" s="2">
        <v>1</v>
      </c>
      <c r="C749" s="25">
        <v>23.763300000000001</v>
      </c>
    </row>
    <row r="750" spans="1:3" x14ac:dyDescent="0.25">
      <c r="A750" s="3">
        <v>39575</v>
      </c>
      <c r="B750" s="2">
        <v>1</v>
      </c>
      <c r="C750" s="25">
        <v>23.7456</v>
      </c>
    </row>
    <row r="751" spans="1:3" x14ac:dyDescent="0.25">
      <c r="A751" s="3">
        <v>39576</v>
      </c>
      <c r="B751" s="2">
        <v>1</v>
      </c>
      <c r="C751" s="25">
        <v>23.752300000000002</v>
      </c>
    </row>
    <row r="752" spans="1:3" x14ac:dyDescent="0.25">
      <c r="A752" s="3">
        <v>39577</v>
      </c>
      <c r="B752" s="2">
        <v>1</v>
      </c>
      <c r="C752" s="25">
        <v>23.883299999999998</v>
      </c>
    </row>
    <row r="753" spans="1:3" x14ac:dyDescent="0.25">
      <c r="A753" s="3">
        <v>39581</v>
      </c>
      <c r="B753" s="2">
        <v>1</v>
      </c>
      <c r="C753" s="25">
        <v>23.832799999999999</v>
      </c>
    </row>
    <row r="754" spans="1:3" x14ac:dyDescent="0.25">
      <c r="A754" s="3">
        <v>39582</v>
      </c>
      <c r="B754" s="2">
        <v>1</v>
      </c>
      <c r="C754" s="25">
        <v>23.719899999999999</v>
      </c>
    </row>
    <row r="755" spans="1:3" x14ac:dyDescent="0.25">
      <c r="A755" s="3">
        <v>39583</v>
      </c>
      <c r="B755" s="2">
        <v>1</v>
      </c>
      <c r="C755" s="25">
        <v>23.8521</v>
      </c>
    </row>
    <row r="756" spans="1:3" x14ac:dyDescent="0.25">
      <c r="A756" s="3">
        <v>39584</v>
      </c>
      <c r="B756" s="2">
        <v>1</v>
      </c>
      <c r="C756" s="25">
        <v>23.848199999999999</v>
      </c>
    </row>
    <row r="757" spans="1:3" x14ac:dyDescent="0.25">
      <c r="A757" s="3">
        <v>39585</v>
      </c>
      <c r="B757" s="2">
        <v>1</v>
      </c>
      <c r="C757" s="25">
        <v>23.839099999999998</v>
      </c>
    </row>
    <row r="758" spans="1:3" x14ac:dyDescent="0.25">
      <c r="A758" s="3">
        <v>39588</v>
      </c>
      <c r="B758" s="2">
        <v>1</v>
      </c>
      <c r="C758" s="25">
        <v>23.723800000000001</v>
      </c>
    </row>
    <row r="759" spans="1:3" x14ac:dyDescent="0.25">
      <c r="A759" s="3">
        <v>39589</v>
      </c>
      <c r="B759" s="2">
        <v>1</v>
      </c>
      <c r="C759" s="25">
        <v>23.746200000000002</v>
      </c>
    </row>
    <row r="760" spans="1:3" x14ac:dyDescent="0.25">
      <c r="A760" s="3">
        <v>39590</v>
      </c>
      <c r="B760" s="2">
        <v>1</v>
      </c>
      <c r="C760" s="25">
        <v>23.6874</v>
      </c>
    </row>
    <row r="761" spans="1:3" x14ac:dyDescent="0.25">
      <c r="A761" s="3">
        <v>39591</v>
      </c>
      <c r="B761" s="2">
        <v>1</v>
      </c>
      <c r="C761" s="25">
        <v>23.575800000000001</v>
      </c>
    </row>
    <row r="762" spans="1:3" x14ac:dyDescent="0.25">
      <c r="A762" s="3">
        <v>39592</v>
      </c>
      <c r="B762" s="2">
        <v>1</v>
      </c>
      <c r="C762" s="25">
        <v>23.6007</v>
      </c>
    </row>
    <row r="763" spans="1:3" x14ac:dyDescent="0.25">
      <c r="A763" s="3">
        <v>39595</v>
      </c>
      <c r="B763" s="2">
        <v>1</v>
      </c>
      <c r="C763" s="25">
        <v>23.548300000000001</v>
      </c>
    </row>
    <row r="764" spans="1:3" x14ac:dyDescent="0.25">
      <c r="A764" s="3">
        <v>39596</v>
      </c>
      <c r="B764" s="2">
        <v>1</v>
      </c>
      <c r="C764" s="25">
        <v>23.551300000000001</v>
      </c>
    </row>
    <row r="765" spans="1:3" x14ac:dyDescent="0.25">
      <c r="A765" s="3">
        <v>39597</v>
      </c>
      <c r="B765" s="2">
        <v>1</v>
      </c>
      <c r="C765" s="25">
        <v>23.584700000000002</v>
      </c>
    </row>
    <row r="766" spans="1:3" x14ac:dyDescent="0.25">
      <c r="A766" s="3">
        <v>39598</v>
      </c>
      <c r="B766" s="2">
        <v>1</v>
      </c>
      <c r="C766" s="25">
        <v>23.665900000000001</v>
      </c>
    </row>
    <row r="767" spans="1:3" x14ac:dyDescent="0.25">
      <c r="A767" s="35">
        <v>39599</v>
      </c>
      <c r="B767" s="11">
        <v>1</v>
      </c>
      <c r="C767" s="36">
        <v>23.738399999999999</v>
      </c>
    </row>
    <row r="768" spans="1:3" x14ac:dyDescent="0.25">
      <c r="A768" s="3">
        <v>39602</v>
      </c>
      <c r="B768" s="2">
        <v>1</v>
      </c>
      <c r="C768" s="25">
        <v>23.747299999999999</v>
      </c>
    </row>
    <row r="769" spans="1:3" x14ac:dyDescent="0.25">
      <c r="A769" s="3">
        <v>39603</v>
      </c>
      <c r="B769" s="2">
        <v>1</v>
      </c>
      <c r="C769" s="25">
        <v>23.6968</v>
      </c>
    </row>
    <row r="770" spans="1:3" x14ac:dyDescent="0.25">
      <c r="A770" s="3">
        <v>39604</v>
      </c>
      <c r="B770" s="2">
        <v>1</v>
      </c>
      <c r="C770" s="25">
        <v>23.8019</v>
      </c>
    </row>
    <row r="771" spans="1:3" x14ac:dyDescent="0.25">
      <c r="A771" s="3">
        <v>39605</v>
      </c>
      <c r="B771" s="2">
        <v>1</v>
      </c>
      <c r="C771" s="25">
        <v>23.811599999999999</v>
      </c>
    </row>
    <row r="772" spans="1:3" x14ac:dyDescent="0.25">
      <c r="A772" s="3">
        <v>39606</v>
      </c>
      <c r="B772" s="2">
        <v>1</v>
      </c>
      <c r="C772" s="25">
        <v>23.680900000000001</v>
      </c>
    </row>
    <row r="773" spans="1:3" x14ac:dyDescent="0.25">
      <c r="A773" s="3">
        <v>39607</v>
      </c>
      <c r="B773" s="2">
        <v>1</v>
      </c>
      <c r="C773" s="25">
        <v>23.565100000000001</v>
      </c>
    </row>
    <row r="774" spans="1:3" x14ac:dyDescent="0.25">
      <c r="A774" s="3">
        <v>39609</v>
      </c>
      <c r="B774" s="2">
        <v>1</v>
      </c>
      <c r="C774" s="25">
        <v>23.521000000000001</v>
      </c>
    </row>
    <row r="775" spans="1:3" x14ac:dyDescent="0.25">
      <c r="A775" s="3">
        <v>39610</v>
      </c>
      <c r="B775" s="2">
        <v>1</v>
      </c>
      <c r="C775" s="25">
        <v>23.610900000000001</v>
      </c>
    </row>
    <row r="776" spans="1:3" x14ac:dyDescent="0.25">
      <c r="A776" s="3">
        <v>39611</v>
      </c>
      <c r="B776" s="2">
        <v>1</v>
      </c>
      <c r="C776" s="25">
        <v>23.674800000000001</v>
      </c>
    </row>
    <row r="777" spans="1:3" x14ac:dyDescent="0.25">
      <c r="A777" s="3">
        <v>39616</v>
      </c>
      <c r="B777" s="2">
        <v>1</v>
      </c>
      <c r="C777" s="25">
        <v>23.779499999999999</v>
      </c>
    </row>
    <row r="778" spans="1:3" x14ac:dyDescent="0.25">
      <c r="A778" s="3">
        <v>39617</v>
      </c>
      <c r="B778" s="2">
        <v>1</v>
      </c>
      <c r="C778" s="25">
        <v>23.6402</v>
      </c>
    </row>
    <row r="779" spans="1:3" x14ac:dyDescent="0.25">
      <c r="A779" s="3">
        <v>39618</v>
      </c>
      <c r="B779" s="2">
        <v>1</v>
      </c>
      <c r="C779" s="25">
        <v>23.6586</v>
      </c>
    </row>
    <row r="780" spans="1:3" x14ac:dyDescent="0.25">
      <c r="A780" s="3">
        <v>39619</v>
      </c>
      <c r="B780" s="2">
        <v>1</v>
      </c>
      <c r="C780" s="25">
        <v>23.597899999999999</v>
      </c>
    </row>
    <row r="781" spans="1:3" x14ac:dyDescent="0.25">
      <c r="A781" s="3">
        <v>39620</v>
      </c>
      <c r="B781" s="2">
        <v>1</v>
      </c>
      <c r="C781" s="25">
        <v>23.628799999999998</v>
      </c>
    </row>
    <row r="782" spans="1:3" x14ac:dyDescent="0.25">
      <c r="A782" s="3">
        <v>39623</v>
      </c>
      <c r="B782" s="2">
        <v>1</v>
      </c>
      <c r="C782" s="25">
        <v>23.590800000000002</v>
      </c>
    </row>
    <row r="783" spans="1:3" x14ac:dyDescent="0.25">
      <c r="A783" s="3">
        <v>39624</v>
      </c>
      <c r="B783" s="2">
        <v>1</v>
      </c>
      <c r="C783" s="25">
        <v>23.622299999999999</v>
      </c>
    </row>
    <row r="784" spans="1:3" x14ac:dyDescent="0.25">
      <c r="A784" s="3">
        <v>39625</v>
      </c>
      <c r="B784" s="2">
        <v>1</v>
      </c>
      <c r="C784" s="25">
        <v>23.6113</v>
      </c>
    </row>
    <row r="785" spans="1:3" x14ac:dyDescent="0.25">
      <c r="A785" s="30">
        <v>39626</v>
      </c>
      <c r="B785" s="8">
        <v>1</v>
      </c>
      <c r="C785" s="25">
        <v>23.5245</v>
      </c>
    </row>
    <row r="786" spans="1:3" x14ac:dyDescent="0.25">
      <c r="A786" s="10">
        <v>39627</v>
      </c>
      <c r="B786" s="11">
        <v>1</v>
      </c>
      <c r="C786" s="14">
        <v>23.4573</v>
      </c>
    </row>
    <row r="787" spans="1:3" x14ac:dyDescent="0.25">
      <c r="A787" s="3">
        <v>39630</v>
      </c>
      <c r="B787" s="2">
        <v>1</v>
      </c>
      <c r="C787" s="25">
        <v>23.4068</v>
      </c>
    </row>
    <row r="788" spans="1:3" x14ac:dyDescent="0.25">
      <c r="A788" s="3">
        <v>39631</v>
      </c>
      <c r="B788" s="2">
        <v>1</v>
      </c>
      <c r="C788" s="25">
        <v>23.468900000000001</v>
      </c>
    </row>
    <row r="789" spans="1:3" x14ac:dyDescent="0.25">
      <c r="A789" s="3">
        <v>39632</v>
      </c>
      <c r="B789" s="2">
        <v>1</v>
      </c>
      <c r="C789" s="25">
        <v>23.4147</v>
      </c>
    </row>
    <row r="790" spans="1:3" x14ac:dyDescent="0.25">
      <c r="A790" s="3">
        <v>39633</v>
      </c>
      <c r="B790" s="2">
        <v>1</v>
      </c>
      <c r="C790" s="25">
        <v>23.375900000000001</v>
      </c>
    </row>
    <row r="791" spans="1:3" x14ac:dyDescent="0.25">
      <c r="A791" s="3">
        <v>39634</v>
      </c>
      <c r="B791" s="2">
        <v>1</v>
      </c>
      <c r="C791" s="25">
        <v>23.512499999999999</v>
      </c>
    </row>
    <row r="792" spans="1:3" x14ac:dyDescent="0.25">
      <c r="A792" s="3">
        <v>39637</v>
      </c>
      <c r="B792" s="2">
        <v>1</v>
      </c>
      <c r="C792" s="25">
        <v>23.558900000000001</v>
      </c>
    </row>
    <row r="793" spans="1:3" x14ac:dyDescent="0.25">
      <c r="A793" s="3">
        <v>39638</v>
      </c>
      <c r="B793" s="2">
        <v>1</v>
      </c>
      <c r="C793" s="25">
        <v>23.502400000000002</v>
      </c>
    </row>
    <row r="794" spans="1:3" x14ac:dyDescent="0.25">
      <c r="A794" s="3">
        <v>39639</v>
      </c>
      <c r="B794" s="2">
        <v>1</v>
      </c>
      <c r="C794" s="25">
        <v>23.4147</v>
      </c>
    </row>
    <row r="795" spans="1:3" x14ac:dyDescent="0.25">
      <c r="A795" s="3">
        <v>39640</v>
      </c>
      <c r="B795" s="2">
        <v>1</v>
      </c>
      <c r="C795" s="25">
        <v>23.436299999999999</v>
      </c>
    </row>
    <row r="796" spans="1:3" x14ac:dyDescent="0.25">
      <c r="A796" s="3">
        <v>39641</v>
      </c>
      <c r="B796" s="2">
        <v>1</v>
      </c>
      <c r="C796" s="25">
        <v>23.372699999999998</v>
      </c>
    </row>
    <row r="797" spans="1:3" x14ac:dyDescent="0.25">
      <c r="A797" s="3">
        <v>39644</v>
      </c>
      <c r="B797" s="2">
        <v>1</v>
      </c>
      <c r="C797" s="25">
        <v>23.23</v>
      </c>
    </row>
    <row r="798" spans="1:3" x14ac:dyDescent="0.25">
      <c r="A798" s="3">
        <v>39645</v>
      </c>
      <c r="B798" s="2">
        <v>1</v>
      </c>
      <c r="C798" s="25">
        <v>23.125499999999999</v>
      </c>
    </row>
    <row r="799" spans="1:3" x14ac:dyDescent="0.25">
      <c r="A799" s="3">
        <v>39646</v>
      </c>
      <c r="B799" s="2">
        <v>1</v>
      </c>
      <c r="C799" s="25">
        <v>23.163799999999998</v>
      </c>
    </row>
    <row r="800" spans="1:3" x14ac:dyDescent="0.25">
      <c r="A800" s="3">
        <v>39647</v>
      </c>
      <c r="B800" s="2">
        <v>1</v>
      </c>
      <c r="C800" s="25">
        <v>23.225000000000001</v>
      </c>
    </row>
    <row r="801" spans="1:3" x14ac:dyDescent="0.25">
      <c r="A801" s="3">
        <v>39648</v>
      </c>
      <c r="B801" s="2">
        <v>1</v>
      </c>
      <c r="C801" s="25">
        <v>23.1937</v>
      </c>
    </row>
    <row r="802" spans="1:3" x14ac:dyDescent="0.25">
      <c r="A802" s="3">
        <v>39651</v>
      </c>
      <c r="B802" s="2">
        <v>1</v>
      </c>
      <c r="C802" s="25">
        <v>23.212</v>
      </c>
    </row>
    <row r="803" spans="1:3" x14ac:dyDescent="0.25">
      <c r="A803" s="3">
        <v>39652</v>
      </c>
      <c r="B803" s="2">
        <v>1</v>
      </c>
      <c r="C803" s="25">
        <v>23.196000000000002</v>
      </c>
    </row>
    <row r="804" spans="1:3" x14ac:dyDescent="0.25">
      <c r="A804" s="3">
        <v>39653</v>
      </c>
      <c r="B804" s="2">
        <v>1</v>
      </c>
      <c r="C804" s="25">
        <v>23.321999999999999</v>
      </c>
    </row>
    <row r="805" spans="1:3" x14ac:dyDescent="0.25">
      <c r="A805" s="3">
        <v>39654</v>
      </c>
      <c r="B805" s="2">
        <v>1</v>
      </c>
      <c r="C805" s="25">
        <v>23.3782</v>
      </c>
    </row>
    <row r="806" spans="1:3" x14ac:dyDescent="0.25">
      <c r="A806" s="3">
        <v>39655</v>
      </c>
      <c r="B806" s="2">
        <v>1</v>
      </c>
      <c r="C806" s="25">
        <v>23.357199999999999</v>
      </c>
    </row>
    <row r="807" spans="1:3" x14ac:dyDescent="0.25">
      <c r="A807" s="3">
        <v>39658</v>
      </c>
      <c r="B807" s="2">
        <v>1</v>
      </c>
      <c r="C807" s="25">
        <v>23.361000000000001</v>
      </c>
    </row>
    <row r="808" spans="1:3" x14ac:dyDescent="0.25">
      <c r="A808" s="3">
        <v>39659</v>
      </c>
      <c r="B808" s="2">
        <v>1</v>
      </c>
      <c r="C808" s="25">
        <v>23.3278</v>
      </c>
    </row>
    <row r="809" spans="1:3" x14ac:dyDescent="0.25">
      <c r="A809" s="35">
        <v>39660</v>
      </c>
      <c r="B809" s="11">
        <v>1</v>
      </c>
      <c r="C809" s="36">
        <v>23.445599999999999</v>
      </c>
    </row>
    <row r="810" spans="1:3" x14ac:dyDescent="0.25">
      <c r="A810" s="3">
        <v>39661</v>
      </c>
      <c r="B810" s="2">
        <v>1</v>
      </c>
      <c r="C810" s="25">
        <v>23.418600000000001</v>
      </c>
    </row>
    <row r="811" spans="1:3" x14ac:dyDescent="0.25">
      <c r="A811" s="3">
        <v>39662</v>
      </c>
      <c r="B811" s="2">
        <v>1</v>
      </c>
      <c r="C811" s="25">
        <v>23.4697</v>
      </c>
    </row>
    <row r="812" spans="1:3" x14ac:dyDescent="0.25">
      <c r="A812" s="3">
        <v>39665</v>
      </c>
      <c r="B812" s="2">
        <v>1</v>
      </c>
      <c r="C812" s="25">
        <v>23.4039</v>
      </c>
    </row>
    <row r="813" spans="1:3" x14ac:dyDescent="0.25">
      <c r="A813" s="3">
        <v>39666</v>
      </c>
      <c r="B813" s="2">
        <v>1</v>
      </c>
      <c r="C813" s="25">
        <v>23.435400000000001</v>
      </c>
    </row>
    <row r="814" spans="1:3" x14ac:dyDescent="0.25">
      <c r="A814" s="3">
        <v>39667</v>
      </c>
      <c r="B814" s="2">
        <v>1</v>
      </c>
      <c r="C814" s="25">
        <v>23.514199999999999</v>
      </c>
    </row>
    <row r="815" spans="1:3" x14ac:dyDescent="0.25">
      <c r="A815" s="3">
        <v>39668</v>
      </c>
      <c r="B815" s="2">
        <v>1</v>
      </c>
      <c r="C815" s="25">
        <v>23.581600000000002</v>
      </c>
    </row>
    <row r="816" spans="1:3" x14ac:dyDescent="0.25">
      <c r="A816" s="3">
        <v>39669</v>
      </c>
      <c r="B816" s="2">
        <v>1</v>
      </c>
      <c r="C816" s="25">
        <v>23.8782</v>
      </c>
    </row>
    <row r="817" spans="1:3" x14ac:dyDescent="0.25">
      <c r="A817" s="3">
        <v>39672</v>
      </c>
      <c r="B817" s="2">
        <v>1</v>
      </c>
      <c r="C817" s="25">
        <v>24.569700000000001</v>
      </c>
    </row>
    <row r="818" spans="1:3" x14ac:dyDescent="0.25">
      <c r="A818" s="3">
        <v>39673</v>
      </c>
      <c r="B818" s="2">
        <v>1</v>
      </c>
      <c r="C818" s="25">
        <v>24.342400000000001</v>
      </c>
    </row>
    <row r="819" spans="1:3" x14ac:dyDescent="0.25">
      <c r="A819" s="3">
        <v>39674</v>
      </c>
      <c r="B819" s="2">
        <v>1</v>
      </c>
      <c r="C819" s="25">
        <v>24.155899999999999</v>
      </c>
    </row>
    <row r="820" spans="1:3" x14ac:dyDescent="0.25">
      <c r="A820" s="3">
        <v>39675</v>
      </c>
      <c r="B820" s="2">
        <v>1</v>
      </c>
      <c r="C820" s="25">
        <v>24.290099999999999</v>
      </c>
    </row>
    <row r="821" spans="1:3" x14ac:dyDescent="0.25">
      <c r="A821" s="3">
        <v>39676</v>
      </c>
      <c r="B821" s="2">
        <v>1</v>
      </c>
      <c r="C821" s="25">
        <v>24.505400000000002</v>
      </c>
    </row>
    <row r="822" spans="1:3" x14ac:dyDescent="0.25">
      <c r="A822" s="3">
        <v>39679</v>
      </c>
      <c r="B822" s="2">
        <v>1</v>
      </c>
      <c r="C822" s="25">
        <v>24.489799999999999</v>
      </c>
    </row>
    <row r="823" spans="1:3" x14ac:dyDescent="0.25">
      <c r="A823" s="3">
        <v>39680</v>
      </c>
      <c r="B823" s="2">
        <v>1</v>
      </c>
      <c r="C823" s="25">
        <v>24.5703</v>
      </c>
    </row>
    <row r="824" spans="1:3" x14ac:dyDescent="0.25">
      <c r="A824" s="3">
        <v>39681</v>
      </c>
      <c r="B824" s="2">
        <v>1</v>
      </c>
      <c r="C824" s="25">
        <v>24.4316</v>
      </c>
    </row>
    <row r="825" spans="1:3" x14ac:dyDescent="0.25">
      <c r="A825" s="3">
        <v>39682</v>
      </c>
      <c r="B825" s="2">
        <v>1</v>
      </c>
      <c r="C825" s="25">
        <v>24.301300000000001</v>
      </c>
    </row>
    <row r="826" spans="1:3" x14ac:dyDescent="0.25">
      <c r="A826" s="3">
        <v>39683</v>
      </c>
      <c r="B826" s="2">
        <v>1</v>
      </c>
      <c r="C826" s="25">
        <v>24.2699</v>
      </c>
    </row>
    <row r="827" spans="1:3" x14ac:dyDescent="0.25">
      <c r="A827" s="3">
        <v>39686</v>
      </c>
      <c r="B827" s="2">
        <v>1</v>
      </c>
      <c r="C827" s="25">
        <v>24.4389</v>
      </c>
    </row>
    <row r="828" spans="1:3" x14ac:dyDescent="0.25">
      <c r="A828" s="3">
        <v>39687</v>
      </c>
      <c r="B828" s="2">
        <v>1</v>
      </c>
      <c r="C828" s="25">
        <v>24.580300000000001</v>
      </c>
    </row>
    <row r="829" spans="1:3" x14ac:dyDescent="0.25">
      <c r="A829" s="3">
        <v>39688</v>
      </c>
      <c r="B829" s="2">
        <v>1</v>
      </c>
      <c r="C829" s="25">
        <v>24.601900000000001</v>
      </c>
    </row>
    <row r="830" spans="1:3" x14ac:dyDescent="0.25">
      <c r="A830" s="3">
        <v>39689</v>
      </c>
      <c r="B830" s="2">
        <v>1</v>
      </c>
      <c r="C830" s="25">
        <v>24.5474</v>
      </c>
    </row>
    <row r="831" spans="1:3" x14ac:dyDescent="0.25">
      <c r="A831" s="35">
        <v>39690</v>
      </c>
      <c r="B831" s="11">
        <v>1</v>
      </c>
      <c r="C831" s="36">
        <v>24.576899999999998</v>
      </c>
    </row>
    <row r="832" spans="1:3" x14ac:dyDescent="0.25">
      <c r="A832" s="3">
        <v>39693</v>
      </c>
      <c r="B832" s="2">
        <v>1</v>
      </c>
      <c r="C832" s="25">
        <v>24.667000000000002</v>
      </c>
    </row>
    <row r="833" spans="1:3" x14ac:dyDescent="0.25">
      <c r="A833" s="3">
        <v>39694</v>
      </c>
      <c r="B833" s="2">
        <v>1</v>
      </c>
      <c r="C833" s="25">
        <v>24.718399999999999</v>
      </c>
    </row>
    <row r="834" spans="1:3" x14ac:dyDescent="0.25">
      <c r="A834" s="3">
        <v>39695</v>
      </c>
      <c r="B834" s="2">
        <v>1</v>
      </c>
      <c r="C834" s="25">
        <v>24.873899999999999</v>
      </c>
    </row>
    <row r="835" spans="1:3" x14ac:dyDescent="0.25">
      <c r="A835" s="3">
        <v>39696</v>
      </c>
      <c r="B835" s="2">
        <v>1</v>
      </c>
      <c r="C835" s="25">
        <v>25.214400000000001</v>
      </c>
    </row>
    <row r="836" spans="1:3" x14ac:dyDescent="0.25">
      <c r="A836" s="3">
        <v>39697</v>
      </c>
      <c r="B836" s="2">
        <v>1</v>
      </c>
      <c r="C836" s="25">
        <v>25.455200000000001</v>
      </c>
    </row>
    <row r="837" spans="1:3" x14ac:dyDescent="0.25">
      <c r="A837" s="3">
        <v>39700</v>
      </c>
      <c r="B837" s="2">
        <v>1</v>
      </c>
      <c r="C837" s="25">
        <v>25.262599999999999</v>
      </c>
    </row>
    <row r="838" spans="1:3" x14ac:dyDescent="0.25">
      <c r="A838" s="3">
        <v>39701</v>
      </c>
      <c r="B838" s="2">
        <v>1</v>
      </c>
      <c r="C838" s="25">
        <v>25.581399999999999</v>
      </c>
    </row>
    <row r="839" spans="1:3" x14ac:dyDescent="0.25">
      <c r="A839" s="3">
        <v>39702</v>
      </c>
      <c r="B839" s="2">
        <v>1</v>
      </c>
      <c r="C839" s="25">
        <v>25.5761</v>
      </c>
    </row>
    <row r="840" spans="1:3" x14ac:dyDescent="0.25">
      <c r="A840" s="3">
        <v>39703</v>
      </c>
      <c r="B840" s="2">
        <v>1</v>
      </c>
      <c r="C840" s="25">
        <v>25.784199999999998</v>
      </c>
    </row>
    <row r="841" spans="1:3" x14ac:dyDescent="0.25">
      <c r="A841" s="3">
        <v>39704</v>
      </c>
      <c r="B841" s="2">
        <v>1</v>
      </c>
      <c r="C841" s="25">
        <v>25.7013</v>
      </c>
    </row>
    <row r="842" spans="1:3" x14ac:dyDescent="0.25">
      <c r="A842" s="3">
        <v>39707</v>
      </c>
      <c r="B842" s="2">
        <v>1</v>
      </c>
      <c r="C842" s="25">
        <v>25.393799999999999</v>
      </c>
    </row>
    <row r="843" spans="1:3" x14ac:dyDescent="0.25">
      <c r="A843" s="3">
        <v>39708</v>
      </c>
      <c r="B843" s="2">
        <v>1</v>
      </c>
      <c r="C843" s="25">
        <v>25.506399999999999</v>
      </c>
    </row>
    <row r="844" spans="1:3" x14ac:dyDescent="0.25">
      <c r="A844" s="3">
        <v>39709</v>
      </c>
      <c r="B844" s="2">
        <v>1</v>
      </c>
      <c r="C844" s="25">
        <v>25.5245</v>
      </c>
    </row>
    <row r="845" spans="1:3" x14ac:dyDescent="0.25">
      <c r="A845" s="3">
        <v>39710</v>
      </c>
      <c r="B845" s="2">
        <v>1</v>
      </c>
      <c r="C845" s="25">
        <v>25.430700000000002</v>
      </c>
    </row>
    <row r="846" spans="1:3" x14ac:dyDescent="0.25">
      <c r="A846" s="3">
        <v>39711</v>
      </c>
      <c r="B846" s="2">
        <v>1</v>
      </c>
      <c r="C846" s="25">
        <v>25.4863</v>
      </c>
    </row>
    <row r="847" spans="1:3" x14ac:dyDescent="0.25">
      <c r="A847" s="3">
        <v>39714</v>
      </c>
      <c r="B847" s="2">
        <v>1</v>
      </c>
      <c r="C847" s="25">
        <v>25.268999999999998</v>
      </c>
    </row>
    <row r="848" spans="1:3" x14ac:dyDescent="0.25">
      <c r="A848" s="3">
        <v>39715</v>
      </c>
      <c r="B848" s="2">
        <v>1</v>
      </c>
      <c r="C848" s="25">
        <v>24.9864</v>
      </c>
    </row>
    <row r="849" spans="1:3" x14ac:dyDescent="0.25">
      <c r="A849" s="3">
        <v>39716</v>
      </c>
      <c r="B849" s="2">
        <v>1</v>
      </c>
      <c r="C849" s="25">
        <v>25.0703</v>
      </c>
    </row>
    <row r="850" spans="1:3" x14ac:dyDescent="0.25">
      <c r="A850" s="3">
        <v>39717</v>
      </c>
      <c r="B850" s="2">
        <v>1</v>
      </c>
      <c r="C850" s="25">
        <v>24.898199999999999</v>
      </c>
    </row>
    <row r="851" spans="1:3" x14ac:dyDescent="0.25">
      <c r="A851" s="3">
        <v>39718</v>
      </c>
      <c r="B851" s="2">
        <v>1</v>
      </c>
      <c r="C851" s="25">
        <v>25.022099999999998</v>
      </c>
    </row>
    <row r="852" spans="1:3" x14ac:dyDescent="0.25">
      <c r="A852" s="35">
        <v>39721</v>
      </c>
      <c r="B852" s="11">
        <v>1</v>
      </c>
      <c r="C852" s="36">
        <v>25.246400000000001</v>
      </c>
    </row>
    <row r="853" spans="1:3" x14ac:dyDescent="0.25">
      <c r="A853" s="3">
        <v>39722</v>
      </c>
      <c r="B853" s="2">
        <v>1</v>
      </c>
      <c r="C853" s="25">
        <v>25.3718</v>
      </c>
    </row>
    <row r="854" spans="1:3" x14ac:dyDescent="0.25">
      <c r="A854" s="3">
        <v>39723</v>
      </c>
      <c r="B854" s="2">
        <v>1</v>
      </c>
      <c r="C854" s="25">
        <v>25.6023</v>
      </c>
    </row>
    <row r="855" spans="1:3" x14ac:dyDescent="0.25">
      <c r="A855" s="3">
        <v>39724</v>
      </c>
      <c r="B855" s="2">
        <v>1</v>
      </c>
      <c r="C855" s="25">
        <v>25.821300000000001</v>
      </c>
    </row>
    <row r="856" spans="1:3" x14ac:dyDescent="0.25">
      <c r="A856" s="3">
        <v>39725</v>
      </c>
      <c r="B856" s="2">
        <v>1</v>
      </c>
      <c r="C856" s="25">
        <v>25.8993</v>
      </c>
    </row>
    <row r="857" spans="1:3" x14ac:dyDescent="0.25">
      <c r="A857" s="3">
        <v>39728</v>
      </c>
      <c r="B857" s="2">
        <v>1</v>
      </c>
      <c r="C857" s="25">
        <v>26.1784</v>
      </c>
    </row>
    <row r="858" spans="1:3" x14ac:dyDescent="0.25">
      <c r="A858" s="3">
        <v>39729</v>
      </c>
      <c r="B858" s="2">
        <v>1</v>
      </c>
      <c r="C858" s="25">
        <v>26.179099999999998</v>
      </c>
    </row>
    <row r="859" spans="1:3" x14ac:dyDescent="0.25">
      <c r="A859" s="3">
        <v>39730</v>
      </c>
      <c r="B859" s="2">
        <v>1</v>
      </c>
      <c r="C859" s="25">
        <v>26.1629</v>
      </c>
    </row>
    <row r="860" spans="1:3" x14ac:dyDescent="0.25">
      <c r="A860" s="3">
        <v>39731</v>
      </c>
      <c r="B860" s="2">
        <v>1</v>
      </c>
      <c r="C860" s="25">
        <v>26.069500000000001</v>
      </c>
    </row>
    <row r="861" spans="1:3" x14ac:dyDescent="0.25">
      <c r="A861" s="3">
        <v>39732</v>
      </c>
      <c r="B861" s="2">
        <v>1</v>
      </c>
      <c r="C861" s="25">
        <v>26.207999999999998</v>
      </c>
    </row>
    <row r="862" spans="1:3" x14ac:dyDescent="0.25">
      <c r="A862" s="3">
        <v>39735</v>
      </c>
      <c r="B862" s="2">
        <v>1</v>
      </c>
      <c r="C862" s="25">
        <v>26.1111</v>
      </c>
    </row>
    <row r="863" spans="1:3" x14ac:dyDescent="0.25">
      <c r="A863" s="3">
        <v>39736</v>
      </c>
      <c r="B863" s="2">
        <v>1</v>
      </c>
      <c r="C863" s="25">
        <v>26.0871</v>
      </c>
    </row>
    <row r="864" spans="1:3" x14ac:dyDescent="0.25">
      <c r="A864" s="3">
        <v>39737</v>
      </c>
      <c r="B864" s="2">
        <v>1</v>
      </c>
      <c r="C864" s="25">
        <v>26.134699999999999</v>
      </c>
    </row>
    <row r="865" spans="1:3" x14ac:dyDescent="0.25">
      <c r="A865" s="3">
        <v>39738</v>
      </c>
      <c r="B865" s="2">
        <v>1</v>
      </c>
      <c r="C865" s="25">
        <v>26.3691</v>
      </c>
    </row>
    <row r="866" spans="1:3" x14ac:dyDescent="0.25">
      <c r="A866" s="3">
        <v>39739</v>
      </c>
      <c r="B866" s="2">
        <v>1</v>
      </c>
      <c r="C866" s="25">
        <v>26.250499999999999</v>
      </c>
    </row>
    <row r="867" spans="1:3" x14ac:dyDescent="0.25">
      <c r="A867" s="3">
        <v>39742</v>
      </c>
      <c r="B867" s="2">
        <v>1</v>
      </c>
      <c r="C867" s="25">
        <v>26.056100000000001</v>
      </c>
    </row>
    <row r="868" spans="1:3" x14ac:dyDescent="0.25">
      <c r="A868" s="3">
        <v>39743</v>
      </c>
      <c r="B868" s="2">
        <v>1</v>
      </c>
      <c r="C868" s="25">
        <v>26.441700000000001</v>
      </c>
    </row>
    <row r="869" spans="1:3" x14ac:dyDescent="0.25">
      <c r="A869" s="3">
        <v>39744</v>
      </c>
      <c r="B869" s="2">
        <v>1</v>
      </c>
      <c r="C869" s="25">
        <v>26.921500000000002</v>
      </c>
    </row>
    <row r="870" spans="1:3" x14ac:dyDescent="0.25">
      <c r="A870" s="3">
        <v>39745</v>
      </c>
      <c r="B870" s="2">
        <v>1</v>
      </c>
      <c r="C870" s="25">
        <v>26.979299999999999</v>
      </c>
    </row>
    <row r="871" spans="1:3" x14ac:dyDescent="0.25">
      <c r="A871" s="3">
        <v>39746</v>
      </c>
      <c r="B871" s="2">
        <v>1</v>
      </c>
      <c r="C871" s="25">
        <v>27.0596</v>
      </c>
    </row>
    <row r="872" spans="1:3" x14ac:dyDescent="0.25">
      <c r="A872" s="3">
        <v>39749</v>
      </c>
      <c r="B872" s="2">
        <v>1</v>
      </c>
      <c r="C872" s="25">
        <v>27.3507</v>
      </c>
    </row>
    <row r="873" spans="1:3" x14ac:dyDescent="0.25">
      <c r="A873" s="3">
        <v>39750</v>
      </c>
      <c r="B873" s="2">
        <v>1</v>
      </c>
      <c r="C873" s="25">
        <v>27.3018</v>
      </c>
    </row>
    <row r="874" spans="1:3" x14ac:dyDescent="0.25">
      <c r="A874" s="3">
        <v>39751</v>
      </c>
      <c r="B874" s="2">
        <v>1</v>
      </c>
      <c r="C874" s="25">
        <v>27.097899999999999</v>
      </c>
    </row>
    <row r="875" spans="1:3" x14ac:dyDescent="0.25">
      <c r="A875" s="35">
        <v>39752</v>
      </c>
      <c r="B875" s="11">
        <v>1</v>
      </c>
      <c r="C875" s="36">
        <v>26.542999999999999</v>
      </c>
    </row>
    <row r="876" spans="1:3" x14ac:dyDescent="0.25">
      <c r="A876" s="3">
        <v>39753</v>
      </c>
      <c r="B876" s="2">
        <v>1</v>
      </c>
      <c r="C876" s="25">
        <v>27.098099999999999</v>
      </c>
    </row>
    <row r="877" spans="1:3" x14ac:dyDescent="0.25">
      <c r="A877" s="3">
        <v>39754</v>
      </c>
      <c r="B877" s="2">
        <v>1</v>
      </c>
      <c r="C877" s="25">
        <v>27.0793</v>
      </c>
    </row>
    <row r="878" spans="1:3" x14ac:dyDescent="0.25">
      <c r="A878" s="3">
        <v>39758</v>
      </c>
      <c r="B878" s="2">
        <v>1</v>
      </c>
      <c r="C878" s="25">
        <v>26.9146</v>
      </c>
    </row>
    <row r="879" spans="1:3" x14ac:dyDescent="0.25">
      <c r="A879" s="3">
        <v>39759</v>
      </c>
      <c r="B879" s="2">
        <v>1</v>
      </c>
      <c r="C879" s="25">
        <v>26.9114</v>
      </c>
    </row>
    <row r="880" spans="1:3" x14ac:dyDescent="0.25">
      <c r="A880" s="3">
        <v>39760</v>
      </c>
      <c r="B880" s="2">
        <v>1</v>
      </c>
      <c r="C880" s="25">
        <v>27.004100000000001</v>
      </c>
    </row>
    <row r="881" spans="1:3" x14ac:dyDescent="0.25">
      <c r="A881" s="3">
        <v>39763</v>
      </c>
      <c r="B881" s="2">
        <v>1</v>
      </c>
      <c r="C881" s="25">
        <v>26.963899999999999</v>
      </c>
    </row>
    <row r="882" spans="1:3" x14ac:dyDescent="0.25">
      <c r="A882" s="3">
        <v>39764</v>
      </c>
      <c r="B882" s="2">
        <v>1</v>
      </c>
      <c r="C882" s="25">
        <v>27.3399</v>
      </c>
    </row>
    <row r="883" spans="1:3" x14ac:dyDescent="0.25">
      <c r="A883" s="3">
        <v>39765</v>
      </c>
      <c r="B883" s="2">
        <v>1</v>
      </c>
      <c r="C883" s="25">
        <v>27.470400000000001</v>
      </c>
    </row>
    <row r="884" spans="1:3" x14ac:dyDescent="0.25">
      <c r="A884" s="3">
        <v>39766</v>
      </c>
      <c r="B884" s="2">
        <v>1</v>
      </c>
      <c r="C884" s="25">
        <v>27.670400000000001</v>
      </c>
    </row>
    <row r="885" spans="1:3" x14ac:dyDescent="0.25">
      <c r="A885" s="3">
        <v>39767</v>
      </c>
      <c r="B885" s="2">
        <v>1</v>
      </c>
      <c r="C885" s="25">
        <v>27.3386</v>
      </c>
    </row>
    <row r="886" spans="1:3" x14ac:dyDescent="0.25">
      <c r="A886" s="3">
        <v>39770</v>
      </c>
      <c r="B886" s="2">
        <v>1</v>
      </c>
      <c r="C886" s="25">
        <v>27.4374</v>
      </c>
    </row>
    <row r="887" spans="1:3" x14ac:dyDescent="0.25">
      <c r="A887" s="3">
        <v>39771</v>
      </c>
      <c r="B887" s="2">
        <v>1</v>
      </c>
      <c r="C887" s="25">
        <v>27.430099999999999</v>
      </c>
    </row>
    <row r="888" spans="1:3" x14ac:dyDescent="0.25">
      <c r="A888" s="3">
        <v>39772</v>
      </c>
      <c r="B888" s="2">
        <v>1</v>
      </c>
      <c r="C888" s="25">
        <v>27.441299999999998</v>
      </c>
    </row>
    <row r="889" spans="1:3" x14ac:dyDescent="0.25">
      <c r="A889" s="3">
        <v>39773</v>
      </c>
      <c r="B889" s="2">
        <v>1</v>
      </c>
      <c r="C889" s="25">
        <v>27.5715</v>
      </c>
    </row>
    <row r="890" spans="1:3" x14ac:dyDescent="0.25">
      <c r="A890" s="3">
        <v>39774</v>
      </c>
      <c r="B890" s="2">
        <v>1</v>
      </c>
      <c r="C890" s="25">
        <v>27.566500000000001</v>
      </c>
    </row>
    <row r="891" spans="1:3" x14ac:dyDescent="0.25">
      <c r="A891" s="3">
        <v>39777</v>
      </c>
      <c r="B891" s="2">
        <v>1</v>
      </c>
      <c r="C891" s="25">
        <v>27.661300000000001</v>
      </c>
    </row>
    <row r="892" spans="1:3" x14ac:dyDescent="0.25">
      <c r="A892" s="3">
        <v>39778</v>
      </c>
      <c r="B892" s="2">
        <v>1</v>
      </c>
      <c r="C892" s="25">
        <v>27.391300000000001</v>
      </c>
    </row>
    <row r="893" spans="1:3" x14ac:dyDescent="0.25">
      <c r="A893" s="3">
        <v>39779</v>
      </c>
      <c r="B893" s="2">
        <v>1</v>
      </c>
      <c r="C893" s="25">
        <v>27.356300000000001</v>
      </c>
    </row>
    <row r="894" spans="1:3" x14ac:dyDescent="0.25">
      <c r="A894" s="3">
        <v>39780</v>
      </c>
      <c r="B894" s="2">
        <v>1</v>
      </c>
      <c r="C894" s="25">
        <v>27.421600000000002</v>
      </c>
    </row>
    <row r="895" spans="1:3" x14ac:dyDescent="0.25">
      <c r="A895" s="35">
        <v>39781</v>
      </c>
      <c r="B895" s="11">
        <v>1</v>
      </c>
      <c r="C895" s="36">
        <v>27.606000000000002</v>
      </c>
    </row>
    <row r="896" spans="1:3" x14ac:dyDescent="0.25">
      <c r="A896" s="3">
        <v>39784</v>
      </c>
      <c r="B896" s="2">
        <v>1</v>
      </c>
      <c r="C896" s="25">
        <v>27.940899999999999</v>
      </c>
    </row>
    <row r="897" spans="1:3" x14ac:dyDescent="0.25">
      <c r="A897" s="3">
        <v>39785</v>
      </c>
      <c r="B897" s="2">
        <v>1</v>
      </c>
      <c r="C897" s="25">
        <v>28.0166</v>
      </c>
    </row>
    <row r="898" spans="1:3" x14ac:dyDescent="0.25">
      <c r="A898" s="3">
        <v>39786</v>
      </c>
      <c r="B898" s="2">
        <v>1</v>
      </c>
      <c r="C898" s="25">
        <v>27.921199999999999</v>
      </c>
    </row>
    <row r="899" spans="1:3" x14ac:dyDescent="0.25">
      <c r="A899" s="3">
        <v>39787</v>
      </c>
      <c r="B899" s="2">
        <v>1</v>
      </c>
      <c r="C899" s="25">
        <v>27.957599999999999</v>
      </c>
    </row>
    <row r="900" spans="1:3" x14ac:dyDescent="0.25">
      <c r="A900" s="3">
        <v>39788</v>
      </c>
      <c r="B900" s="2">
        <v>1</v>
      </c>
      <c r="C900" s="25">
        <v>28.0916</v>
      </c>
    </row>
    <row r="901" spans="1:3" x14ac:dyDescent="0.25">
      <c r="A901" s="3">
        <v>39791</v>
      </c>
      <c r="B901" s="2">
        <v>1</v>
      </c>
      <c r="C901" s="25">
        <v>28.004300000000001</v>
      </c>
    </row>
    <row r="902" spans="1:3" x14ac:dyDescent="0.25">
      <c r="A902" s="3">
        <v>39792</v>
      </c>
      <c r="B902" s="2">
        <v>1</v>
      </c>
      <c r="C902" s="25">
        <v>28.0029</v>
      </c>
    </row>
    <row r="903" spans="1:3" x14ac:dyDescent="0.25">
      <c r="A903" s="3">
        <v>39793</v>
      </c>
      <c r="B903" s="2">
        <v>1</v>
      </c>
      <c r="C903" s="25">
        <v>27.867100000000001</v>
      </c>
    </row>
    <row r="904" spans="1:3" x14ac:dyDescent="0.25">
      <c r="A904" s="3">
        <v>39794</v>
      </c>
      <c r="B904" s="2">
        <v>1</v>
      </c>
      <c r="C904" s="25">
        <v>27.931000000000001</v>
      </c>
    </row>
    <row r="905" spans="1:3" x14ac:dyDescent="0.25">
      <c r="A905" s="3">
        <v>39795</v>
      </c>
      <c r="B905" s="2">
        <v>1</v>
      </c>
      <c r="C905" s="25">
        <v>27.807700000000001</v>
      </c>
    </row>
    <row r="906" spans="1:3" x14ac:dyDescent="0.25">
      <c r="A906" s="3">
        <v>39798</v>
      </c>
      <c r="B906" s="2">
        <v>1</v>
      </c>
      <c r="C906" s="25">
        <v>27.815999999999999</v>
      </c>
    </row>
    <row r="907" spans="1:3" x14ac:dyDescent="0.25">
      <c r="A907" s="3">
        <v>39799</v>
      </c>
      <c r="B907" s="2">
        <v>1</v>
      </c>
      <c r="C907" s="25">
        <v>27.600899999999999</v>
      </c>
    </row>
    <row r="908" spans="1:3" x14ac:dyDescent="0.25">
      <c r="A908" s="3">
        <v>39800</v>
      </c>
      <c r="B908" s="2">
        <v>1</v>
      </c>
      <c r="C908" s="25">
        <v>27.5199</v>
      </c>
    </row>
    <row r="909" spans="1:3" x14ac:dyDescent="0.25">
      <c r="A909" s="3">
        <v>39801</v>
      </c>
      <c r="B909" s="2">
        <v>1</v>
      </c>
      <c r="C909" s="25">
        <v>27.609500000000001</v>
      </c>
    </row>
    <row r="910" spans="1:3" x14ac:dyDescent="0.25">
      <c r="A910" s="3">
        <v>39802</v>
      </c>
      <c r="B910" s="2">
        <v>1</v>
      </c>
      <c r="C910" s="25">
        <v>27.735099999999999</v>
      </c>
    </row>
    <row r="911" spans="1:3" x14ac:dyDescent="0.25">
      <c r="A911" s="3">
        <v>39805</v>
      </c>
      <c r="B911" s="2">
        <v>1</v>
      </c>
      <c r="C911" s="25">
        <v>28.2682</v>
      </c>
    </row>
    <row r="912" spans="1:3" x14ac:dyDescent="0.25">
      <c r="A912" s="3">
        <v>39806</v>
      </c>
      <c r="B912" s="2">
        <v>1</v>
      </c>
      <c r="C912" s="25">
        <v>28.335899999999999</v>
      </c>
    </row>
    <row r="913" spans="1:3" x14ac:dyDescent="0.25">
      <c r="A913" s="3">
        <v>39807</v>
      </c>
      <c r="B913" s="2">
        <v>1</v>
      </c>
      <c r="C913" s="25">
        <v>28.611899999999999</v>
      </c>
    </row>
    <row r="914" spans="1:3" x14ac:dyDescent="0.25">
      <c r="A914" s="3">
        <v>39808</v>
      </c>
      <c r="B914" s="2">
        <v>1</v>
      </c>
      <c r="C914" s="25">
        <v>28.673500000000001</v>
      </c>
    </row>
    <row r="915" spans="1:3" x14ac:dyDescent="0.25">
      <c r="A915" s="3">
        <v>39809</v>
      </c>
      <c r="B915" s="2">
        <v>1</v>
      </c>
      <c r="C915" s="25">
        <v>29.005800000000001</v>
      </c>
    </row>
    <row r="916" spans="1:3" x14ac:dyDescent="0.25">
      <c r="A916" s="3">
        <v>39812</v>
      </c>
      <c r="B916" s="2">
        <v>1</v>
      </c>
      <c r="C916" s="25">
        <v>29.23</v>
      </c>
    </row>
    <row r="917" spans="1:3" ht="15.75" thickBot="1" x14ac:dyDescent="0.3">
      <c r="A917" s="23">
        <v>39813</v>
      </c>
      <c r="B917" s="21">
        <v>1</v>
      </c>
      <c r="C917" s="26">
        <v>29.380400000000002</v>
      </c>
    </row>
    <row r="918" spans="1:3" ht="15.75" thickTop="1" x14ac:dyDescent="0.25">
      <c r="A918" s="3">
        <v>39814</v>
      </c>
      <c r="B918" s="2">
        <v>1</v>
      </c>
      <c r="C918" s="25">
        <v>29.3916</v>
      </c>
    </row>
    <row r="919" spans="1:3" x14ac:dyDescent="0.25">
      <c r="A919" s="3">
        <v>39825</v>
      </c>
      <c r="B919" s="2">
        <v>1</v>
      </c>
      <c r="C919" s="25">
        <v>30.533100000000001</v>
      </c>
    </row>
    <row r="920" spans="1:3" x14ac:dyDescent="0.25">
      <c r="A920" s="3">
        <v>39826</v>
      </c>
      <c r="B920" s="2">
        <v>1</v>
      </c>
      <c r="C920" s="25">
        <v>30.998100000000001</v>
      </c>
    </row>
    <row r="921" spans="1:3" x14ac:dyDescent="0.25">
      <c r="A921" s="3">
        <v>39827</v>
      </c>
      <c r="B921" s="2">
        <v>1</v>
      </c>
      <c r="C921" s="25">
        <v>31.2226</v>
      </c>
    </row>
    <row r="922" spans="1:3" x14ac:dyDescent="0.25">
      <c r="A922" s="3">
        <v>39828</v>
      </c>
      <c r="B922" s="2">
        <v>1</v>
      </c>
      <c r="C922" s="25">
        <v>31.561599999999999</v>
      </c>
    </row>
    <row r="923" spans="1:3" x14ac:dyDescent="0.25">
      <c r="A923" s="3">
        <v>39829</v>
      </c>
      <c r="B923" s="2">
        <v>1</v>
      </c>
      <c r="C923" s="25">
        <v>32.213500000000003</v>
      </c>
    </row>
    <row r="924" spans="1:3" x14ac:dyDescent="0.25">
      <c r="A924" s="3">
        <v>39830</v>
      </c>
      <c r="B924" s="2">
        <v>1</v>
      </c>
      <c r="C924" s="25">
        <v>32.5747</v>
      </c>
    </row>
    <row r="925" spans="1:3" x14ac:dyDescent="0.25">
      <c r="A925" s="3">
        <v>39833</v>
      </c>
      <c r="B925" s="2">
        <v>1</v>
      </c>
      <c r="C925" s="25">
        <v>32.908499999999997</v>
      </c>
    </row>
    <row r="926" spans="1:3" x14ac:dyDescent="0.25">
      <c r="A926" s="3">
        <v>39834</v>
      </c>
      <c r="B926" s="2">
        <v>1</v>
      </c>
      <c r="C926" s="25">
        <v>33.415399999999998</v>
      </c>
    </row>
    <row r="927" spans="1:3" x14ac:dyDescent="0.25">
      <c r="A927" s="3">
        <v>39835</v>
      </c>
      <c r="B927" s="2">
        <v>1</v>
      </c>
      <c r="C927" s="25">
        <v>32.643000000000001</v>
      </c>
    </row>
    <row r="928" spans="1:3" x14ac:dyDescent="0.25">
      <c r="A928" s="3">
        <v>39836</v>
      </c>
      <c r="B928" s="2">
        <v>1</v>
      </c>
      <c r="C928" s="25">
        <v>32.799100000000003</v>
      </c>
    </row>
    <row r="929" spans="1:3" x14ac:dyDescent="0.25">
      <c r="A929" s="3">
        <v>39837</v>
      </c>
      <c r="B929" s="2">
        <v>1</v>
      </c>
      <c r="C929" s="25">
        <v>32.892600000000002</v>
      </c>
    </row>
    <row r="930" spans="1:3" x14ac:dyDescent="0.25">
      <c r="A930" s="3">
        <v>39840</v>
      </c>
      <c r="B930" s="2">
        <v>1</v>
      </c>
      <c r="C930" s="25">
        <v>32.901800000000001</v>
      </c>
    </row>
    <row r="931" spans="1:3" x14ac:dyDescent="0.25">
      <c r="A931" s="3">
        <v>39841</v>
      </c>
      <c r="B931" s="2">
        <v>1</v>
      </c>
      <c r="C931" s="25">
        <v>32.997900000000001</v>
      </c>
    </row>
    <row r="932" spans="1:3" x14ac:dyDescent="0.25">
      <c r="A932" s="3">
        <v>39842</v>
      </c>
      <c r="B932" s="2">
        <v>1</v>
      </c>
      <c r="C932" s="25">
        <v>33.215499999999999</v>
      </c>
    </row>
    <row r="933" spans="1:3" x14ac:dyDescent="0.25">
      <c r="A933" s="3">
        <v>39843</v>
      </c>
      <c r="B933" s="2">
        <v>1</v>
      </c>
      <c r="C933" s="25">
        <v>34.684699999999999</v>
      </c>
    </row>
    <row r="934" spans="1:3" x14ac:dyDescent="0.25">
      <c r="A934" s="35">
        <v>39844</v>
      </c>
      <c r="B934" s="11">
        <v>1</v>
      </c>
      <c r="C934" s="36">
        <v>35.4146</v>
      </c>
    </row>
    <row r="935" spans="1:3" x14ac:dyDescent="0.25">
      <c r="A935" s="3">
        <v>39847</v>
      </c>
      <c r="B935" s="2">
        <v>1</v>
      </c>
      <c r="C935" s="25">
        <v>36.176699999999997</v>
      </c>
    </row>
    <row r="936" spans="1:3" x14ac:dyDescent="0.25">
      <c r="A936" s="3">
        <v>39848</v>
      </c>
      <c r="B936" s="2">
        <v>1</v>
      </c>
      <c r="C936" s="25">
        <v>36.128999999999998</v>
      </c>
    </row>
    <row r="937" spans="1:3" x14ac:dyDescent="0.25">
      <c r="A937" s="3">
        <v>39849</v>
      </c>
      <c r="B937" s="2">
        <v>1</v>
      </c>
      <c r="C937" s="25">
        <v>36.013500000000001</v>
      </c>
    </row>
    <row r="938" spans="1:3" x14ac:dyDescent="0.25">
      <c r="A938" s="3">
        <v>39850</v>
      </c>
      <c r="B938" s="2">
        <v>1</v>
      </c>
      <c r="C938" s="25">
        <v>36.3095</v>
      </c>
    </row>
    <row r="939" spans="1:3" x14ac:dyDescent="0.25">
      <c r="A939" s="3">
        <v>39851</v>
      </c>
      <c r="B939" s="2">
        <v>1</v>
      </c>
      <c r="C939" s="25">
        <v>36.379800000000003</v>
      </c>
    </row>
    <row r="940" spans="1:3" x14ac:dyDescent="0.25">
      <c r="A940" s="3">
        <v>39854</v>
      </c>
      <c r="B940" s="2">
        <v>1</v>
      </c>
      <c r="C940" s="25">
        <v>36.125799999999998</v>
      </c>
    </row>
    <row r="941" spans="1:3" x14ac:dyDescent="0.25">
      <c r="A941" s="3">
        <v>39855</v>
      </c>
      <c r="B941" s="2">
        <v>1</v>
      </c>
      <c r="C941" s="25">
        <v>35.9285</v>
      </c>
    </row>
    <row r="942" spans="1:3" x14ac:dyDescent="0.25">
      <c r="A942" s="3">
        <v>39856</v>
      </c>
      <c r="B942" s="2">
        <v>1</v>
      </c>
      <c r="C942" s="25">
        <v>35.832299999999996</v>
      </c>
    </row>
    <row r="943" spans="1:3" x14ac:dyDescent="0.25">
      <c r="A943" s="3">
        <v>39857</v>
      </c>
      <c r="B943" s="2">
        <v>1</v>
      </c>
      <c r="C943" s="25">
        <v>34.8003</v>
      </c>
    </row>
    <row r="944" spans="1:3" x14ac:dyDescent="0.25">
      <c r="A944" s="3">
        <v>39858</v>
      </c>
      <c r="B944" s="2">
        <v>1</v>
      </c>
      <c r="C944" s="25">
        <v>34.5578</v>
      </c>
    </row>
    <row r="945" spans="1:3" x14ac:dyDescent="0.25">
      <c r="A945" s="3">
        <v>39861</v>
      </c>
      <c r="B945" s="2">
        <v>1</v>
      </c>
      <c r="C945" s="25">
        <v>34.779699999999998</v>
      </c>
    </row>
    <row r="946" spans="1:3" x14ac:dyDescent="0.25">
      <c r="A946" s="3">
        <v>39862</v>
      </c>
      <c r="B946" s="2">
        <v>1</v>
      </c>
      <c r="C946" s="25">
        <v>35.634500000000003</v>
      </c>
    </row>
    <row r="947" spans="1:3" x14ac:dyDescent="0.25">
      <c r="A947" s="3">
        <v>39863</v>
      </c>
      <c r="B947" s="2">
        <v>1</v>
      </c>
      <c r="C947" s="25">
        <v>36.426699999999997</v>
      </c>
    </row>
    <row r="948" spans="1:3" x14ac:dyDescent="0.25">
      <c r="A948" s="3">
        <v>39864</v>
      </c>
      <c r="B948" s="2">
        <v>1</v>
      </c>
      <c r="C948" s="25">
        <v>36.091000000000001</v>
      </c>
    </row>
    <row r="949" spans="1:3" x14ac:dyDescent="0.25">
      <c r="A949" s="3">
        <v>39865</v>
      </c>
      <c r="B949" s="2">
        <v>1</v>
      </c>
      <c r="C949" s="25">
        <v>36.076000000000001</v>
      </c>
    </row>
    <row r="950" spans="1:3" x14ac:dyDescent="0.25">
      <c r="A950" s="3">
        <v>39869</v>
      </c>
      <c r="B950" s="2">
        <v>1</v>
      </c>
      <c r="C950" s="25">
        <v>36.025399999999998</v>
      </c>
    </row>
    <row r="951" spans="1:3" x14ac:dyDescent="0.25">
      <c r="A951" s="3">
        <v>39870</v>
      </c>
      <c r="B951" s="2">
        <v>1</v>
      </c>
      <c r="C951" s="25">
        <v>35.744199999999999</v>
      </c>
    </row>
    <row r="952" spans="1:3" x14ac:dyDescent="0.25">
      <c r="A952" s="3">
        <v>39871</v>
      </c>
      <c r="B952" s="2">
        <v>1</v>
      </c>
      <c r="C952" s="25">
        <v>35.722299999999997</v>
      </c>
    </row>
    <row r="953" spans="1:3" x14ac:dyDescent="0.25">
      <c r="A953" s="35">
        <v>39872</v>
      </c>
      <c r="B953" s="11">
        <v>1</v>
      </c>
      <c r="C953" s="36">
        <v>35.720500000000001</v>
      </c>
    </row>
    <row r="954" spans="1:3" x14ac:dyDescent="0.25">
      <c r="A954" s="3">
        <v>39875</v>
      </c>
      <c r="B954" s="2">
        <v>1</v>
      </c>
      <c r="C954" s="25">
        <v>36.164400000000001</v>
      </c>
    </row>
    <row r="955" spans="1:3" x14ac:dyDescent="0.25">
      <c r="A955" s="3">
        <v>39876</v>
      </c>
      <c r="B955" s="2">
        <v>1</v>
      </c>
      <c r="C955" s="25">
        <v>36.205399999999997</v>
      </c>
    </row>
    <row r="956" spans="1:3" x14ac:dyDescent="0.25">
      <c r="A956" s="3">
        <v>39877</v>
      </c>
      <c r="B956" s="2">
        <v>1</v>
      </c>
      <c r="C956" s="25">
        <v>36.228400000000001</v>
      </c>
    </row>
    <row r="957" spans="1:3" x14ac:dyDescent="0.25">
      <c r="A957" s="3">
        <v>39878</v>
      </c>
      <c r="B957" s="2">
        <v>1</v>
      </c>
      <c r="C957" s="25">
        <v>35.889899999999997</v>
      </c>
    </row>
    <row r="958" spans="1:3" x14ac:dyDescent="0.25">
      <c r="A958" s="3">
        <v>39879</v>
      </c>
      <c r="B958" s="2">
        <v>1</v>
      </c>
      <c r="C958" s="25">
        <v>35.737400000000001</v>
      </c>
    </row>
    <row r="959" spans="1:3" x14ac:dyDescent="0.25">
      <c r="A959" s="3">
        <v>39883</v>
      </c>
      <c r="B959" s="2">
        <v>1</v>
      </c>
      <c r="C959" s="25">
        <v>35.453400000000002</v>
      </c>
    </row>
    <row r="960" spans="1:3" x14ac:dyDescent="0.25">
      <c r="A960" s="3">
        <v>39884</v>
      </c>
      <c r="B960" s="2">
        <v>1</v>
      </c>
      <c r="C960" s="25">
        <v>35.116399999999999</v>
      </c>
    </row>
    <row r="961" spans="1:3" x14ac:dyDescent="0.25">
      <c r="A961" s="3">
        <v>39885</v>
      </c>
      <c r="B961" s="2">
        <v>1</v>
      </c>
      <c r="C961" s="25">
        <v>35.294400000000003</v>
      </c>
    </row>
    <row r="962" spans="1:3" x14ac:dyDescent="0.25">
      <c r="A962" s="3">
        <v>39886</v>
      </c>
      <c r="B962" s="2">
        <v>1</v>
      </c>
      <c r="C962" s="25">
        <v>34.831600000000002</v>
      </c>
    </row>
    <row r="963" spans="1:3" x14ac:dyDescent="0.25">
      <c r="A963" s="3">
        <v>39889</v>
      </c>
      <c r="B963" s="2">
        <v>1</v>
      </c>
      <c r="C963" s="25">
        <v>34.838799999999999</v>
      </c>
    </row>
    <row r="964" spans="1:3" x14ac:dyDescent="0.25">
      <c r="A964" s="3">
        <v>39890</v>
      </c>
      <c r="B964" s="2">
        <v>1</v>
      </c>
      <c r="C964" s="25">
        <v>34.531799999999997</v>
      </c>
    </row>
    <row r="965" spans="1:3" x14ac:dyDescent="0.25">
      <c r="A965" s="3">
        <v>39891</v>
      </c>
      <c r="B965" s="2">
        <v>1</v>
      </c>
      <c r="C965" s="25">
        <v>34.420299999999997</v>
      </c>
    </row>
    <row r="966" spans="1:3" x14ac:dyDescent="0.25">
      <c r="A966" s="3">
        <v>39892</v>
      </c>
      <c r="B966" s="2">
        <v>1</v>
      </c>
      <c r="C966" s="25">
        <v>33.822200000000002</v>
      </c>
    </row>
    <row r="967" spans="1:3" x14ac:dyDescent="0.25">
      <c r="A967" s="3">
        <v>39893</v>
      </c>
      <c r="B967" s="2">
        <v>1</v>
      </c>
      <c r="C967" s="25">
        <v>33.423000000000002</v>
      </c>
    </row>
    <row r="968" spans="1:3" x14ac:dyDescent="0.25">
      <c r="A968" s="3">
        <v>39896</v>
      </c>
      <c r="B968" s="2">
        <v>1</v>
      </c>
      <c r="C968" s="25">
        <v>33.303400000000003</v>
      </c>
    </row>
    <row r="969" spans="1:3" x14ac:dyDescent="0.25">
      <c r="A969" s="3">
        <v>39897</v>
      </c>
      <c r="B969" s="2">
        <v>1</v>
      </c>
      <c r="C969" s="25">
        <v>33.272599999999997</v>
      </c>
    </row>
    <row r="970" spans="1:3" x14ac:dyDescent="0.25">
      <c r="A970" s="3">
        <v>39898</v>
      </c>
      <c r="B970" s="2">
        <v>1</v>
      </c>
      <c r="C970" s="25">
        <v>33.726799999999997</v>
      </c>
    </row>
    <row r="971" spans="1:3" x14ac:dyDescent="0.25">
      <c r="A971" s="3">
        <v>39899</v>
      </c>
      <c r="B971" s="2">
        <v>1</v>
      </c>
      <c r="C971" s="25">
        <v>33.466799999999999</v>
      </c>
    </row>
    <row r="972" spans="1:3" x14ac:dyDescent="0.25">
      <c r="A972" s="3">
        <v>39900</v>
      </c>
      <c r="B972" s="2">
        <v>1</v>
      </c>
      <c r="C972" s="25">
        <v>33.4133</v>
      </c>
    </row>
    <row r="973" spans="1:3" x14ac:dyDescent="0.25">
      <c r="A973" s="35">
        <v>39903</v>
      </c>
      <c r="B973" s="11">
        <v>1</v>
      </c>
      <c r="C973" s="36">
        <v>34.013399999999997</v>
      </c>
    </row>
    <row r="974" spans="1:3" x14ac:dyDescent="0.25">
      <c r="A974" s="3">
        <v>39904</v>
      </c>
      <c r="B974" s="2">
        <v>1</v>
      </c>
      <c r="C974" s="25">
        <v>33.903199999999998</v>
      </c>
    </row>
    <row r="975" spans="1:3" x14ac:dyDescent="0.25">
      <c r="A975" s="3">
        <v>39905</v>
      </c>
      <c r="B975" s="2">
        <v>1</v>
      </c>
      <c r="C975" s="25">
        <v>33.945599999999999</v>
      </c>
    </row>
    <row r="976" spans="1:3" x14ac:dyDescent="0.25">
      <c r="A976" s="3">
        <v>39906</v>
      </c>
      <c r="B976" s="2">
        <v>1</v>
      </c>
      <c r="C976" s="25">
        <v>33.763599999999997</v>
      </c>
    </row>
    <row r="977" spans="1:3" x14ac:dyDescent="0.25">
      <c r="A977" s="3">
        <v>39907</v>
      </c>
      <c r="B977" s="2">
        <v>1</v>
      </c>
      <c r="C977" s="25">
        <v>33.409500000000001</v>
      </c>
    </row>
    <row r="978" spans="1:3" x14ac:dyDescent="0.25">
      <c r="A978" s="3">
        <v>39910</v>
      </c>
      <c r="B978" s="2">
        <v>1</v>
      </c>
      <c r="C978" s="25">
        <v>33.174300000000002</v>
      </c>
    </row>
    <row r="979" spans="1:3" x14ac:dyDescent="0.25">
      <c r="A979" s="3">
        <v>39911</v>
      </c>
      <c r="B979" s="2">
        <v>1</v>
      </c>
      <c r="C979" s="25">
        <v>33.384</v>
      </c>
    </row>
    <row r="980" spans="1:3" x14ac:dyDescent="0.25">
      <c r="A980" s="3">
        <v>39912</v>
      </c>
      <c r="B980" s="2">
        <v>1</v>
      </c>
      <c r="C980" s="25">
        <v>33.778100000000002</v>
      </c>
    </row>
    <row r="981" spans="1:3" x14ac:dyDescent="0.25">
      <c r="A981" s="3">
        <v>39913</v>
      </c>
      <c r="B981" s="2">
        <v>1</v>
      </c>
      <c r="C981" s="25">
        <v>33.5334</v>
      </c>
    </row>
    <row r="982" spans="1:3" x14ac:dyDescent="0.25">
      <c r="A982" s="3">
        <v>39914</v>
      </c>
      <c r="B982" s="2">
        <v>1</v>
      </c>
      <c r="C982" s="25">
        <v>33.630899999999997</v>
      </c>
    </row>
    <row r="983" spans="1:3" x14ac:dyDescent="0.25">
      <c r="A983" s="3">
        <v>39917</v>
      </c>
      <c r="B983" s="2">
        <v>1</v>
      </c>
      <c r="C983" s="25">
        <v>33.4863</v>
      </c>
    </row>
    <row r="984" spans="1:3" x14ac:dyDescent="0.25">
      <c r="A984" s="3">
        <v>39918</v>
      </c>
      <c r="B984" s="2">
        <v>1</v>
      </c>
      <c r="C984" s="25">
        <v>33.3887</v>
      </c>
    </row>
    <row r="985" spans="1:3" x14ac:dyDescent="0.25">
      <c r="A985" s="3">
        <v>39919</v>
      </c>
      <c r="B985" s="2">
        <v>1</v>
      </c>
      <c r="C985" s="25">
        <v>33.450699999999998</v>
      </c>
    </row>
    <row r="986" spans="1:3" x14ac:dyDescent="0.25">
      <c r="A986" s="3">
        <v>39920</v>
      </c>
      <c r="B986" s="2">
        <v>1</v>
      </c>
      <c r="C986" s="25">
        <v>33.418399999999998</v>
      </c>
    </row>
    <row r="987" spans="1:3" x14ac:dyDescent="0.25">
      <c r="A987" s="3">
        <v>39921</v>
      </c>
      <c r="B987" s="2">
        <v>1</v>
      </c>
      <c r="C987" s="25">
        <v>33.467700000000001</v>
      </c>
    </row>
    <row r="988" spans="1:3" x14ac:dyDescent="0.25">
      <c r="A988" s="3">
        <v>39924</v>
      </c>
      <c r="B988" s="2">
        <v>1</v>
      </c>
      <c r="C988" s="25">
        <v>33.537100000000002</v>
      </c>
    </row>
    <row r="989" spans="1:3" x14ac:dyDescent="0.25">
      <c r="A989" s="3">
        <v>39925</v>
      </c>
      <c r="B989" s="2">
        <v>1</v>
      </c>
      <c r="C989" s="25">
        <v>34.104300000000002</v>
      </c>
    </row>
    <row r="990" spans="1:3" x14ac:dyDescent="0.25">
      <c r="A990" s="3">
        <v>39926</v>
      </c>
      <c r="B990" s="2">
        <v>1</v>
      </c>
      <c r="C990" s="25">
        <v>34.059699999999999</v>
      </c>
    </row>
    <row r="991" spans="1:3" x14ac:dyDescent="0.25">
      <c r="A991" s="3">
        <v>39927</v>
      </c>
      <c r="B991" s="2">
        <v>1</v>
      </c>
      <c r="C991" s="25">
        <v>33.784799999999997</v>
      </c>
    </row>
    <row r="992" spans="1:3" x14ac:dyDescent="0.25">
      <c r="A992" s="3">
        <v>39928</v>
      </c>
      <c r="B992" s="2">
        <v>1</v>
      </c>
      <c r="C992" s="25">
        <v>33.418700000000001</v>
      </c>
    </row>
    <row r="993" spans="1:3" x14ac:dyDescent="0.25">
      <c r="A993" s="3">
        <v>39931</v>
      </c>
      <c r="B993" s="2">
        <v>1</v>
      </c>
      <c r="C993" s="25">
        <v>33.3904</v>
      </c>
    </row>
    <row r="994" spans="1:3" x14ac:dyDescent="0.25">
      <c r="A994" s="3">
        <v>39932</v>
      </c>
      <c r="B994" s="2">
        <v>1</v>
      </c>
      <c r="C994" s="25">
        <v>33.5533</v>
      </c>
    </row>
    <row r="995" spans="1:3" x14ac:dyDescent="0.25">
      <c r="A995" s="35">
        <v>39933</v>
      </c>
      <c r="B995" s="11">
        <v>1</v>
      </c>
      <c r="C995" s="36">
        <v>33.249099999999999</v>
      </c>
    </row>
    <row r="996" spans="1:3" x14ac:dyDescent="0.25">
      <c r="A996" s="3">
        <v>39934</v>
      </c>
      <c r="B996" s="2">
        <v>1</v>
      </c>
      <c r="C996" s="25">
        <v>32.973999999999997</v>
      </c>
    </row>
    <row r="997" spans="1:3" x14ac:dyDescent="0.25">
      <c r="A997" s="3">
        <v>39938</v>
      </c>
      <c r="B997" s="2">
        <v>1</v>
      </c>
      <c r="C997" s="25">
        <v>32.967199999999998</v>
      </c>
    </row>
    <row r="998" spans="1:3" x14ac:dyDescent="0.25">
      <c r="A998" s="3">
        <v>39939</v>
      </c>
      <c r="B998" s="2">
        <v>1</v>
      </c>
      <c r="C998" s="25">
        <v>32.814599999999999</v>
      </c>
    </row>
    <row r="999" spans="1:3" x14ac:dyDescent="0.25">
      <c r="A999" s="3">
        <v>39940</v>
      </c>
      <c r="B999" s="2">
        <v>1</v>
      </c>
      <c r="C999" s="25">
        <v>32.888300000000001</v>
      </c>
    </row>
    <row r="1000" spans="1:3" x14ac:dyDescent="0.25">
      <c r="A1000" s="3">
        <v>39941</v>
      </c>
      <c r="B1000" s="2">
        <v>1</v>
      </c>
      <c r="C1000" s="25">
        <v>32.791499999999999</v>
      </c>
    </row>
    <row r="1001" spans="1:3" x14ac:dyDescent="0.25">
      <c r="A1001" s="3">
        <v>39942</v>
      </c>
      <c r="B1001" s="2">
        <v>1</v>
      </c>
      <c r="C1001" s="25">
        <v>32.553400000000003</v>
      </c>
    </row>
    <row r="1002" spans="1:3" x14ac:dyDescent="0.25">
      <c r="A1002" s="3">
        <v>39946</v>
      </c>
      <c r="B1002" s="2">
        <v>1</v>
      </c>
      <c r="C1002" s="25">
        <v>32.281700000000001</v>
      </c>
    </row>
    <row r="1003" spans="1:3" x14ac:dyDescent="0.25">
      <c r="A1003" s="3">
        <v>39947</v>
      </c>
      <c r="B1003" s="2">
        <v>1</v>
      </c>
      <c r="C1003" s="25">
        <v>31.984100000000002</v>
      </c>
    </row>
    <row r="1004" spans="1:3" x14ac:dyDescent="0.25">
      <c r="A1004" s="3">
        <v>39948</v>
      </c>
      <c r="B1004" s="2">
        <v>1</v>
      </c>
      <c r="C1004" s="25">
        <v>32.167700000000004</v>
      </c>
    </row>
    <row r="1005" spans="1:3" x14ac:dyDescent="0.25">
      <c r="A1005" s="3">
        <v>39949</v>
      </c>
      <c r="B1005" s="2">
        <v>1</v>
      </c>
      <c r="C1005" s="25">
        <v>32.079700000000003</v>
      </c>
    </row>
    <row r="1006" spans="1:3" x14ac:dyDescent="0.25">
      <c r="A1006" s="3">
        <v>39952</v>
      </c>
      <c r="B1006" s="2">
        <v>1</v>
      </c>
      <c r="C1006" s="25">
        <v>32.291899999999998</v>
      </c>
    </row>
    <row r="1007" spans="1:3" x14ac:dyDescent="0.25">
      <c r="A1007" s="3">
        <v>39953</v>
      </c>
      <c r="B1007" s="2">
        <v>1</v>
      </c>
      <c r="C1007" s="25">
        <v>31.9498</v>
      </c>
    </row>
    <row r="1008" spans="1:3" x14ac:dyDescent="0.25">
      <c r="A1008" s="3">
        <v>39954</v>
      </c>
      <c r="B1008" s="2">
        <v>1</v>
      </c>
      <c r="C1008" s="25">
        <v>31.800899999999999</v>
      </c>
    </row>
    <row r="1009" spans="1:3" x14ac:dyDescent="0.25">
      <c r="A1009" s="3">
        <v>39955</v>
      </c>
      <c r="B1009" s="2">
        <v>1</v>
      </c>
      <c r="C1009" s="25">
        <v>31.458600000000001</v>
      </c>
    </row>
    <row r="1010" spans="1:3" x14ac:dyDescent="0.25">
      <c r="A1010" s="3">
        <v>39956</v>
      </c>
      <c r="B1010" s="2">
        <v>1</v>
      </c>
      <c r="C1010" s="25">
        <v>31.1998</v>
      </c>
    </row>
    <row r="1011" spans="1:3" x14ac:dyDescent="0.25">
      <c r="A1011" s="3">
        <v>39959</v>
      </c>
      <c r="B1011" s="2">
        <v>1</v>
      </c>
      <c r="C1011" s="25">
        <v>31.051600000000001</v>
      </c>
    </row>
    <row r="1012" spans="1:3" x14ac:dyDescent="0.25">
      <c r="A1012" s="3">
        <v>39960</v>
      </c>
      <c r="B1012" s="2">
        <v>1</v>
      </c>
      <c r="C1012" s="25">
        <v>31.1465</v>
      </c>
    </row>
    <row r="1013" spans="1:3" x14ac:dyDescent="0.25">
      <c r="A1013" s="3">
        <v>39961</v>
      </c>
      <c r="B1013" s="2">
        <v>1</v>
      </c>
      <c r="C1013" s="25">
        <v>31.1846</v>
      </c>
    </row>
    <row r="1014" spans="1:3" x14ac:dyDescent="0.25">
      <c r="A1014" s="3">
        <v>39962</v>
      </c>
      <c r="B1014" s="2">
        <v>1</v>
      </c>
      <c r="C1014" s="25">
        <v>31.325900000000001</v>
      </c>
    </row>
    <row r="1015" spans="1:3" x14ac:dyDescent="0.25">
      <c r="A1015" s="35">
        <v>39963</v>
      </c>
      <c r="B1015" s="11">
        <v>1</v>
      </c>
      <c r="C1015" s="36">
        <v>30.984300000000001</v>
      </c>
    </row>
    <row r="1016" spans="1:3" x14ac:dyDescent="0.25">
      <c r="A1016" s="3">
        <v>39966</v>
      </c>
      <c r="B1016" s="2">
        <v>1</v>
      </c>
      <c r="C1016" s="25">
        <v>30.7441</v>
      </c>
    </row>
    <row r="1017" spans="1:3" x14ac:dyDescent="0.25">
      <c r="A1017" s="3">
        <v>39967</v>
      </c>
      <c r="B1017" s="2">
        <v>1</v>
      </c>
      <c r="C1017" s="25">
        <v>30.732099999999999</v>
      </c>
    </row>
    <row r="1018" spans="1:3" x14ac:dyDescent="0.25">
      <c r="A1018" s="3">
        <v>39968</v>
      </c>
      <c r="B1018" s="2">
        <v>1</v>
      </c>
      <c r="C1018" s="25">
        <v>30.513100000000001</v>
      </c>
    </row>
    <row r="1019" spans="1:3" x14ac:dyDescent="0.25">
      <c r="A1019" s="3">
        <v>39969</v>
      </c>
      <c r="B1019" s="2">
        <v>1</v>
      </c>
      <c r="C1019" s="25">
        <v>30.8767</v>
      </c>
    </row>
    <row r="1020" spans="1:3" x14ac:dyDescent="0.25">
      <c r="A1020" s="3">
        <v>39970</v>
      </c>
      <c r="B1020" s="2">
        <v>1</v>
      </c>
      <c r="C1020" s="25">
        <v>30.6919</v>
      </c>
    </row>
    <row r="1021" spans="1:3" x14ac:dyDescent="0.25">
      <c r="A1021" s="3">
        <v>39973</v>
      </c>
      <c r="B1021" s="2">
        <v>1</v>
      </c>
      <c r="C1021" s="25">
        <v>31.075099999999999</v>
      </c>
    </row>
    <row r="1022" spans="1:3" x14ac:dyDescent="0.25">
      <c r="A1022" s="3">
        <v>39974</v>
      </c>
      <c r="B1022" s="2">
        <v>1</v>
      </c>
      <c r="C1022" s="25">
        <v>31.2637</v>
      </c>
    </row>
    <row r="1023" spans="1:3" x14ac:dyDescent="0.25">
      <c r="A1023" s="3">
        <v>39975</v>
      </c>
      <c r="B1023" s="2">
        <v>1</v>
      </c>
      <c r="C1023" s="25">
        <v>30.927700000000002</v>
      </c>
    </row>
    <row r="1024" spans="1:3" x14ac:dyDescent="0.25">
      <c r="A1024" s="3">
        <v>39976</v>
      </c>
      <c r="B1024" s="2">
        <v>1</v>
      </c>
      <c r="C1024" s="25">
        <v>30.912400000000002</v>
      </c>
    </row>
    <row r="1025" spans="1:3" x14ac:dyDescent="0.25">
      <c r="A1025" s="3">
        <v>39980</v>
      </c>
      <c r="B1025" s="2">
        <v>1</v>
      </c>
      <c r="C1025" s="25">
        <v>31.154800000000002</v>
      </c>
    </row>
    <row r="1026" spans="1:3" x14ac:dyDescent="0.25">
      <c r="A1026" s="3">
        <v>39981</v>
      </c>
      <c r="B1026" s="2">
        <v>1</v>
      </c>
      <c r="C1026" s="25">
        <v>31.3185</v>
      </c>
    </row>
    <row r="1027" spans="1:3" x14ac:dyDescent="0.25">
      <c r="A1027" s="3">
        <v>39982</v>
      </c>
      <c r="B1027" s="2">
        <v>1</v>
      </c>
      <c r="C1027" s="25">
        <v>31.1297</v>
      </c>
    </row>
    <row r="1028" spans="1:3" x14ac:dyDescent="0.25">
      <c r="A1028" s="3">
        <v>39983</v>
      </c>
      <c r="B1028" s="2">
        <v>1</v>
      </c>
      <c r="C1028" s="25">
        <v>31.099799999999998</v>
      </c>
    </row>
    <row r="1029" spans="1:3" x14ac:dyDescent="0.25">
      <c r="A1029" s="3">
        <v>39984</v>
      </c>
      <c r="B1029" s="2">
        <v>1</v>
      </c>
      <c r="C1029" s="25">
        <v>31.1541</v>
      </c>
    </row>
    <row r="1030" spans="1:3" x14ac:dyDescent="0.25">
      <c r="A1030" s="3">
        <v>39987</v>
      </c>
      <c r="B1030" s="2">
        <v>1</v>
      </c>
      <c r="C1030" s="25">
        <v>31.2408</v>
      </c>
    </row>
    <row r="1031" spans="1:3" x14ac:dyDescent="0.25">
      <c r="A1031" s="3">
        <v>39988</v>
      </c>
      <c r="B1031" s="2">
        <v>1</v>
      </c>
      <c r="C1031" s="25">
        <v>31.576499999999999</v>
      </c>
    </row>
    <row r="1032" spans="1:3" x14ac:dyDescent="0.25">
      <c r="A1032" s="3">
        <v>39989</v>
      </c>
      <c r="B1032" s="2">
        <v>1</v>
      </c>
      <c r="C1032" s="25">
        <v>31.136500000000002</v>
      </c>
    </row>
    <row r="1033" spans="1:3" x14ac:dyDescent="0.25">
      <c r="A1033" s="3">
        <v>39990</v>
      </c>
      <c r="B1033" s="2">
        <v>1</v>
      </c>
      <c r="C1033" s="25">
        <v>31.203700000000001</v>
      </c>
    </row>
    <row r="1034" spans="1:3" x14ac:dyDescent="0.25">
      <c r="A1034" s="3">
        <v>39991</v>
      </c>
      <c r="B1034" s="2">
        <v>1</v>
      </c>
      <c r="C1034" s="25">
        <v>31.118400000000001</v>
      </c>
    </row>
    <row r="1035" spans="1:3" x14ac:dyDescent="0.25">
      <c r="A1035" s="35">
        <v>39994</v>
      </c>
      <c r="B1035" s="11">
        <v>1</v>
      </c>
      <c r="C1035" s="36">
        <v>31.290400000000002</v>
      </c>
    </row>
    <row r="1036" spans="1:3" x14ac:dyDescent="0.25">
      <c r="A1036" s="3">
        <v>39995</v>
      </c>
      <c r="B1036" s="2">
        <v>1</v>
      </c>
      <c r="C1036" s="25">
        <v>31.038499999999999</v>
      </c>
    </row>
    <row r="1037" spans="1:3" x14ac:dyDescent="0.25">
      <c r="A1037" s="3">
        <v>39996</v>
      </c>
      <c r="B1037" s="2">
        <v>1</v>
      </c>
      <c r="C1037" s="25">
        <v>31.1904</v>
      </c>
    </row>
    <row r="1038" spans="1:3" x14ac:dyDescent="0.25">
      <c r="A1038" s="3">
        <v>39997</v>
      </c>
      <c r="B1038" s="2">
        <v>1</v>
      </c>
      <c r="C1038" s="25">
        <v>31.1252</v>
      </c>
    </row>
    <row r="1039" spans="1:3" x14ac:dyDescent="0.25">
      <c r="A1039" s="3">
        <v>39998</v>
      </c>
      <c r="B1039" s="2">
        <v>1</v>
      </c>
      <c r="C1039" s="25">
        <v>31.248100000000001</v>
      </c>
    </row>
    <row r="1040" spans="1:3" x14ac:dyDescent="0.25">
      <c r="A1040" s="3">
        <v>40001</v>
      </c>
      <c r="B1040" s="2">
        <v>1</v>
      </c>
      <c r="C1040" s="25">
        <v>31.414300000000001</v>
      </c>
    </row>
    <row r="1041" spans="1:3" x14ac:dyDescent="0.25">
      <c r="A1041" s="3">
        <v>40002</v>
      </c>
      <c r="B1041" s="2">
        <v>1</v>
      </c>
      <c r="C1041" s="25">
        <v>31.4695</v>
      </c>
    </row>
    <row r="1042" spans="1:3" x14ac:dyDescent="0.25">
      <c r="A1042" s="3">
        <v>40003</v>
      </c>
      <c r="B1042" s="2">
        <v>1</v>
      </c>
      <c r="C1042" s="25">
        <v>31.7819</v>
      </c>
    </row>
    <row r="1043" spans="1:3" x14ac:dyDescent="0.25">
      <c r="A1043" s="3">
        <v>40004</v>
      </c>
      <c r="B1043" s="2">
        <v>1</v>
      </c>
      <c r="C1043" s="25">
        <v>31.887799999999999</v>
      </c>
    </row>
    <row r="1044" spans="1:3" x14ac:dyDescent="0.25">
      <c r="A1044" s="3">
        <v>40005</v>
      </c>
      <c r="B1044" s="2">
        <v>1</v>
      </c>
      <c r="C1044" s="25">
        <v>32.035299999999999</v>
      </c>
    </row>
    <row r="1045" spans="1:3" x14ac:dyDescent="0.25">
      <c r="A1045" s="3">
        <v>40008</v>
      </c>
      <c r="B1045" s="2">
        <v>1</v>
      </c>
      <c r="C1045" s="25">
        <v>33.059699999999999</v>
      </c>
    </row>
    <row r="1046" spans="1:3" x14ac:dyDescent="0.25">
      <c r="A1046" s="3">
        <v>40009</v>
      </c>
      <c r="B1046" s="2">
        <v>1</v>
      </c>
      <c r="C1046" s="25">
        <v>32.507199999999997</v>
      </c>
    </row>
    <row r="1047" spans="1:3" x14ac:dyDescent="0.25">
      <c r="A1047" s="3">
        <v>40010</v>
      </c>
      <c r="B1047" s="2">
        <v>1</v>
      </c>
      <c r="C1047" s="25">
        <v>32.046999999999997</v>
      </c>
    </row>
    <row r="1048" spans="1:3" x14ac:dyDescent="0.25">
      <c r="A1048" s="3">
        <v>40011</v>
      </c>
      <c r="B1048" s="2">
        <v>1</v>
      </c>
      <c r="C1048" s="25">
        <v>31.694299999999998</v>
      </c>
    </row>
    <row r="1049" spans="1:3" x14ac:dyDescent="0.25">
      <c r="A1049" s="3">
        <v>40012</v>
      </c>
      <c r="B1049" s="2">
        <v>1</v>
      </c>
      <c r="C1049" s="25">
        <v>31.7837</v>
      </c>
    </row>
    <row r="1050" spans="1:3" x14ac:dyDescent="0.25">
      <c r="A1050" s="3">
        <v>40015</v>
      </c>
      <c r="B1050" s="2">
        <v>1</v>
      </c>
      <c r="C1050" s="25">
        <v>31.3733</v>
      </c>
    </row>
    <row r="1051" spans="1:3" x14ac:dyDescent="0.25">
      <c r="A1051" s="3">
        <v>40016</v>
      </c>
      <c r="B1051" s="2">
        <v>1</v>
      </c>
      <c r="C1051" s="25">
        <v>31.179099999999998</v>
      </c>
    </row>
    <row r="1052" spans="1:3" x14ac:dyDescent="0.25">
      <c r="A1052" s="3">
        <v>40017</v>
      </c>
      <c r="B1052" s="2">
        <v>1</v>
      </c>
      <c r="C1052" s="25">
        <v>31.078499999999998</v>
      </c>
    </row>
    <row r="1053" spans="1:3" x14ac:dyDescent="0.25">
      <c r="A1053" s="3">
        <v>40018</v>
      </c>
      <c r="B1053" s="2">
        <v>1</v>
      </c>
      <c r="C1053" s="25">
        <v>31.076000000000001</v>
      </c>
    </row>
    <row r="1054" spans="1:3" x14ac:dyDescent="0.25">
      <c r="A1054" s="3">
        <v>40019</v>
      </c>
      <c r="B1054" s="2">
        <v>1</v>
      </c>
      <c r="C1054" s="25">
        <v>31.1372</v>
      </c>
    </row>
    <row r="1055" spans="1:3" x14ac:dyDescent="0.25">
      <c r="A1055" s="3">
        <v>40022</v>
      </c>
      <c r="B1055" s="2">
        <v>1</v>
      </c>
      <c r="C1055" s="25">
        <v>30.745699999999999</v>
      </c>
    </row>
    <row r="1056" spans="1:3" x14ac:dyDescent="0.25">
      <c r="A1056" s="3">
        <v>40023</v>
      </c>
      <c r="B1056" s="2">
        <v>1</v>
      </c>
      <c r="C1056" s="25">
        <v>30.6431</v>
      </c>
    </row>
    <row r="1057" spans="1:3" x14ac:dyDescent="0.25">
      <c r="A1057" s="3">
        <v>40024</v>
      </c>
      <c r="B1057" s="2">
        <v>1</v>
      </c>
      <c r="C1057" s="25">
        <v>31.4162</v>
      </c>
    </row>
    <row r="1058" spans="1:3" x14ac:dyDescent="0.25">
      <c r="A1058" s="35">
        <v>40025</v>
      </c>
      <c r="B1058" s="11">
        <v>1</v>
      </c>
      <c r="C1058" s="36">
        <v>31.755500000000001</v>
      </c>
    </row>
    <row r="1059" spans="1:3" x14ac:dyDescent="0.25">
      <c r="A1059" s="3">
        <v>40026</v>
      </c>
      <c r="B1059" s="2">
        <v>1</v>
      </c>
      <c r="C1059" s="25">
        <v>31.153300000000002</v>
      </c>
    </row>
    <row r="1060" spans="1:3" x14ac:dyDescent="0.25">
      <c r="A1060" s="3">
        <v>40029</v>
      </c>
      <c r="B1060" s="2">
        <v>1</v>
      </c>
      <c r="C1060" s="25">
        <v>31.2424</v>
      </c>
    </row>
    <row r="1061" spans="1:3" x14ac:dyDescent="0.25">
      <c r="A1061" s="3">
        <v>40030</v>
      </c>
      <c r="B1061" s="2">
        <v>1</v>
      </c>
      <c r="C1061" s="25">
        <v>31.048400000000001</v>
      </c>
    </row>
    <row r="1062" spans="1:3" x14ac:dyDescent="0.25">
      <c r="A1062" s="3">
        <v>40031</v>
      </c>
      <c r="B1062" s="2">
        <v>1</v>
      </c>
      <c r="C1062" s="25">
        <v>31.1326</v>
      </c>
    </row>
    <row r="1063" spans="1:3" x14ac:dyDescent="0.25">
      <c r="A1063" s="3">
        <v>40032</v>
      </c>
      <c r="B1063" s="2">
        <v>1</v>
      </c>
      <c r="C1063" s="25">
        <v>31.1814</v>
      </c>
    </row>
    <row r="1064" spans="1:3" x14ac:dyDescent="0.25">
      <c r="A1064" s="3">
        <v>40033</v>
      </c>
      <c r="B1064" s="2">
        <v>1</v>
      </c>
      <c r="C1064" s="25">
        <v>31.5473</v>
      </c>
    </row>
    <row r="1065" spans="1:3" x14ac:dyDescent="0.25">
      <c r="A1065" s="3">
        <v>40036</v>
      </c>
      <c r="B1065" s="2">
        <v>1</v>
      </c>
      <c r="C1065" s="25">
        <v>31.650300000000001</v>
      </c>
    </row>
    <row r="1066" spans="1:3" x14ac:dyDescent="0.25">
      <c r="A1066" s="3">
        <v>40037</v>
      </c>
      <c r="B1066" s="2">
        <v>1</v>
      </c>
      <c r="C1066" s="25">
        <v>31.747699999999998</v>
      </c>
    </row>
    <row r="1067" spans="1:3" x14ac:dyDescent="0.25">
      <c r="A1067" s="3">
        <v>40038</v>
      </c>
      <c r="B1067" s="2">
        <v>1</v>
      </c>
      <c r="C1067" s="25">
        <v>32.692599999999999</v>
      </c>
    </row>
    <row r="1068" spans="1:3" x14ac:dyDescent="0.25">
      <c r="A1068" s="3">
        <v>40039</v>
      </c>
      <c r="B1068" s="2">
        <v>1</v>
      </c>
      <c r="C1068" s="25">
        <v>32.145699999999998</v>
      </c>
    </row>
    <row r="1069" spans="1:3" x14ac:dyDescent="0.25">
      <c r="A1069" s="3">
        <v>40040</v>
      </c>
      <c r="B1069" s="2">
        <v>1</v>
      </c>
      <c r="C1069" s="25">
        <v>31.7226</v>
      </c>
    </row>
    <row r="1070" spans="1:3" x14ac:dyDescent="0.25">
      <c r="A1070" s="3">
        <v>40043</v>
      </c>
      <c r="B1070" s="2">
        <v>1</v>
      </c>
      <c r="C1070" s="25">
        <v>32.287399999999998</v>
      </c>
    </row>
    <row r="1071" spans="1:3" x14ac:dyDescent="0.25">
      <c r="A1071" s="3">
        <v>40044</v>
      </c>
      <c r="B1071" s="2">
        <v>1</v>
      </c>
      <c r="C1071" s="25">
        <v>31.918700000000001</v>
      </c>
    </row>
    <row r="1072" spans="1:3" x14ac:dyDescent="0.25">
      <c r="A1072" s="3">
        <v>40045</v>
      </c>
      <c r="B1072" s="2">
        <v>1</v>
      </c>
      <c r="C1072" s="25">
        <v>31.9191</v>
      </c>
    </row>
    <row r="1073" spans="1:3" x14ac:dyDescent="0.25">
      <c r="A1073" s="3">
        <v>40046</v>
      </c>
      <c r="B1073" s="2">
        <v>1</v>
      </c>
      <c r="C1073" s="25">
        <v>31.601099999999999</v>
      </c>
    </row>
    <row r="1074" spans="1:3" x14ac:dyDescent="0.25">
      <c r="A1074" s="3">
        <v>40047</v>
      </c>
      <c r="B1074" s="2">
        <v>1</v>
      </c>
      <c r="C1074" s="25">
        <v>31.944299999999998</v>
      </c>
    </row>
    <row r="1075" spans="1:3" x14ac:dyDescent="0.25">
      <c r="A1075" s="3">
        <v>40050</v>
      </c>
      <c r="B1075" s="2">
        <v>1</v>
      </c>
      <c r="C1075" s="25">
        <v>31.554400000000001</v>
      </c>
    </row>
    <row r="1076" spans="1:3" x14ac:dyDescent="0.25">
      <c r="A1076" s="3">
        <v>40051</v>
      </c>
      <c r="B1076" s="2">
        <v>1</v>
      </c>
      <c r="C1076" s="25">
        <v>31.543700000000001</v>
      </c>
    </row>
    <row r="1077" spans="1:3" x14ac:dyDescent="0.25">
      <c r="A1077" s="3">
        <v>40052</v>
      </c>
      <c r="B1077" s="2">
        <v>1</v>
      </c>
      <c r="C1077" s="25">
        <v>31.400700000000001</v>
      </c>
    </row>
    <row r="1078" spans="1:3" x14ac:dyDescent="0.25">
      <c r="A1078" s="3">
        <v>40053</v>
      </c>
      <c r="B1078" s="2">
        <v>1</v>
      </c>
      <c r="C1078" s="25">
        <v>31.640499999999999</v>
      </c>
    </row>
    <row r="1079" spans="1:3" x14ac:dyDescent="0.25">
      <c r="A1079" s="35">
        <v>40054</v>
      </c>
      <c r="B1079" s="11">
        <v>1</v>
      </c>
      <c r="C1079" s="36">
        <v>31.5687</v>
      </c>
    </row>
    <row r="1080" spans="1:3" x14ac:dyDescent="0.25">
      <c r="A1080" s="3">
        <v>40057</v>
      </c>
      <c r="B1080" s="2">
        <v>1</v>
      </c>
      <c r="C1080" s="25">
        <v>31.839700000000001</v>
      </c>
    </row>
    <row r="1081" spans="1:3" x14ac:dyDescent="0.25">
      <c r="A1081" s="3">
        <v>40058</v>
      </c>
      <c r="B1081" s="2">
        <v>1</v>
      </c>
      <c r="C1081" s="25">
        <v>31.7743</v>
      </c>
    </row>
    <row r="1082" spans="1:3" x14ac:dyDescent="0.25">
      <c r="A1082" s="3">
        <v>40059</v>
      </c>
      <c r="B1082" s="2">
        <v>1</v>
      </c>
      <c r="C1082" s="25">
        <v>31.972999999999999</v>
      </c>
    </row>
    <row r="1083" spans="1:3" x14ac:dyDescent="0.25">
      <c r="A1083" s="3">
        <v>40060</v>
      </c>
      <c r="B1083" s="2">
        <v>1</v>
      </c>
      <c r="C1083" s="25">
        <v>31.767900000000001</v>
      </c>
    </row>
    <row r="1084" spans="1:3" x14ac:dyDescent="0.25">
      <c r="A1084" s="3">
        <v>40061</v>
      </c>
      <c r="B1084" s="2">
        <v>1</v>
      </c>
      <c r="C1084" s="25">
        <v>31.606200000000001</v>
      </c>
    </row>
    <row r="1085" spans="1:3" x14ac:dyDescent="0.25">
      <c r="A1085" s="3">
        <v>40064</v>
      </c>
      <c r="B1085" s="2">
        <v>1</v>
      </c>
      <c r="C1085" s="25">
        <v>31.4298</v>
      </c>
    </row>
    <row r="1086" spans="1:3" x14ac:dyDescent="0.25">
      <c r="A1086" s="3">
        <v>40065</v>
      </c>
      <c r="B1086" s="2">
        <v>1</v>
      </c>
      <c r="C1086" s="25">
        <v>31.375399999999999</v>
      </c>
    </row>
    <row r="1087" spans="1:3" x14ac:dyDescent="0.25">
      <c r="A1087" s="3">
        <v>40066</v>
      </c>
      <c r="B1087" s="2">
        <v>1</v>
      </c>
      <c r="C1087" s="25">
        <v>31.145199999999999</v>
      </c>
    </row>
    <row r="1088" spans="1:3" x14ac:dyDescent="0.25">
      <c r="A1088" s="3">
        <v>40067</v>
      </c>
      <c r="B1088" s="2">
        <v>1</v>
      </c>
      <c r="C1088" s="25">
        <v>30.885100000000001</v>
      </c>
    </row>
    <row r="1089" spans="1:3" x14ac:dyDescent="0.25">
      <c r="A1089" s="3">
        <v>40068</v>
      </c>
      <c r="B1089" s="2">
        <v>1</v>
      </c>
      <c r="C1089" s="25">
        <v>30.724599999999999</v>
      </c>
    </row>
    <row r="1090" spans="1:3" x14ac:dyDescent="0.25">
      <c r="A1090" s="3">
        <v>40071</v>
      </c>
      <c r="B1090" s="2">
        <v>1</v>
      </c>
      <c r="C1090" s="25">
        <v>30.861699999999999</v>
      </c>
    </row>
    <row r="1091" spans="1:3" x14ac:dyDescent="0.25">
      <c r="A1091" s="3">
        <v>40072</v>
      </c>
      <c r="B1091" s="2">
        <v>1</v>
      </c>
      <c r="C1091" s="25">
        <v>30.9895</v>
      </c>
    </row>
    <row r="1092" spans="1:3" x14ac:dyDescent="0.25">
      <c r="A1092" s="3">
        <v>40073</v>
      </c>
      <c r="B1092" s="2">
        <v>1</v>
      </c>
      <c r="C1092" s="25">
        <v>30.6067</v>
      </c>
    </row>
    <row r="1093" spans="1:3" x14ac:dyDescent="0.25">
      <c r="A1093" s="3">
        <v>40074</v>
      </c>
      <c r="B1093" s="2">
        <v>1</v>
      </c>
      <c r="C1093" s="25">
        <v>30.388100000000001</v>
      </c>
    </row>
    <row r="1094" spans="1:3" x14ac:dyDescent="0.25">
      <c r="A1094" s="3">
        <v>40075</v>
      </c>
      <c r="B1094" s="2">
        <v>1</v>
      </c>
      <c r="C1094" s="25">
        <v>30.374400000000001</v>
      </c>
    </row>
    <row r="1095" spans="1:3" x14ac:dyDescent="0.25">
      <c r="A1095" s="3">
        <v>40078</v>
      </c>
      <c r="B1095" s="2">
        <v>1</v>
      </c>
      <c r="C1095" s="25">
        <v>30.371099999999998</v>
      </c>
    </row>
    <row r="1096" spans="1:3" x14ac:dyDescent="0.25">
      <c r="A1096" s="3">
        <v>40079</v>
      </c>
      <c r="B1096" s="2">
        <v>1</v>
      </c>
      <c r="C1096" s="25">
        <v>30.238499999999998</v>
      </c>
    </row>
    <row r="1097" spans="1:3" x14ac:dyDescent="0.25">
      <c r="A1097" s="3">
        <v>40080</v>
      </c>
      <c r="B1097" s="2">
        <v>1</v>
      </c>
      <c r="C1097" s="25">
        <v>30.000399999999999</v>
      </c>
    </row>
    <row r="1098" spans="1:3" x14ac:dyDescent="0.25">
      <c r="A1098" s="3">
        <v>40081</v>
      </c>
      <c r="B1098" s="2">
        <v>1</v>
      </c>
      <c r="C1098" s="25">
        <v>30.067799999999998</v>
      </c>
    </row>
    <row r="1099" spans="1:3" x14ac:dyDescent="0.25">
      <c r="A1099" s="3">
        <v>40082</v>
      </c>
      <c r="B1099" s="2">
        <v>1</v>
      </c>
      <c r="C1099" s="25">
        <v>30.137</v>
      </c>
    </row>
    <row r="1100" spans="1:3" x14ac:dyDescent="0.25">
      <c r="A1100" s="3">
        <v>40085</v>
      </c>
      <c r="B1100" s="2">
        <v>1</v>
      </c>
      <c r="C1100" s="25">
        <v>30.198499999999999</v>
      </c>
    </row>
    <row r="1101" spans="1:3" x14ac:dyDescent="0.25">
      <c r="A1101" s="35">
        <v>40086</v>
      </c>
      <c r="B1101" s="11">
        <v>1</v>
      </c>
      <c r="C1101" s="36">
        <v>30.092199999999998</v>
      </c>
    </row>
    <row r="1102" spans="1:3" x14ac:dyDescent="0.25">
      <c r="A1102" s="3">
        <v>40087</v>
      </c>
      <c r="B1102" s="2">
        <v>1</v>
      </c>
      <c r="C1102" s="25">
        <v>30.008700000000001</v>
      </c>
    </row>
    <row r="1103" spans="1:3" x14ac:dyDescent="0.25">
      <c r="A1103" s="3">
        <v>40088</v>
      </c>
      <c r="B1103" s="2">
        <v>1</v>
      </c>
      <c r="C1103" s="25">
        <v>30.062100000000001</v>
      </c>
    </row>
    <row r="1104" spans="1:3" x14ac:dyDescent="0.25">
      <c r="A1104" s="3">
        <v>40089</v>
      </c>
      <c r="B1104" s="2">
        <v>1</v>
      </c>
      <c r="C1104" s="25">
        <v>30.123999999999999</v>
      </c>
    </row>
    <row r="1105" spans="1:3" x14ac:dyDescent="0.25">
      <c r="A1105" s="3">
        <v>40092</v>
      </c>
      <c r="B1105" s="2">
        <v>1</v>
      </c>
      <c r="C1105" s="25">
        <v>30.078499999999998</v>
      </c>
    </row>
    <row r="1106" spans="1:3" x14ac:dyDescent="0.25">
      <c r="A1106" s="3">
        <v>40093</v>
      </c>
      <c r="B1106" s="2">
        <v>1</v>
      </c>
      <c r="C1106" s="25">
        <v>29.8322</v>
      </c>
    </row>
    <row r="1107" spans="1:3" x14ac:dyDescent="0.25">
      <c r="A1107" s="3">
        <v>40094</v>
      </c>
      <c r="B1107" s="2">
        <v>1</v>
      </c>
      <c r="C1107" s="25">
        <v>29.7819</v>
      </c>
    </row>
    <row r="1108" spans="1:3" x14ac:dyDescent="0.25">
      <c r="A1108" s="3">
        <v>40095</v>
      </c>
      <c r="B1108" s="2">
        <v>1</v>
      </c>
      <c r="C1108" s="25">
        <v>29.639600000000002</v>
      </c>
    </row>
    <row r="1109" spans="1:3" x14ac:dyDescent="0.25">
      <c r="A1109" s="3">
        <v>40096</v>
      </c>
      <c r="B1109" s="2">
        <v>1</v>
      </c>
      <c r="C1109" s="25">
        <v>29.609000000000002</v>
      </c>
    </row>
    <row r="1110" spans="1:3" x14ac:dyDescent="0.25">
      <c r="A1110" s="3">
        <v>40099</v>
      </c>
      <c r="B1110" s="2">
        <v>1</v>
      </c>
      <c r="C1110" s="25">
        <v>29.5945</v>
      </c>
    </row>
    <row r="1111" spans="1:3" x14ac:dyDescent="0.25">
      <c r="A1111" s="3">
        <v>40100</v>
      </c>
      <c r="B1111" s="2">
        <v>1</v>
      </c>
      <c r="C1111" s="25">
        <v>29.504300000000001</v>
      </c>
    </row>
    <row r="1112" spans="1:3" x14ac:dyDescent="0.25">
      <c r="A1112" s="3">
        <v>40101</v>
      </c>
      <c r="B1112" s="2">
        <v>1</v>
      </c>
      <c r="C1112" s="25">
        <v>29.4651</v>
      </c>
    </row>
    <row r="1113" spans="1:3" x14ac:dyDescent="0.25">
      <c r="A1113" s="3">
        <v>40102</v>
      </c>
      <c r="B1113" s="2">
        <v>1</v>
      </c>
      <c r="C1113" s="25">
        <v>29.320599999999999</v>
      </c>
    </row>
    <row r="1114" spans="1:3" x14ac:dyDescent="0.25">
      <c r="A1114" s="3">
        <v>40103</v>
      </c>
      <c r="B1114" s="2">
        <v>1</v>
      </c>
      <c r="C1114" s="25">
        <v>29.328099999999999</v>
      </c>
    </row>
    <row r="1115" spans="1:3" x14ac:dyDescent="0.25">
      <c r="A1115" s="3">
        <v>40106</v>
      </c>
      <c r="B1115" s="2">
        <v>1</v>
      </c>
      <c r="C1115" s="25">
        <v>29.3553</v>
      </c>
    </row>
    <row r="1116" spans="1:3" x14ac:dyDescent="0.25">
      <c r="A1116" s="3">
        <v>40107</v>
      </c>
      <c r="B1116" s="2">
        <v>1</v>
      </c>
      <c r="C1116" s="25">
        <v>29.191099999999999</v>
      </c>
    </row>
    <row r="1117" spans="1:3" x14ac:dyDescent="0.25">
      <c r="A1117" s="3">
        <v>40108</v>
      </c>
      <c r="B1117" s="2">
        <v>1</v>
      </c>
      <c r="C1117" s="25">
        <v>29.164100000000001</v>
      </c>
    </row>
    <row r="1118" spans="1:3" x14ac:dyDescent="0.25">
      <c r="A1118" s="3">
        <v>40109</v>
      </c>
      <c r="B1118" s="2">
        <v>1</v>
      </c>
      <c r="C1118" s="25">
        <v>29.085799999999999</v>
      </c>
    </row>
    <row r="1119" spans="1:3" x14ac:dyDescent="0.25">
      <c r="A1119" s="3">
        <v>40110</v>
      </c>
      <c r="B1119" s="2">
        <v>1</v>
      </c>
      <c r="C1119" s="25">
        <v>29.000299999999999</v>
      </c>
    </row>
    <row r="1120" spans="1:3" x14ac:dyDescent="0.25">
      <c r="A1120" s="3">
        <v>40113</v>
      </c>
      <c r="B1120" s="2">
        <v>1</v>
      </c>
      <c r="C1120" s="25">
        <v>28.940300000000001</v>
      </c>
    </row>
    <row r="1121" spans="1:3" x14ac:dyDescent="0.25">
      <c r="A1121" s="3">
        <v>40114</v>
      </c>
      <c r="B1121" s="2">
        <v>1</v>
      </c>
      <c r="C1121" s="25">
        <v>29.0184</v>
      </c>
    </row>
    <row r="1122" spans="1:3" x14ac:dyDescent="0.25">
      <c r="A1122" s="3">
        <v>40115</v>
      </c>
      <c r="B1122" s="2">
        <v>1</v>
      </c>
      <c r="C1122" s="25">
        <v>29.174900000000001</v>
      </c>
    </row>
    <row r="1123" spans="1:3" x14ac:dyDescent="0.25">
      <c r="A1123" s="3">
        <v>40116</v>
      </c>
      <c r="B1123" s="2">
        <v>1</v>
      </c>
      <c r="C1123" s="25">
        <v>29.344100000000001</v>
      </c>
    </row>
    <row r="1124" spans="1:3" x14ac:dyDescent="0.25">
      <c r="A1124" s="35">
        <v>40117</v>
      </c>
      <c r="B1124" s="11">
        <v>1</v>
      </c>
      <c r="C1124" s="36">
        <v>29.0488</v>
      </c>
    </row>
    <row r="1125" spans="1:3" x14ac:dyDescent="0.25">
      <c r="A1125" s="3">
        <v>40120</v>
      </c>
      <c r="B1125" s="2">
        <v>1</v>
      </c>
      <c r="C1125" s="25">
        <v>29.194400000000002</v>
      </c>
    </row>
    <row r="1126" spans="1:3" x14ac:dyDescent="0.25">
      <c r="A1126" s="3">
        <v>40121</v>
      </c>
      <c r="B1126" s="2">
        <v>1</v>
      </c>
      <c r="C1126" s="25">
        <v>29.233699999999999</v>
      </c>
    </row>
    <row r="1127" spans="1:3" x14ac:dyDescent="0.25">
      <c r="A1127" s="3">
        <v>40123</v>
      </c>
      <c r="B1127" s="2">
        <v>1</v>
      </c>
      <c r="C1127" s="25">
        <v>29.132999999999999</v>
      </c>
    </row>
    <row r="1128" spans="1:3" x14ac:dyDescent="0.25">
      <c r="A1128" s="3">
        <v>40124</v>
      </c>
      <c r="B1128" s="2">
        <v>1</v>
      </c>
      <c r="C1128" s="25">
        <v>29.015599999999999</v>
      </c>
    </row>
    <row r="1129" spans="1:3" x14ac:dyDescent="0.25">
      <c r="A1129" s="3">
        <v>40127</v>
      </c>
      <c r="B1129" s="2">
        <v>1</v>
      </c>
      <c r="C1129" s="25">
        <v>28.849699999999999</v>
      </c>
    </row>
    <row r="1130" spans="1:3" x14ac:dyDescent="0.25">
      <c r="A1130" s="3">
        <v>40128</v>
      </c>
      <c r="B1130" s="2">
        <v>1</v>
      </c>
      <c r="C1130" s="25">
        <v>28.739100000000001</v>
      </c>
    </row>
    <row r="1131" spans="1:3" x14ac:dyDescent="0.25">
      <c r="A1131" s="3">
        <v>40129</v>
      </c>
      <c r="B1131" s="2">
        <v>1</v>
      </c>
      <c r="C1131" s="25">
        <v>28.700700000000001</v>
      </c>
    </row>
    <row r="1132" spans="1:3" x14ac:dyDescent="0.25">
      <c r="A1132" s="3">
        <v>40130</v>
      </c>
      <c r="B1132" s="2">
        <v>1</v>
      </c>
      <c r="C1132" s="25">
        <v>28.670100000000001</v>
      </c>
    </row>
    <row r="1133" spans="1:3" x14ac:dyDescent="0.25">
      <c r="A1133" s="3">
        <v>40131</v>
      </c>
      <c r="B1133" s="2">
        <v>1</v>
      </c>
      <c r="C1133" s="25">
        <v>28.834499999999998</v>
      </c>
    </row>
    <row r="1134" spans="1:3" x14ac:dyDescent="0.25">
      <c r="A1134" s="3">
        <v>40134</v>
      </c>
      <c r="B1134" s="2">
        <v>1</v>
      </c>
      <c r="C1134" s="25">
        <v>28.670500000000001</v>
      </c>
    </row>
    <row r="1135" spans="1:3" x14ac:dyDescent="0.25">
      <c r="A1135" s="3">
        <v>40135</v>
      </c>
      <c r="B1135" s="2">
        <v>1</v>
      </c>
      <c r="C1135" s="25">
        <v>28.6768</v>
      </c>
    </row>
    <row r="1136" spans="1:3" x14ac:dyDescent="0.25">
      <c r="A1136" s="3">
        <v>40136</v>
      </c>
      <c r="B1136" s="2">
        <v>1</v>
      </c>
      <c r="C1136" s="25">
        <v>28.7163</v>
      </c>
    </row>
    <row r="1137" spans="1:3" x14ac:dyDescent="0.25">
      <c r="A1137" s="3">
        <v>40137</v>
      </c>
      <c r="B1137" s="2">
        <v>1</v>
      </c>
      <c r="C1137" s="25">
        <v>28.745899999999999</v>
      </c>
    </row>
    <row r="1138" spans="1:3" x14ac:dyDescent="0.25">
      <c r="A1138" s="3">
        <v>40138</v>
      </c>
      <c r="B1138" s="2">
        <v>1</v>
      </c>
      <c r="C1138" s="25">
        <v>28.855399999999999</v>
      </c>
    </row>
    <row r="1139" spans="1:3" x14ac:dyDescent="0.25">
      <c r="A1139" s="3">
        <v>40141</v>
      </c>
      <c r="B1139" s="2">
        <v>1</v>
      </c>
      <c r="C1139" s="25">
        <v>28.7986</v>
      </c>
    </row>
    <row r="1140" spans="1:3" x14ac:dyDescent="0.25">
      <c r="A1140" s="3">
        <v>40142</v>
      </c>
      <c r="B1140" s="2">
        <v>1</v>
      </c>
      <c r="C1140" s="25">
        <v>28.848099999999999</v>
      </c>
    </row>
    <row r="1141" spans="1:3" x14ac:dyDescent="0.25">
      <c r="A1141" s="3">
        <v>40143</v>
      </c>
      <c r="B1141" s="2">
        <v>1</v>
      </c>
      <c r="C1141" s="25">
        <v>28.790900000000001</v>
      </c>
    </row>
    <row r="1142" spans="1:3" x14ac:dyDescent="0.25">
      <c r="A1142" s="3">
        <v>40144</v>
      </c>
      <c r="B1142" s="2">
        <v>1</v>
      </c>
      <c r="C1142" s="25">
        <v>28.8751</v>
      </c>
    </row>
    <row r="1143" spans="1:3" x14ac:dyDescent="0.25">
      <c r="A1143" s="35">
        <v>40145</v>
      </c>
      <c r="B1143" s="11">
        <v>1</v>
      </c>
      <c r="C1143" s="36">
        <v>29.817900000000002</v>
      </c>
    </row>
    <row r="1144" spans="1:3" x14ac:dyDescent="0.25">
      <c r="A1144" s="3">
        <v>40148</v>
      </c>
      <c r="B1144" s="2">
        <v>1</v>
      </c>
      <c r="C1144" s="25">
        <v>29.0687</v>
      </c>
    </row>
    <row r="1145" spans="1:3" x14ac:dyDescent="0.25">
      <c r="A1145" s="3">
        <v>40149</v>
      </c>
      <c r="B1145" s="2">
        <v>1</v>
      </c>
      <c r="C1145" s="25">
        <v>29.177099999999999</v>
      </c>
    </row>
    <row r="1146" spans="1:3" x14ac:dyDescent="0.25">
      <c r="A1146" s="3">
        <v>40150</v>
      </c>
      <c r="B1146" s="2">
        <v>1</v>
      </c>
      <c r="C1146" s="25">
        <v>29.056000000000001</v>
      </c>
    </row>
    <row r="1147" spans="1:3" x14ac:dyDescent="0.25">
      <c r="A1147" s="3">
        <v>40151</v>
      </c>
      <c r="B1147" s="2">
        <v>1</v>
      </c>
      <c r="C1147" s="25">
        <v>29.242699999999999</v>
      </c>
    </row>
    <row r="1148" spans="1:3" x14ac:dyDescent="0.25">
      <c r="A1148" s="3">
        <v>40152</v>
      </c>
      <c r="B1148" s="2">
        <v>1</v>
      </c>
      <c r="C1148" s="25">
        <v>29.197900000000001</v>
      </c>
    </row>
    <row r="1149" spans="1:3" x14ac:dyDescent="0.25">
      <c r="A1149" s="3">
        <v>40155</v>
      </c>
      <c r="B1149" s="2">
        <v>1</v>
      </c>
      <c r="C1149" s="25">
        <v>29.522099999999998</v>
      </c>
    </row>
    <row r="1150" spans="1:3" x14ac:dyDescent="0.25">
      <c r="A1150" s="3">
        <v>40156</v>
      </c>
      <c r="B1150" s="2">
        <v>1</v>
      </c>
      <c r="C1150" s="25">
        <v>30.183900000000001</v>
      </c>
    </row>
    <row r="1151" spans="1:3" x14ac:dyDescent="0.25">
      <c r="A1151" s="3">
        <v>40157</v>
      </c>
      <c r="B1151" s="2">
        <v>1</v>
      </c>
      <c r="C1151" s="25">
        <v>30.7562</v>
      </c>
    </row>
    <row r="1152" spans="1:3" x14ac:dyDescent="0.25">
      <c r="A1152" s="3">
        <v>40158</v>
      </c>
      <c r="B1152" s="2">
        <v>1</v>
      </c>
      <c r="C1152" s="25">
        <v>30.626799999999999</v>
      </c>
    </row>
    <row r="1153" spans="1:3" x14ac:dyDescent="0.25">
      <c r="A1153" s="3">
        <v>40159</v>
      </c>
      <c r="B1153" s="2">
        <v>1</v>
      </c>
      <c r="C1153" s="25">
        <v>30.210699999999999</v>
      </c>
    </row>
    <row r="1154" spans="1:3" x14ac:dyDescent="0.25">
      <c r="A1154" s="3">
        <v>40162</v>
      </c>
      <c r="B1154" s="2">
        <v>1</v>
      </c>
      <c r="C1154" s="25">
        <v>30.048100000000002</v>
      </c>
    </row>
    <row r="1155" spans="1:3" x14ac:dyDescent="0.25">
      <c r="A1155" s="3">
        <v>40163</v>
      </c>
      <c r="B1155" s="2">
        <v>1</v>
      </c>
      <c r="C1155" s="25">
        <v>30.067799999999998</v>
      </c>
    </row>
    <row r="1156" spans="1:3" x14ac:dyDescent="0.25">
      <c r="A1156" s="3">
        <v>40164</v>
      </c>
      <c r="B1156" s="2">
        <v>1</v>
      </c>
      <c r="C1156" s="25">
        <v>30.197800000000001</v>
      </c>
    </row>
    <row r="1157" spans="1:3" x14ac:dyDescent="0.25">
      <c r="A1157" s="3">
        <v>40165</v>
      </c>
      <c r="B1157" s="2">
        <v>1</v>
      </c>
      <c r="C1157" s="25">
        <v>30.4392</v>
      </c>
    </row>
    <row r="1158" spans="1:3" x14ac:dyDescent="0.25">
      <c r="A1158" s="3">
        <v>40166</v>
      </c>
      <c r="B1158" s="2">
        <v>1</v>
      </c>
      <c r="C1158" s="25">
        <v>30.718699999999998</v>
      </c>
    </row>
    <row r="1159" spans="1:3" x14ac:dyDescent="0.25">
      <c r="A1159" s="3">
        <v>40169</v>
      </c>
      <c r="B1159" s="2">
        <v>1</v>
      </c>
      <c r="C1159" s="25">
        <v>30.552900000000001</v>
      </c>
    </row>
    <row r="1160" spans="1:3" x14ac:dyDescent="0.25">
      <c r="A1160" s="3">
        <v>40170</v>
      </c>
      <c r="B1160" s="2">
        <v>1</v>
      </c>
      <c r="C1160" s="25">
        <v>30.443899999999999</v>
      </c>
    </row>
    <row r="1161" spans="1:3" x14ac:dyDescent="0.25">
      <c r="A1161" s="3">
        <v>40171</v>
      </c>
      <c r="B1161" s="2">
        <v>1</v>
      </c>
      <c r="C1161" s="25">
        <v>30.500699999999998</v>
      </c>
    </row>
    <row r="1162" spans="1:3" x14ac:dyDescent="0.25">
      <c r="A1162" s="3">
        <v>40172</v>
      </c>
      <c r="B1162" s="2">
        <v>1</v>
      </c>
      <c r="C1162" s="25">
        <v>29.929200000000002</v>
      </c>
    </row>
    <row r="1163" spans="1:3" x14ac:dyDescent="0.25">
      <c r="A1163" s="3">
        <v>40173</v>
      </c>
      <c r="B1163" s="2">
        <v>1</v>
      </c>
      <c r="C1163" s="25">
        <v>29.426600000000001</v>
      </c>
    </row>
    <row r="1164" spans="1:3" x14ac:dyDescent="0.25">
      <c r="A1164" s="3">
        <v>40176</v>
      </c>
      <c r="B1164" s="2">
        <v>1</v>
      </c>
      <c r="C1164" s="25">
        <v>29.595199999999998</v>
      </c>
    </row>
    <row r="1165" spans="1:3" x14ac:dyDescent="0.25">
      <c r="A1165" s="3">
        <v>40177</v>
      </c>
      <c r="B1165" s="2">
        <v>1</v>
      </c>
      <c r="C1165" s="25">
        <v>29.8491</v>
      </c>
    </row>
    <row r="1166" spans="1:3" ht="15.75" thickBot="1" x14ac:dyDescent="0.3">
      <c r="A1166" s="3">
        <v>40178</v>
      </c>
      <c r="B1166" s="2">
        <v>1</v>
      </c>
      <c r="C1166" s="25">
        <v>30.244199999999999</v>
      </c>
    </row>
    <row r="1167" spans="1:3" ht="15.75" thickTop="1" x14ac:dyDescent="0.25">
      <c r="A1167" s="38">
        <v>40179</v>
      </c>
      <c r="B1167" s="39">
        <v>1</v>
      </c>
      <c r="C1167" s="40">
        <v>30.185099999999998</v>
      </c>
    </row>
    <row r="1168" spans="1:3" x14ac:dyDescent="0.25">
      <c r="A1168" s="30">
        <v>40190</v>
      </c>
      <c r="B1168" s="2">
        <v>1</v>
      </c>
      <c r="C1168" s="25">
        <v>29.4283</v>
      </c>
    </row>
    <row r="1169" spans="1:3" x14ac:dyDescent="0.25">
      <c r="A1169" s="3">
        <v>40191</v>
      </c>
      <c r="B1169" s="2">
        <v>1</v>
      </c>
      <c r="C1169" s="25">
        <v>29.377400000000002</v>
      </c>
    </row>
    <row r="1170" spans="1:3" x14ac:dyDescent="0.25">
      <c r="A1170" s="3">
        <v>40192</v>
      </c>
      <c r="B1170" s="2">
        <v>1</v>
      </c>
      <c r="C1170" s="25">
        <v>29.640899999999998</v>
      </c>
    </row>
    <row r="1171" spans="1:3" x14ac:dyDescent="0.25">
      <c r="A1171" s="3">
        <v>40193</v>
      </c>
      <c r="B1171" s="2">
        <v>1</v>
      </c>
      <c r="C1171" s="25">
        <v>29.4299</v>
      </c>
    </row>
    <row r="1172" spans="1:3" x14ac:dyDescent="0.25">
      <c r="A1172" s="3">
        <v>40194</v>
      </c>
      <c r="B1172" s="2">
        <v>1</v>
      </c>
      <c r="C1172" s="25">
        <v>29.560300000000002</v>
      </c>
    </row>
    <row r="1173" spans="1:3" x14ac:dyDescent="0.25">
      <c r="A1173" s="3">
        <v>40197</v>
      </c>
      <c r="B1173" s="2">
        <v>1</v>
      </c>
      <c r="C1173" s="25">
        <v>29.596299999999999</v>
      </c>
    </row>
    <row r="1174" spans="1:3" x14ac:dyDescent="0.25">
      <c r="A1174" s="3">
        <v>40198</v>
      </c>
      <c r="B1174" s="2">
        <v>1</v>
      </c>
      <c r="C1174" s="25">
        <v>29.5184</v>
      </c>
    </row>
    <row r="1175" spans="1:3" x14ac:dyDescent="0.25">
      <c r="A1175" s="3">
        <v>40199</v>
      </c>
      <c r="B1175" s="2">
        <v>1</v>
      </c>
      <c r="C1175" s="25">
        <v>29.694099999999999</v>
      </c>
    </row>
    <row r="1176" spans="1:3" x14ac:dyDescent="0.25">
      <c r="A1176" s="3">
        <v>40200</v>
      </c>
      <c r="B1176" s="2">
        <v>1</v>
      </c>
      <c r="C1176" s="25">
        <v>29.7486</v>
      </c>
    </row>
    <row r="1177" spans="1:3" x14ac:dyDescent="0.25">
      <c r="A1177" s="3">
        <v>40201</v>
      </c>
      <c r="B1177" s="2">
        <v>1</v>
      </c>
      <c r="C1177" s="25">
        <v>29.745799999999999</v>
      </c>
    </row>
    <row r="1178" spans="1:3" x14ac:dyDescent="0.25">
      <c r="A1178" s="3">
        <v>40204</v>
      </c>
      <c r="B1178" s="2">
        <v>1</v>
      </c>
      <c r="C1178" s="25">
        <v>30.0946</v>
      </c>
    </row>
    <row r="1179" spans="1:3" x14ac:dyDescent="0.25">
      <c r="A1179" s="3">
        <v>40205</v>
      </c>
      <c r="B1179" s="2">
        <v>1</v>
      </c>
      <c r="C1179" s="25">
        <v>30.313600000000001</v>
      </c>
    </row>
    <row r="1180" spans="1:3" x14ac:dyDescent="0.25">
      <c r="A1180" s="3">
        <v>40206</v>
      </c>
      <c r="B1180" s="2">
        <v>1</v>
      </c>
      <c r="C1180" s="25">
        <v>30.292100000000001</v>
      </c>
    </row>
    <row r="1181" spans="1:3" x14ac:dyDescent="0.25">
      <c r="A1181" s="3">
        <v>40207</v>
      </c>
      <c r="B1181" s="2">
        <v>1</v>
      </c>
      <c r="C1181" s="25">
        <v>30.363099999999999</v>
      </c>
    </row>
    <row r="1182" spans="1:3" x14ac:dyDescent="0.25">
      <c r="A1182" s="35">
        <v>40208</v>
      </c>
      <c r="B1182" s="11">
        <v>1</v>
      </c>
      <c r="C1182" s="36">
        <v>30.4312</v>
      </c>
    </row>
    <row r="1183" spans="1:3" x14ac:dyDescent="0.25">
      <c r="A1183" s="3">
        <v>40211</v>
      </c>
      <c r="B1183" s="2">
        <v>1</v>
      </c>
      <c r="C1183" s="25">
        <v>30.3996</v>
      </c>
    </row>
    <row r="1184" spans="1:3" x14ac:dyDescent="0.25">
      <c r="A1184" s="3">
        <v>40212</v>
      </c>
      <c r="B1184" s="2">
        <v>1</v>
      </c>
      <c r="C1184" s="25">
        <v>30.183</v>
      </c>
    </row>
    <row r="1185" spans="1:3" x14ac:dyDescent="0.25">
      <c r="A1185" s="3">
        <v>40213</v>
      </c>
      <c r="B1185" s="2">
        <v>1</v>
      </c>
      <c r="C1185" s="25">
        <v>29.8779</v>
      </c>
    </row>
    <row r="1186" spans="1:3" x14ac:dyDescent="0.25">
      <c r="A1186" s="3">
        <v>40214</v>
      </c>
      <c r="B1186" s="2">
        <v>1</v>
      </c>
      <c r="C1186" s="25">
        <v>30.005400000000002</v>
      </c>
    </row>
    <row r="1187" spans="1:3" x14ac:dyDescent="0.25">
      <c r="A1187" s="3">
        <v>40215</v>
      </c>
      <c r="B1187" s="2">
        <v>1</v>
      </c>
      <c r="C1187" s="25">
        <v>30.4666</v>
      </c>
    </row>
    <row r="1188" spans="1:3" x14ac:dyDescent="0.25">
      <c r="A1188" s="3">
        <v>40218</v>
      </c>
      <c r="B1188" s="2">
        <v>1</v>
      </c>
      <c r="C1188" s="25">
        <v>30.515799999999999</v>
      </c>
    </row>
    <row r="1189" spans="1:3" x14ac:dyDescent="0.25">
      <c r="A1189" s="3">
        <v>40219</v>
      </c>
      <c r="B1189" s="2">
        <v>1</v>
      </c>
      <c r="C1189" s="25">
        <v>30.3735</v>
      </c>
    </row>
    <row r="1190" spans="1:3" x14ac:dyDescent="0.25">
      <c r="A1190" s="3">
        <v>40220</v>
      </c>
      <c r="B1190" s="2">
        <v>1</v>
      </c>
      <c r="C1190" s="25">
        <v>30.246200000000002</v>
      </c>
    </row>
    <row r="1191" spans="1:3" x14ac:dyDescent="0.25">
      <c r="A1191" s="3">
        <v>40221</v>
      </c>
      <c r="B1191" s="2">
        <v>1</v>
      </c>
      <c r="C1191" s="25">
        <v>30.124500000000001</v>
      </c>
    </row>
    <row r="1192" spans="1:3" x14ac:dyDescent="0.25">
      <c r="A1192" s="3">
        <v>40222</v>
      </c>
      <c r="B1192" s="2">
        <v>1</v>
      </c>
      <c r="C1192" s="25">
        <v>30.159500000000001</v>
      </c>
    </row>
    <row r="1193" spans="1:3" x14ac:dyDescent="0.25">
      <c r="A1193" s="3">
        <v>40225</v>
      </c>
      <c r="B1193" s="2">
        <v>1</v>
      </c>
      <c r="C1193" s="25">
        <v>30.220700000000001</v>
      </c>
    </row>
    <row r="1194" spans="1:3" x14ac:dyDescent="0.25">
      <c r="A1194" s="3">
        <v>40226</v>
      </c>
      <c r="B1194" s="2">
        <v>1</v>
      </c>
      <c r="C1194" s="25">
        <v>30.117599999999999</v>
      </c>
    </row>
    <row r="1195" spans="1:3" x14ac:dyDescent="0.25">
      <c r="A1195" s="3">
        <v>40227</v>
      </c>
      <c r="B1195" s="2">
        <v>1</v>
      </c>
      <c r="C1195" s="25">
        <v>29.976099999999999</v>
      </c>
    </row>
    <row r="1196" spans="1:3" x14ac:dyDescent="0.25">
      <c r="A1196" s="3">
        <v>40228</v>
      </c>
      <c r="B1196" s="2">
        <v>1</v>
      </c>
      <c r="C1196" s="25">
        <v>30.113800000000001</v>
      </c>
    </row>
    <row r="1197" spans="1:3" x14ac:dyDescent="0.25">
      <c r="A1197" s="3">
        <v>40229</v>
      </c>
      <c r="B1197" s="2">
        <v>1</v>
      </c>
      <c r="C1197" s="25">
        <v>30.151</v>
      </c>
    </row>
    <row r="1198" spans="1:3" x14ac:dyDescent="0.25">
      <c r="A1198" s="3">
        <v>40234</v>
      </c>
      <c r="B1198" s="2">
        <v>1</v>
      </c>
      <c r="C1198" s="25">
        <v>30.030899999999999</v>
      </c>
    </row>
    <row r="1199" spans="1:3" x14ac:dyDescent="0.25">
      <c r="A1199" s="3">
        <v>40235</v>
      </c>
      <c r="B1199" s="2">
        <v>1</v>
      </c>
      <c r="C1199" s="25">
        <v>30.052099999999999</v>
      </c>
    </row>
    <row r="1200" spans="1:3" x14ac:dyDescent="0.25">
      <c r="A1200" s="3">
        <v>40236</v>
      </c>
      <c r="B1200" s="2">
        <v>1</v>
      </c>
      <c r="C1200" s="25">
        <v>30.038799999999998</v>
      </c>
    </row>
    <row r="1201" spans="1:3" x14ac:dyDescent="0.25">
      <c r="A1201" s="35">
        <v>40237</v>
      </c>
      <c r="B1201" s="11">
        <v>1</v>
      </c>
      <c r="C1201" s="36">
        <v>29.948399999999999</v>
      </c>
    </row>
    <row r="1202" spans="1:3" x14ac:dyDescent="0.25">
      <c r="A1202" s="3">
        <v>40239</v>
      </c>
      <c r="B1202" s="2">
        <v>1</v>
      </c>
      <c r="C1202" s="25">
        <v>29.93</v>
      </c>
    </row>
    <row r="1203" spans="1:3" x14ac:dyDescent="0.25">
      <c r="A1203" s="3">
        <v>40240</v>
      </c>
      <c r="B1203" s="2">
        <v>1</v>
      </c>
      <c r="C1203" s="25">
        <v>29.977900000000002</v>
      </c>
    </row>
    <row r="1204" spans="1:3" x14ac:dyDescent="0.25">
      <c r="A1204" s="3">
        <v>40241</v>
      </c>
      <c r="B1204" s="2">
        <v>1</v>
      </c>
      <c r="C1204" s="25">
        <v>29.814</v>
      </c>
    </row>
    <row r="1205" spans="1:3" x14ac:dyDescent="0.25">
      <c r="A1205" s="3">
        <v>40242</v>
      </c>
      <c r="B1205" s="2">
        <v>1</v>
      </c>
      <c r="C1205" s="25">
        <v>29.8217</v>
      </c>
    </row>
    <row r="1206" spans="1:3" x14ac:dyDescent="0.25">
      <c r="A1206" s="3">
        <v>40243</v>
      </c>
      <c r="B1206" s="2">
        <v>1</v>
      </c>
      <c r="C1206" s="25">
        <v>29.836600000000001</v>
      </c>
    </row>
    <row r="1207" spans="1:3" x14ac:dyDescent="0.25">
      <c r="A1207" s="3">
        <v>40247</v>
      </c>
      <c r="B1207" s="2">
        <v>1</v>
      </c>
      <c r="C1207" s="25">
        <v>29.7499</v>
      </c>
    </row>
    <row r="1208" spans="1:3" x14ac:dyDescent="0.25">
      <c r="A1208" s="3">
        <v>40248</v>
      </c>
      <c r="B1208" s="2">
        <v>1</v>
      </c>
      <c r="C1208" s="25">
        <v>29.724900000000002</v>
      </c>
    </row>
    <row r="1209" spans="1:3" x14ac:dyDescent="0.25">
      <c r="A1209" s="3">
        <v>40249</v>
      </c>
      <c r="B1209" s="2">
        <v>1</v>
      </c>
      <c r="C1209" s="25">
        <v>29.519500000000001</v>
      </c>
    </row>
    <row r="1210" spans="1:3" x14ac:dyDescent="0.25">
      <c r="A1210" s="3">
        <v>40250</v>
      </c>
      <c r="B1210" s="2">
        <v>1</v>
      </c>
      <c r="C1210" s="25">
        <v>29.389700000000001</v>
      </c>
    </row>
    <row r="1211" spans="1:3" x14ac:dyDescent="0.25">
      <c r="A1211" s="3">
        <v>40253</v>
      </c>
      <c r="B1211" s="2">
        <v>1</v>
      </c>
      <c r="C1211" s="25">
        <v>29.3353</v>
      </c>
    </row>
    <row r="1212" spans="1:3" x14ac:dyDescent="0.25">
      <c r="A1212" s="3">
        <v>40254</v>
      </c>
      <c r="B1212" s="2">
        <v>1</v>
      </c>
      <c r="C1212" s="25">
        <v>29.424199999999999</v>
      </c>
    </row>
    <row r="1213" spans="1:3" x14ac:dyDescent="0.25">
      <c r="A1213" s="3">
        <v>40255</v>
      </c>
      <c r="B1213" s="2">
        <v>1</v>
      </c>
      <c r="C1213" s="25">
        <v>29.192699999999999</v>
      </c>
    </row>
    <row r="1214" spans="1:3" x14ac:dyDescent="0.25">
      <c r="A1214" s="3">
        <v>40256</v>
      </c>
      <c r="B1214" s="2">
        <v>1</v>
      </c>
      <c r="C1214" s="25">
        <v>29.222300000000001</v>
      </c>
    </row>
    <row r="1215" spans="1:3" x14ac:dyDescent="0.25">
      <c r="A1215" s="3">
        <v>40257</v>
      </c>
      <c r="B1215" s="2">
        <v>1</v>
      </c>
      <c r="C1215" s="25">
        <v>29.256499999999999</v>
      </c>
    </row>
    <row r="1216" spans="1:3" x14ac:dyDescent="0.25">
      <c r="A1216" s="3">
        <v>40260</v>
      </c>
      <c r="B1216" s="2">
        <v>1</v>
      </c>
      <c r="C1216" s="25">
        <v>29.338899999999999</v>
      </c>
    </row>
    <row r="1217" spans="1:3" x14ac:dyDescent="0.25">
      <c r="A1217" s="3">
        <v>40261</v>
      </c>
      <c r="B1217" s="2">
        <v>1</v>
      </c>
      <c r="C1217" s="25">
        <v>29.470700000000001</v>
      </c>
    </row>
    <row r="1218" spans="1:3" x14ac:dyDescent="0.25">
      <c r="A1218" s="3">
        <v>40262</v>
      </c>
      <c r="B1218" s="2">
        <v>1</v>
      </c>
      <c r="C1218" s="25">
        <v>29.5764</v>
      </c>
    </row>
    <row r="1219" spans="1:3" x14ac:dyDescent="0.25">
      <c r="A1219" s="3">
        <v>40263</v>
      </c>
      <c r="B1219" s="2">
        <v>1</v>
      </c>
      <c r="C1219" s="25">
        <v>29.6572</v>
      </c>
    </row>
    <row r="1220" spans="1:3" x14ac:dyDescent="0.25">
      <c r="A1220" s="3">
        <v>40264</v>
      </c>
      <c r="B1220" s="2">
        <v>1</v>
      </c>
      <c r="C1220" s="25">
        <v>29.514199999999999</v>
      </c>
    </row>
    <row r="1221" spans="1:3" x14ac:dyDescent="0.25">
      <c r="A1221" s="3">
        <v>40267</v>
      </c>
      <c r="B1221" s="2">
        <v>1</v>
      </c>
      <c r="C1221" s="25">
        <v>29.6309</v>
      </c>
    </row>
    <row r="1222" spans="1:3" x14ac:dyDescent="0.25">
      <c r="A1222" s="35">
        <v>40268</v>
      </c>
      <c r="B1222" s="11">
        <v>1</v>
      </c>
      <c r="C1222" s="36">
        <v>29.363800000000001</v>
      </c>
    </row>
    <row r="1223" spans="1:3" x14ac:dyDescent="0.25">
      <c r="A1223" s="3">
        <v>40269</v>
      </c>
      <c r="B1223" s="2">
        <v>1</v>
      </c>
      <c r="C1223" s="25">
        <v>29.4956</v>
      </c>
    </row>
    <row r="1224" spans="1:3" x14ac:dyDescent="0.25">
      <c r="A1224" s="3">
        <v>40270</v>
      </c>
      <c r="B1224" s="2">
        <v>1</v>
      </c>
      <c r="C1224" s="25">
        <v>29.439399999999999</v>
      </c>
    </row>
    <row r="1225" spans="1:3" x14ac:dyDescent="0.25">
      <c r="A1225" s="3">
        <v>40271</v>
      </c>
      <c r="B1225" s="2">
        <v>1</v>
      </c>
      <c r="C1225" s="25">
        <v>29.2194</v>
      </c>
    </row>
    <row r="1226" spans="1:3" x14ac:dyDescent="0.25">
      <c r="A1226" s="3">
        <v>40274</v>
      </c>
      <c r="B1226" s="2">
        <v>1</v>
      </c>
      <c r="C1226" s="25">
        <v>29.209700000000002</v>
      </c>
    </row>
    <row r="1227" spans="1:3" x14ac:dyDescent="0.25">
      <c r="A1227" s="3">
        <v>40275</v>
      </c>
      <c r="B1227" s="2">
        <v>1</v>
      </c>
      <c r="C1227" s="25">
        <v>29.241599999999998</v>
      </c>
    </row>
    <row r="1228" spans="1:3" x14ac:dyDescent="0.25">
      <c r="A1228" s="3">
        <v>40276</v>
      </c>
      <c r="B1228" s="2">
        <v>1</v>
      </c>
      <c r="C1228" s="25">
        <v>29.294</v>
      </c>
    </row>
    <row r="1229" spans="1:3" x14ac:dyDescent="0.25">
      <c r="A1229" s="3">
        <v>40277</v>
      </c>
      <c r="B1229" s="2">
        <v>1</v>
      </c>
      <c r="C1229" s="25">
        <v>29.400300000000001</v>
      </c>
    </row>
    <row r="1230" spans="1:3" x14ac:dyDescent="0.25">
      <c r="A1230" s="3">
        <v>40278</v>
      </c>
      <c r="B1230" s="2">
        <v>1</v>
      </c>
      <c r="C1230" s="25">
        <v>29.3232</v>
      </c>
    </row>
    <row r="1231" spans="1:3" x14ac:dyDescent="0.25">
      <c r="A1231" s="3">
        <v>40281</v>
      </c>
      <c r="B1231" s="2">
        <v>1</v>
      </c>
      <c r="C1231" s="25">
        <v>28.942799999999998</v>
      </c>
    </row>
    <row r="1232" spans="1:3" x14ac:dyDescent="0.25">
      <c r="A1232" s="3">
        <v>40282</v>
      </c>
      <c r="B1232" s="2">
        <v>1</v>
      </c>
      <c r="C1232" s="25">
        <v>29.029399999999999</v>
      </c>
    </row>
    <row r="1233" spans="1:3" x14ac:dyDescent="0.25">
      <c r="A1233" s="3">
        <v>40283</v>
      </c>
      <c r="B1233" s="2">
        <v>1</v>
      </c>
      <c r="C1233" s="25">
        <v>29.0444</v>
      </c>
    </row>
    <row r="1234" spans="1:3" x14ac:dyDescent="0.25">
      <c r="A1234" s="3">
        <v>40284</v>
      </c>
      <c r="B1234" s="2">
        <v>1</v>
      </c>
      <c r="C1234" s="25">
        <v>28.931000000000001</v>
      </c>
    </row>
    <row r="1235" spans="1:3" x14ac:dyDescent="0.25">
      <c r="A1235" s="3">
        <v>40285</v>
      </c>
      <c r="B1235" s="2">
        <v>1</v>
      </c>
      <c r="C1235" s="25">
        <v>29.032499999999999</v>
      </c>
    </row>
    <row r="1236" spans="1:3" x14ac:dyDescent="0.25">
      <c r="A1236" s="3">
        <v>40288</v>
      </c>
      <c r="B1236" s="2">
        <v>1</v>
      </c>
      <c r="C1236" s="25">
        <v>29.196899999999999</v>
      </c>
    </row>
    <row r="1237" spans="1:3" x14ac:dyDescent="0.25">
      <c r="A1237" s="3">
        <v>40289</v>
      </c>
      <c r="B1237" s="2">
        <v>1</v>
      </c>
      <c r="C1237" s="25">
        <v>29.138100000000001</v>
      </c>
    </row>
    <row r="1238" spans="1:3" x14ac:dyDescent="0.25">
      <c r="A1238" s="3">
        <v>40290</v>
      </c>
      <c r="B1238" s="2">
        <v>1</v>
      </c>
      <c r="C1238" s="25">
        <v>29.090599999999998</v>
      </c>
    </row>
    <row r="1239" spans="1:3" x14ac:dyDescent="0.25">
      <c r="A1239" s="3">
        <v>40291</v>
      </c>
      <c r="B1239" s="2">
        <v>1</v>
      </c>
      <c r="C1239" s="25">
        <v>29.128799999999998</v>
      </c>
    </row>
    <row r="1240" spans="1:3" x14ac:dyDescent="0.25">
      <c r="A1240" s="3">
        <v>40292</v>
      </c>
      <c r="B1240" s="2">
        <v>1</v>
      </c>
      <c r="C1240" s="25">
        <v>29.2743</v>
      </c>
    </row>
    <row r="1241" spans="1:3" x14ac:dyDescent="0.25">
      <c r="A1241" s="3">
        <v>40295</v>
      </c>
      <c r="B1241" s="2">
        <v>1</v>
      </c>
      <c r="C1241" s="25">
        <v>29.088200000000001</v>
      </c>
    </row>
    <row r="1242" spans="1:3" x14ac:dyDescent="0.25">
      <c r="A1242" s="3">
        <v>40296</v>
      </c>
      <c r="B1242" s="2">
        <v>1</v>
      </c>
      <c r="C1242" s="25">
        <v>29.0623</v>
      </c>
    </row>
    <row r="1243" spans="1:3" x14ac:dyDescent="0.25">
      <c r="A1243" s="3">
        <v>40297</v>
      </c>
      <c r="B1243" s="2">
        <v>1</v>
      </c>
      <c r="C1243" s="25">
        <v>29.380099999999999</v>
      </c>
    </row>
    <row r="1244" spans="1:3" x14ac:dyDescent="0.25">
      <c r="A1244" s="35">
        <v>40298</v>
      </c>
      <c r="B1244" s="11">
        <v>1</v>
      </c>
      <c r="C1244" s="36">
        <v>29.288599999999999</v>
      </c>
    </row>
    <row r="1245" spans="1:3" x14ac:dyDescent="0.25">
      <c r="A1245" s="3">
        <v>40299</v>
      </c>
      <c r="B1245" s="2">
        <v>1</v>
      </c>
      <c r="C1245" s="25">
        <v>29.153700000000001</v>
      </c>
    </row>
    <row r="1246" spans="1:3" x14ac:dyDescent="0.25">
      <c r="A1246" s="3">
        <v>40303</v>
      </c>
      <c r="B1246" s="2">
        <v>1</v>
      </c>
      <c r="C1246" s="25">
        <v>29.298200000000001</v>
      </c>
    </row>
    <row r="1247" spans="1:3" x14ac:dyDescent="0.25">
      <c r="A1247" s="3">
        <v>40304</v>
      </c>
      <c r="B1247" s="2">
        <v>1</v>
      </c>
      <c r="C1247" s="25">
        <v>29.6812</v>
      </c>
    </row>
    <row r="1248" spans="1:3" x14ac:dyDescent="0.25">
      <c r="A1248" s="3">
        <v>40305</v>
      </c>
      <c r="B1248" s="2">
        <v>1</v>
      </c>
      <c r="C1248" s="25">
        <v>30.2971</v>
      </c>
    </row>
    <row r="1249" spans="1:3" x14ac:dyDescent="0.25">
      <c r="A1249" s="3">
        <v>40306</v>
      </c>
      <c r="B1249" s="2">
        <v>1</v>
      </c>
      <c r="C1249" s="25">
        <v>30.7193</v>
      </c>
    </row>
    <row r="1250" spans="1:3" x14ac:dyDescent="0.25">
      <c r="A1250" s="3">
        <v>40310</v>
      </c>
      <c r="B1250" s="2">
        <v>1</v>
      </c>
      <c r="C1250" s="25">
        <v>30.360900000000001</v>
      </c>
    </row>
    <row r="1251" spans="1:3" x14ac:dyDescent="0.25">
      <c r="A1251" s="3">
        <v>40311</v>
      </c>
      <c r="B1251" s="2">
        <v>1</v>
      </c>
      <c r="C1251" s="25">
        <v>30.204799999999999</v>
      </c>
    </row>
    <row r="1252" spans="1:3" x14ac:dyDescent="0.25">
      <c r="A1252" s="3">
        <v>40312</v>
      </c>
      <c r="B1252" s="2">
        <v>1</v>
      </c>
      <c r="C1252" s="25">
        <v>29.8597</v>
      </c>
    </row>
    <row r="1253" spans="1:3" x14ac:dyDescent="0.25">
      <c r="A1253" s="3">
        <v>40313</v>
      </c>
      <c r="B1253" s="2">
        <v>1</v>
      </c>
      <c r="C1253" s="25">
        <v>30.057500000000001</v>
      </c>
    </row>
    <row r="1254" spans="1:3" x14ac:dyDescent="0.25">
      <c r="A1254" s="3">
        <v>40316</v>
      </c>
      <c r="B1254" s="2">
        <v>1</v>
      </c>
      <c r="C1254" s="25">
        <v>30.698599999999999</v>
      </c>
    </row>
    <row r="1255" spans="1:3" x14ac:dyDescent="0.25">
      <c r="A1255" s="3">
        <v>40317</v>
      </c>
      <c r="B1255" s="2">
        <v>1</v>
      </c>
      <c r="C1255" s="25">
        <v>30.394600000000001</v>
      </c>
    </row>
    <row r="1256" spans="1:3" x14ac:dyDescent="0.25">
      <c r="A1256" s="3">
        <v>40318</v>
      </c>
      <c r="B1256" s="2">
        <v>1</v>
      </c>
      <c r="C1256" s="25">
        <v>30.6953</v>
      </c>
    </row>
    <row r="1257" spans="1:3" x14ac:dyDescent="0.25">
      <c r="A1257" s="3">
        <v>40319</v>
      </c>
      <c r="B1257" s="2">
        <v>1</v>
      </c>
      <c r="C1257" s="25">
        <v>30.752300000000002</v>
      </c>
    </row>
    <row r="1258" spans="1:3" x14ac:dyDescent="0.25">
      <c r="A1258" s="3">
        <v>40320</v>
      </c>
      <c r="B1258" s="2">
        <v>1</v>
      </c>
      <c r="C1258" s="25">
        <v>31.057600000000001</v>
      </c>
    </row>
    <row r="1259" spans="1:3" x14ac:dyDescent="0.25">
      <c r="A1259" s="3">
        <v>40323</v>
      </c>
      <c r="B1259" s="2">
        <v>1</v>
      </c>
      <c r="C1259" s="25">
        <v>30.875399999999999</v>
      </c>
    </row>
    <row r="1260" spans="1:3" x14ac:dyDescent="0.25">
      <c r="A1260" s="3">
        <v>40324</v>
      </c>
      <c r="B1260" s="2">
        <v>1</v>
      </c>
      <c r="C1260" s="25">
        <v>31.429300000000001</v>
      </c>
    </row>
    <row r="1261" spans="1:3" x14ac:dyDescent="0.25">
      <c r="A1261" s="3">
        <v>40325</v>
      </c>
      <c r="B1261" s="2">
        <v>1</v>
      </c>
      <c r="C1261" s="25">
        <v>31.3538</v>
      </c>
    </row>
    <row r="1262" spans="1:3" x14ac:dyDescent="0.25">
      <c r="A1262" s="3">
        <v>40326</v>
      </c>
      <c r="B1262" s="2">
        <v>1</v>
      </c>
      <c r="C1262" s="25">
        <v>30.878599999999999</v>
      </c>
    </row>
    <row r="1263" spans="1:3" x14ac:dyDescent="0.25">
      <c r="A1263" s="35">
        <v>40327</v>
      </c>
      <c r="B1263" s="11">
        <v>1</v>
      </c>
      <c r="C1263" s="36">
        <v>30.4956</v>
      </c>
    </row>
    <row r="1264" spans="1:3" x14ac:dyDescent="0.25">
      <c r="A1264" s="3">
        <v>40330</v>
      </c>
      <c r="B1264" s="2">
        <v>1</v>
      </c>
      <c r="C1264" s="25">
        <v>30.74</v>
      </c>
    </row>
    <row r="1265" spans="1:3" x14ac:dyDescent="0.25">
      <c r="A1265" s="3">
        <v>40331</v>
      </c>
      <c r="B1265" s="2">
        <v>1</v>
      </c>
      <c r="C1265" s="25">
        <v>31.0702</v>
      </c>
    </row>
    <row r="1266" spans="1:3" x14ac:dyDescent="0.25">
      <c r="A1266" s="3">
        <v>40332</v>
      </c>
      <c r="B1266" s="2">
        <v>1</v>
      </c>
      <c r="C1266" s="25">
        <v>31.19</v>
      </c>
    </row>
    <row r="1267" spans="1:3" x14ac:dyDescent="0.25">
      <c r="A1267" s="3">
        <v>40333</v>
      </c>
      <c r="B1267" s="2">
        <v>1</v>
      </c>
      <c r="C1267" s="25">
        <v>30.893799999999999</v>
      </c>
    </row>
    <row r="1268" spans="1:3" x14ac:dyDescent="0.25">
      <c r="A1268" s="3">
        <v>40334</v>
      </c>
      <c r="B1268" s="2">
        <v>1</v>
      </c>
      <c r="C1268" s="25">
        <v>31.0685</v>
      </c>
    </row>
    <row r="1269" spans="1:3" x14ac:dyDescent="0.25">
      <c r="A1269" s="3">
        <v>40337</v>
      </c>
      <c r="B1269" s="2">
        <v>1</v>
      </c>
      <c r="C1269" s="25">
        <v>31.779800000000002</v>
      </c>
    </row>
    <row r="1270" spans="1:3" x14ac:dyDescent="0.25">
      <c r="A1270" s="3">
        <v>40338</v>
      </c>
      <c r="B1270" s="2">
        <v>1</v>
      </c>
      <c r="C1270" s="25">
        <v>31.62</v>
      </c>
    </row>
    <row r="1271" spans="1:3" x14ac:dyDescent="0.25">
      <c r="A1271" s="3">
        <v>40339</v>
      </c>
      <c r="B1271" s="2">
        <v>1</v>
      </c>
      <c r="C1271" s="25">
        <v>31.7302</v>
      </c>
    </row>
    <row r="1272" spans="1:3" x14ac:dyDescent="0.25">
      <c r="A1272" s="3">
        <v>40340</v>
      </c>
      <c r="B1272" s="2">
        <v>1</v>
      </c>
      <c r="C1272" s="25">
        <v>31.574200000000001</v>
      </c>
    </row>
    <row r="1273" spans="1:3" x14ac:dyDescent="0.25">
      <c r="A1273" s="3">
        <v>40341</v>
      </c>
      <c r="B1273" s="2">
        <v>1</v>
      </c>
      <c r="C1273" s="25">
        <v>31.447099999999999</v>
      </c>
    </row>
    <row r="1274" spans="1:3" x14ac:dyDescent="0.25">
      <c r="A1274" s="3">
        <v>40345</v>
      </c>
      <c r="B1274" s="2">
        <v>1</v>
      </c>
      <c r="C1274" s="25">
        <v>31.459499999999998</v>
      </c>
    </row>
    <row r="1275" spans="1:3" x14ac:dyDescent="0.25">
      <c r="A1275" s="3">
        <v>40346</v>
      </c>
      <c r="B1275" s="2">
        <v>1</v>
      </c>
      <c r="C1275" s="25">
        <v>31.156600000000001</v>
      </c>
    </row>
    <row r="1276" spans="1:3" x14ac:dyDescent="0.25">
      <c r="A1276" s="3">
        <v>40347</v>
      </c>
      <c r="B1276" s="2">
        <v>1</v>
      </c>
      <c r="C1276" s="25">
        <v>31.185400000000001</v>
      </c>
    </row>
    <row r="1277" spans="1:3" x14ac:dyDescent="0.25">
      <c r="A1277" s="3">
        <v>40348</v>
      </c>
      <c r="B1277" s="2">
        <v>1</v>
      </c>
      <c r="C1277" s="25">
        <v>30.884</v>
      </c>
    </row>
    <row r="1278" spans="1:3" x14ac:dyDescent="0.25">
      <c r="A1278" s="3">
        <v>40351</v>
      </c>
      <c r="B1278" s="2">
        <v>1</v>
      </c>
      <c r="C1278" s="25">
        <v>30.726700000000001</v>
      </c>
    </row>
    <row r="1279" spans="1:3" x14ac:dyDescent="0.25">
      <c r="A1279" s="3">
        <v>40352</v>
      </c>
      <c r="B1279" s="2">
        <v>1</v>
      </c>
      <c r="C1279" s="25">
        <v>30.896000000000001</v>
      </c>
    </row>
    <row r="1280" spans="1:3" x14ac:dyDescent="0.25">
      <c r="A1280" s="3">
        <v>40353</v>
      </c>
      <c r="B1280" s="2">
        <v>1</v>
      </c>
      <c r="C1280" s="25">
        <v>30.9694</v>
      </c>
    </row>
    <row r="1281" spans="1:3" x14ac:dyDescent="0.25">
      <c r="A1281" s="3">
        <v>40354</v>
      </c>
      <c r="B1281" s="2">
        <v>1</v>
      </c>
      <c r="C1281" s="25">
        <v>31.014900000000001</v>
      </c>
    </row>
    <row r="1282" spans="1:3" x14ac:dyDescent="0.25">
      <c r="A1282" s="3">
        <v>40355</v>
      </c>
      <c r="B1282" s="2">
        <v>1</v>
      </c>
      <c r="C1282" s="25">
        <v>31.0761</v>
      </c>
    </row>
    <row r="1283" spans="1:3" x14ac:dyDescent="0.25">
      <c r="A1283" s="3">
        <v>40358</v>
      </c>
      <c r="B1283" s="2">
        <v>1</v>
      </c>
      <c r="C1283" s="25">
        <v>30.9833</v>
      </c>
    </row>
    <row r="1284" spans="1:3" x14ac:dyDescent="0.25">
      <c r="A1284" s="35">
        <v>40359</v>
      </c>
      <c r="B1284" s="11">
        <v>1</v>
      </c>
      <c r="C1284" s="36">
        <v>31.195399999999999</v>
      </c>
    </row>
    <row r="1285" spans="1:3" x14ac:dyDescent="0.25">
      <c r="A1285" s="3">
        <v>40360</v>
      </c>
      <c r="B1285" s="2">
        <v>1</v>
      </c>
      <c r="C1285" s="25">
        <v>31.255400000000002</v>
      </c>
    </row>
    <row r="1286" spans="1:3" x14ac:dyDescent="0.25">
      <c r="A1286" s="3">
        <v>40361</v>
      </c>
      <c r="B1286" s="2">
        <v>1</v>
      </c>
      <c r="C1286" s="25">
        <v>31.3703</v>
      </c>
    </row>
    <row r="1287" spans="1:3" x14ac:dyDescent="0.25">
      <c r="A1287" s="3">
        <v>40362</v>
      </c>
      <c r="B1287" s="2">
        <v>1</v>
      </c>
      <c r="C1287" s="25">
        <v>31.194199999999999</v>
      </c>
    </row>
    <row r="1288" spans="1:3" x14ac:dyDescent="0.25">
      <c r="A1288" s="3">
        <v>40365</v>
      </c>
      <c r="B1288" s="2">
        <v>1</v>
      </c>
      <c r="C1288" s="25">
        <v>31.112400000000001</v>
      </c>
    </row>
    <row r="1289" spans="1:3" x14ac:dyDescent="0.25">
      <c r="A1289" s="3">
        <v>40366</v>
      </c>
      <c r="B1289" s="2">
        <v>1</v>
      </c>
      <c r="C1289" s="25">
        <v>31.112400000000001</v>
      </c>
    </row>
    <row r="1290" spans="1:3" x14ac:dyDescent="0.25">
      <c r="A1290" s="3">
        <v>40367</v>
      </c>
      <c r="B1290" s="2">
        <v>1</v>
      </c>
      <c r="C1290" s="25">
        <v>31.092199999999998</v>
      </c>
    </row>
    <row r="1291" spans="1:3" x14ac:dyDescent="0.25">
      <c r="A1291" s="3">
        <v>40368</v>
      </c>
      <c r="B1291" s="2">
        <v>1</v>
      </c>
      <c r="C1291" s="25">
        <v>30.947900000000001</v>
      </c>
    </row>
    <row r="1292" spans="1:3" x14ac:dyDescent="0.25">
      <c r="A1292" s="3">
        <v>40369</v>
      </c>
      <c r="B1292" s="2">
        <v>1</v>
      </c>
      <c r="C1292" s="25">
        <v>30.795300000000001</v>
      </c>
    </row>
    <row r="1293" spans="1:3" x14ac:dyDescent="0.25">
      <c r="A1293" s="3">
        <v>40372</v>
      </c>
      <c r="B1293" s="2">
        <v>1</v>
      </c>
      <c r="C1293" s="25">
        <v>30.882300000000001</v>
      </c>
    </row>
    <row r="1294" spans="1:3" x14ac:dyDescent="0.25">
      <c r="A1294" s="3">
        <v>40373</v>
      </c>
      <c r="B1294" s="2">
        <v>1</v>
      </c>
      <c r="C1294" s="25">
        <v>30.854299999999999</v>
      </c>
    </row>
    <row r="1295" spans="1:3" x14ac:dyDescent="0.25">
      <c r="A1295" s="3">
        <v>40374</v>
      </c>
      <c r="B1295" s="2">
        <v>1</v>
      </c>
      <c r="C1295" s="25">
        <v>30.539000000000001</v>
      </c>
    </row>
    <row r="1296" spans="1:3" x14ac:dyDescent="0.25">
      <c r="A1296" s="3">
        <v>40375</v>
      </c>
      <c r="B1296" s="2">
        <v>1</v>
      </c>
      <c r="C1296" s="25">
        <v>30.561900000000001</v>
      </c>
    </row>
    <row r="1297" spans="1:3" x14ac:dyDescent="0.25">
      <c r="A1297" s="3">
        <v>40376</v>
      </c>
      <c r="B1297" s="2">
        <v>1</v>
      </c>
      <c r="C1297" s="25">
        <v>30.461500000000001</v>
      </c>
    </row>
    <row r="1298" spans="1:3" x14ac:dyDescent="0.25">
      <c r="A1298" s="3">
        <v>40379</v>
      </c>
      <c r="B1298" s="2">
        <v>1</v>
      </c>
      <c r="C1298" s="25">
        <v>30.573899999999998</v>
      </c>
    </row>
    <row r="1299" spans="1:3" x14ac:dyDescent="0.25">
      <c r="A1299" s="3">
        <v>40380</v>
      </c>
      <c r="B1299" s="2">
        <v>1</v>
      </c>
      <c r="C1299" s="25">
        <v>30.405799999999999</v>
      </c>
    </row>
    <row r="1300" spans="1:3" x14ac:dyDescent="0.25">
      <c r="A1300" s="3">
        <v>40381</v>
      </c>
      <c r="B1300" s="2">
        <v>1</v>
      </c>
      <c r="C1300" s="25">
        <v>30.405899999999999</v>
      </c>
    </row>
    <row r="1301" spans="1:3" x14ac:dyDescent="0.25">
      <c r="A1301" s="3">
        <v>40382</v>
      </c>
      <c r="B1301" s="2">
        <v>1</v>
      </c>
      <c r="C1301" s="25">
        <v>30.520499999999998</v>
      </c>
    </row>
    <row r="1302" spans="1:3" x14ac:dyDescent="0.25">
      <c r="A1302" s="3">
        <v>40383</v>
      </c>
      <c r="B1302" s="2">
        <v>1</v>
      </c>
      <c r="C1302" s="25">
        <v>30.383900000000001</v>
      </c>
    </row>
    <row r="1303" spans="1:3" x14ac:dyDescent="0.25">
      <c r="A1303" s="3">
        <v>40386</v>
      </c>
      <c r="B1303" s="2">
        <v>1</v>
      </c>
      <c r="C1303" s="25">
        <v>30.300599999999999</v>
      </c>
    </row>
    <row r="1304" spans="1:3" x14ac:dyDescent="0.25">
      <c r="A1304" s="3">
        <v>40387</v>
      </c>
      <c r="B1304" s="2">
        <v>1</v>
      </c>
      <c r="C1304" s="25">
        <v>30.239100000000001</v>
      </c>
    </row>
    <row r="1305" spans="1:3" x14ac:dyDescent="0.25">
      <c r="A1305" s="3">
        <v>40388</v>
      </c>
      <c r="B1305" s="2">
        <v>1</v>
      </c>
      <c r="C1305" s="25">
        <v>30.206600000000002</v>
      </c>
    </row>
    <row r="1306" spans="1:3" x14ac:dyDescent="0.25">
      <c r="A1306" s="3">
        <v>40389</v>
      </c>
      <c r="B1306" s="2">
        <v>1</v>
      </c>
      <c r="C1306" s="25">
        <v>30.217300000000002</v>
      </c>
    </row>
    <row r="1307" spans="1:3" x14ac:dyDescent="0.25">
      <c r="A1307" s="35">
        <v>40390</v>
      </c>
      <c r="B1307" s="11">
        <v>1</v>
      </c>
      <c r="C1307" s="36">
        <v>30.186900000000001</v>
      </c>
    </row>
    <row r="1308" spans="1:3" x14ac:dyDescent="0.25">
      <c r="A1308" s="3">
        <v>40393</v>
      </c>
      <c r="B1308" s="2">
        <v>1</v>
      </c>
      <c r="C1308" s="25">
        <v>30.1861</v>
      </c>
    </row>
    <row r="1309" spans="1:3" x14ac:dyDescent="0.25">
      <c r="A1309" s="3">
        <v>40394</v>
      </c>
      <c r="B1309" s="2">
        <v>1</v>
      </c>
      <c r="C1309" s="25">
        <v>29.9681</v>
      </c>
    </row>
    <row r="1310" spans="1:3" x14ac:dyDescent="0.25">
      <c r="A1310" s="3">
        <v>40395</v>
      </c>
      <c r="B1310" s="2">
        <v>1</v>
      </c>
      <c r="C1310" s="25">
        <v>29.7958</v>
      </c>
    </row>
    <row r="1311" spans="1:3" x14ac:dyDescent="0.25">
      <c r="A1311" s="3">
        <v>40396</v>
      </c>
      <c r="B1311" s="2">
        <v>1</v>
      </c>
      <c r="C1311" s="25">
        <v>29.863299999999999</v>
      </c>
    </row>
    <row r="1312" spans="1:3" x14ac:dyDescent="0.25">
      <c r="A1312" s="3">
        <v>40397</v>
      </c>
      <c r="B1312" s="2">
        <v>1</v>
      </c>
      <c r="C1312" s="25">
        <v>29.831199999999999</v>
      </c>
    </row>
    <row r="1313" spans="1:3" x14ac:dyDescent="0.25">
      <c r="A1313" s="3">
        <v>40400</v>
      </c>
      <c r="B1313" s="2">
        <v>1</v>
      </c>
      <c r="C1313" s="25">
        <v>29.8186</v>
      </c>
    </row>
    <row r="1314" spans="1:3" x14ac:dyDescent="0.25">
      <c r="A1314" s="3">
        <v>40401</v>
      </c>
      <c r="B1314" s="2">
        <v>1</v>
      </c>
      <c r="C1314" s="25">
        <v>30.023900000000001</v>
      </c>
    </row>
    <row r="1315" spans="1:3" x14ac:dyDescent="0.25">
      <c r="A1315" s="3">
        <v>40402</v>
      </c>
      <c r="B1315" s="2">
        <v>1</v>
      </c>
      <c r="C1315" s="25">
        <v>30.204999999999998</v>
      </c>
    </row>
    <row r="1316" spans="1:3" x14ac:dyDescent="0.25">
      <c r="A1316" s="3">
        <v>40403</v>
      </c>
      <c r="B1316" s="2">
        <v>1</v>
      </c>
      <c r="C1316" s="25">
        <v>30.449300000000001</v>
      </c>
    </row>
    <row r="1317" spans="1:3" x14ac:dyDescent="0.25">
      <c r="A1317" s="3">
        <v>40404</v>
      </c>
      <c r="B1317" s="2">
        <v>1</v>
      </c>
      <c r="C1317" s="25">
        <v>30.419899999999998</v>
      </c>
    </row>
    <row r="1318" spans="1:3" x14ac:dyDescent="0.25">
      <c r="A1318" s="3">
        <v>40407</v>
      </c>
      <c r="B1318" s="2">
        <v>1</v>
      </c>
      <c r="C1318" s="25">
        <v>30.5199</v>
      </c>
    </row>
    <row r="1319" spans="1:3" x14ac:dyDescent="0.25">
      <c r="A1319" s="3">
        <v>40408</v>
      </c>
      <c r="B1319" s="2">
        <v>1</v>
      </c>
      <c r="C1319" s="25">
        <v>30.4514</v>
      </c>
    </row>
    <row r="1320" spans="1:3" x14ac:dyDescent="0.25">
      <c r="A1320" s="3">
        <v>40409</v>
      </c>
      <c r="B1320" s="2">
        <v>1</v>
      </c>
      <c r="C1320" s="25">
        <v>30.425699999999999</v>
      </c>
    </row>
    <row r="1321" spans="1:3" x14ac:dyDescent="0.25">
      <c r="A1321" s="3">
        <v>40410</v>
      </c>
      <c r="B1321" s="2">
        <v>1</v>
      </c>
      <c r="C1321" s="25">
        <v>30.4636</v>
      </c>
    </row>
    <row r="1322" spans="1:3" x14ac:dyDescent="0.25">
      <c r="A1322" s="3">
        <v>40411</v>
      </c>
      <c r="B1322" s="2">
        <v>1</v>
      </c>
      <c r="C1322" s="25">
        <v>30.509899999999998</v>
      </c>
    </row>
    <row r="1323" spans="1:3" x14ac:dyDescent="0.25">
      <c r="A1323" s="3">
        <v>40414</v>
      </c>
      <c r="B1323" s="2">
        <v>1</v>
      </c>
      <c r="C1323" s="25">
        <v>30.604099999999999</v>
      </c>
    </row>
    <row r="1324" spans="1:3" x14ac:dyDescent="0.25">
      <c r="A1324" s="3">
        <v>40415</v>
      </c>
      <c r="B1324" s="2">
        <v>1</v>
      </c>
      <c r="C1324" s="25">
        <v>30.7559</v>
      </c>
    </row>
    <row r="1325" spans="1:3" x14ac:dyDescent="0.25">
      <c r="A1325" s="3">
        <v>40416</v>
      </c>
      <c r="B1325" s="2">
        <v>1</v>
      </c>
      <c r="C1325" s="25">
        <v>30.895800000000001</v>
      </c>
    </row>
    <row r="1326" spans="1:3" x14ac:dyDescent="0.25">
      <c r="A1326" s="3">
        <v>40417</v>
      </c>
      <c r="B1326" s="2">
        <v>1</v>
      </c>
      <c r="C1326" s="25">
        <v>30.822700000000001</v>
      </c>
    </row>
    <row r="1327" spans="1:3" x14ac:dyDescent="0.25">
      <c r="A1327" s="3">
        <v>40418</v>
      </c>
      <c r="B1327" s="2">
        <v>1</v>
      </c>
      <c r="C1327" s="25">
        <v>30.696899999999999</v>
      </c>
    </row>
    <row r="1328" spans="1:3" x14ac:dyDescent="0.25">
      <c r="A1328" s="35">
        <v>40421</v>
      </c>
      <c r="B1328" s="11">
        <v>1</v>
      </c>
      <c r="C1328" s="36">
        <v>30.664000000000001</v>
      </c>
    </row>
    <row r="1329" spans="1:3" x14ac:dyDescent="0.25">
      <c r="A1329" s="3">
        <v>40422</v>
      </c>
      <c r="B1329" s="2">
        <v>1</v>
      </c>
      <c r="C1329" s="25">
        <v>30.866900000000001</v>
      </c>
    </row>
    <row r="1330" spans="1:3" x14ac:dyDescent="0.25">
      <c r="A1330" s="3">
        <v>40423</v>
      </c>
      <c r="B1330" s="2">
        <v>1</v>
      </c>
      <c r="C1330" s="25">
        <v>30.8001</v>
      </c>
    </row>
    <row r="1331" spans="1:3" x14ac:dyDescent="0.25">
      <c r="A1331" s="3">
        <v>40424</v>
      </c>
      <c r="B1331" s="2">
        <v>1</v>
      </c>
      <c r="C1331" s="25">
        <v>30.6858</v>
      </c>
    </row>
    <row r="1332" spans="1:3" x14ac:dyDescent="0.25">
      <c r="A1332" s="3">
        <v>40425</v>
      </c>
      <c r="B1332" s="2">
        <v>1</v>
      </c>
      <c r="C1332" s="25">
        <v>30.6922</v>
      </c>
    </row>
    <row r="1333" spans="1:3" x14ac:dyDescent="0.25">
      <c r="A1333" s="3">
        <v>40428</v>
      </c>
      <c r="B1333" s="2">
        <v>1</v>
      </c>
      <c r="C1333" s="25">
        <v>30.577100000000002</v>
      </c>
    </row>
    <row r="1334" spans="1:3" x14ac:dyDescent="0.25">
      <c r="A1334" s="3">
        <v>40429</v>
      </c>
      <c r="B1334" s="2">
        <v>1</v>
      </c>
      <c r="C1334" s="25">
        <v>30.7319</v>
      </c>
    </row>
    <row r="1335" spans="1:3" x14ac:dyDescent="0.25">
      <c r="A1335" s="3">
        <v>40430</v>
      </c>
      <c r="B1335" s="2">
        <v>1</v>
      </c>
      <c r="C1335" s="25">
        <v>30.8873</v>
      </c>
    </row>
    <row r="1336" spans="1:3" x14ac:dyDescent="0.25">
      <c r="A1336" s="3">
        <v>40431</v>
      </c>
      <c r="B1336" s="2">
        <v>1</v>
      </c>
      <c r="C1336" s="25">
        <v>30.880099999999999</v>
      </c>
    </row>
    <row r="1337" spans="1:3" x14ac:dyDescent="0.25">
      <c r="A1337" s="3">
        <v>40432</v>
      </c>
      <c r="B1337" s="2">
        <v>1</v>
      </c>
      <c r="C1337" s="25">
        <v>30.893699999999999</v>
      </c>
    </row>
    <row r="1338" spans="1:3" x14ac:dyDescent="0.25">
      <c r="A1338" s="3">
        <v>40435</v>
      </c>
      <c r="B1338" s="2">
        <v>1</v>
      </c>
      <c r="C1338" s="25">
        <v>30.6831</v>
      </c>
    </row>
    <row r="1339" spans="1:3" x14ac:dyDescent="0.25">
      <c r="A1339" s="3">
        <v>40436</v>
      </c>
      <c r="B1339" s="2">
        <v>1</v>
      </c>
      <c r="C1339" s="25">
        <v>30.704899999999999</v>
      </c>
    </row>
    <row r="1340" spans="1:3" x14ac:dyDescent="0.25">
      <c r="A1340" s="3">
        <v>40437</v>
      </c>
      <c r="B1340" s="2">
        <v>1</v>
      </c>
      <c r="C1340" s="25">
        <v>30.7407</v>
      </c>
    </row>
    <row r="1341" spans="1:3" x14ac:dyDescent="0.25">
      <c r="A1341" s="3">
        <v>40438</v>
      </c>
      <c r="B1341" s="2">
        <v>1</v>
      </c>
      <c r="C1341" s="25">
        <v>31.022300000000001</v>
      </c>
    </row>
    <row r="1342" spans="1:3" x14ac:dyDescent="0.25">
      <c r="A1342" s="3">
        <v>40439</v>
      </c>
      <c r="B1342" s="2">
        <v>1</v>
      </c>
      <c r="C1342" s="25">
        <v>31.082599999999999</v>
      </c>
    </row>
    <row r="1343" spans="1:3" x14ac:dyDescent="0.25">
      <c r="A1343" s="3">
        <v>40442</v>
      </c>
      <c r="B1343" s="2">
        <v>1</v>
      </c>
      <c r="C1343" s="25">
        <v>30.980899999999998</v>
      </c>
    </row>
    <row r="1344" spans="1:3" x14ac:dyDescent="0.25">
      <c r="A1344" s="3">
        <v>40443</v>
      </c>
      <c r="B1344" s="2">
        <v>1</v>
      </c>
      <c r="C1344" s="25">
        <v>31.081399999999999</v>
      </c>
    </row>
    <row r="1345" spans="1:3" x14ac:dyDescent="0.25">
      <c r="A1345" s="3">
        <v>40444</v>
      </c>
      <c r="B1345" s="2">
        <v>1</v>
      </c>
      <c r="C1345" s="25">
        <v>30.982600000000001</v>
      </c>
    </row>
    <row r="1346" spans="1:3" x14ac:dyDescent="0.25">
      <c r="A1346" s="3">
        <v>40445</v>
      </c>
      <c r="B1346" s="2">
        <v>1</v>
      </c>
      <c r="C1346" s="25">
        <v>31.0031</v>
      </c>
    </row>
    <row r="1347" spans="1:3" x14ac:dyDescent="0.25">
      <c r="A1347" s="3">
        <v>40446</v>
      </c>
      <c r="B1347" s="2">
        <v>1</v>
      </c>
      <c r="C1347" s="25">
        <v>30.948</v>
      </c>
    </row>
    <row r="1348" spans="1:3" x14ac:dyDescent="0.25">
      <c r="A1348" s="3">
        <v>40449</v>
      </c>
      <c r="B1348" s="2">
        <v>1</v>
      </c>
      <c r="C1348" s="25">
        <v>30.611899999999999</v>
      </c>
    </row>
    <row r="1349" spans="1:3" x14ac:dyDescent="0.25">
      <c r="A1349" s="3">
        <v>40450</v>
      </c>
      <c r="B1349" s="2">
        <v>1</v>
      </c>
      <c r="C1349" s="25">
        <v>30.601299999999998</v>
      </c>
    </row>
    <row r="1350" spans="1:3" x14ac:dyDescent="0.25">
      <c r="A1350" s="35">
        <v>40451</v>
      </c>
      <c r="B1350" s="11">
        <v>1</v>
      </c>
      <c r="C1350" s="36">
        <v>30.402999999999999</v>
      </c>
    </row>
    <row r="1351" spans="1:3" x14ac:dyDescent="0.25">
      <c r="A1351" s="3">
        <v>40452</v>
      </c>
      <c r="B1351" s="2">
        <v>1</v>
      </c>
      <c r="C1351" s="25">
        <v>30.512599999999999</v>
      </c>
    </row>
    <row r="1352" spans="1:3" x14ac:dyDescent="0.25">
      <c r="A1352" s="3">
        <v>40453</v>
      </c>
      <c r="B1352" s="2">
        <v>1</v>
      </c>
      <c r="C1352" s="25">
        <v>30.509399999999999</v>
      </c>
    </row>
    <row r="1353" spans="1:3" x14ac:dyDescent="0.25">
      <c r="A1353" s="3">
        <v>40456</v>
      </c>
      <c r="B1353" s="2">
        <v>1</v>
      </c>
      <c r="C1353" s="25">
        <v>30.495999999999999</v>
      </c>
    </row>
    <row r="1354" spans="1:3" x14ac:dyDescent="0.25">
      <c r="A1354" s="3">
        <v>40457</v>
      </c>
      <c r="B1354" s="2">
        <v>1</v>
      </c>
      <c r="C1354" s="25">
        <v>30.436</v>
      </c>
    </row>
    <row r="1355" spans="1:3" x14ac:dyDescent="0.25">
      <c r="A1355" s="3">
        <v>40458</v>
      </c>
      <c r="B1355" s="2">
        <v>1</v>
      </c>
      <c r="C1355" s="25">
        <v>29.892900000000001</v>
      </c>
    </row>
    <row r="1356" spans="1:3" x14ac:dyDescent="0.25">
      <c r="A1356" s="3">
        <v>40459</v>
      </c>
      <c r="B1356" s="2">
        <v>1</v>
      </c>
      <c r="C1356" s="25">
        <v>29.633400000000002</v>
      </c>
    </row>
    <row r="1357" spans="1:3" x14ac:dyDescent="0.25">
      <c r="A1357" s="3">
        <v>40460</v>
      </c>
      <c r="B1357" s="2">
        <v>1</v>
      </c>
      <c r="C1357" s="25">
        <v>29.9086</v>
      </c>
    </row>
    <row r="1358" spans="1:3" x14ac:dyDescent="0.25">
      <c r="A1358" s="3">
        <v>40463</v>
      </c>
      <c r="B1358" s="2">
        <v>1</v>
      </c>
      <c r="C1358" s="25">
        <v>29.831700000000001</v>
      </c>
    </row>
    <row r="1359" spans="1:3" x14ac:dyDescent="0.25">
      <c r="A1359" s="3">
        <v>40464</v>
      </c>
      <c r="B1359" s="2">
        <v>1</v>
      </c>
      <c r="C1359" s="25">
        <v>30.0763</v>
      </c>
    </row>
    <row r="1360" spans="1:3" x14ac:dyDescent="0.25">
      <c r="A1360" s="3">
        <v>40465</v>
      </c>
      <c r="B1360" s="2">
        <v>1</v>
      </c>
      <c r="C1360" s="25">
        <v>30.126899999999999</v>
      </c>
    </row>
    <row r="1361" spans="1:3" x14ac:dyDescent="0.25">
      <c r="A1361" s="3">
        <v>40466</v>
      </c>
      <c r="B1361" s="2">
        <v>1</v>
      </c>
      <c r="C1361" s="25">
        <v>29.9315</v>
      </c>
    </row>
    <row r="1362" spans="1:3" x14ac:dyDescent="0.25">
      <c r="A1362" s="3">
        <v>40467</v>
      </c>
      <c r="B1362" s="2">
        <v>1</v>
      </c>
      <c r="C1362" s="25">
        <v>30.124300000000002</v>
      </c>
    </row>
    <row r="1363" spans="1:3" x14ac:dyDescent="0.25">
      <c r="A1363" s="3">
        <v>40470</v>
      </c>
      <c r="B1363" s="2">
        <v>1</v>
      </c>
      <c r="C1363" s="25">
        <v>30.523700000000002</v>
      </c>
    </row>
    <row r="1364" spans="1:3" x14ac:dyDescent="0.25">
      <c r="A1364" s="3">
        <v>40471</v>
      </c>
      <c r="B1364" s="2">
        <v>1</v>
      </c>
      <c r="C1364" s="25">
        <v>30.415099999999999</v>
      </c>
    </row>
    <row r="1365" spans="1:3" x14ac:dyDescent="0.25">
      <c r="A1365" s="3">
        <v>40472</v>
      </c>
      <c r="B1365" s="2">
        <v>1</v>
      </c>
      <c r="C1365" s="25">
        <v>30.796800000000001</v>
      </c>
    </row>
    <row r="1366" spans="1:3" x14ac:dyDescent="0.25">
      <c r="A1366" s="3">
        <v>40473</v>
      </c>
      <c r="B1366" s="2">
        <v>1</v>
      </c>
      <c r="C1366" s="25">
        <v>30.7348</v>
      </c>
    </row>
    <row r="1367" spans="1:3" x14ac:dyDescent="0.25">
      <c r="A1367" s="3">
        <v>40474</v>
      </c>
      <c r="B1367" s="2">
        <v>1</v>
      </c>
      <c r="C1367" s="25">
        <v>30.497699999999998</v>
      </c>
    </row>
    <row r="1368" spans="1:3" x14ac:dyDescent="0.25">
      <c r="A1368" s="3">
        <v>40477</v>
      </c>
      <c r="B1368" s="2">
        <v>1</v>
      </c>
      <c r="C1368" s="25">
        <v>30.2258</v>
      </c>
    </row>
    <row r="1369" spans="1:3" x14ac:dyDescent="0.25">
      <c r="A1369" s="3">
        <v>40478</v>
      </c>
      <c r="B1369" s="2">
        <v>1</v>
      </c>
      <c r="C1369" s="25">
        <v>30.4</v>
      </c>
    </row>
    <row r="1370" spans="1:3" x14ac:dyDescent="0.25">
      <c r="A1370" s="3">
        <v>40479</v>
      </c>
      <c r="B1370" s="2">
        <v>1</v>
      </c>
      <c r="C1370" s="25">
        <v>30.568200000000001</v>
      </c>
    </row>
    <row r="1371" spans="1:3" x14ac:dyDescent="0.25">
      <c r="A1371" s="3">
        <v>40480</v>
      </c>
      <c r="B1371" s="2">
        <v>1</v>
      </c>
      <c r="C1371" s="25">
        <v>30.678599999999999</v>
      </c>
    </row>
    <row r="1372" spans="1:3" x14ac:dyDescent="0.25">
      <c r="A1372" s="35">
        <v>40481</v>
      </c>
      <c r="B1372" s="11">
        <v>1</v>
      </c>
      <c r="C1372" s="36">
        <v>30.7821</v>
      </c>
    </row>
    <row r="1373" spans="1:3" x14ac:dyDescent="0.25">
      <c r="A1373" s="3">
        <v>40484</v>
      </c>
      <c r="B1373" s="2">
        <v>1</v>
      </c>
      <c r="C1373" s="25">
        <v>30.773800000000001</v>
      </c>
    </row>
    <row r="1374" spans="1:3" x14ac:dyDescent="0.25">
      <c r="A1374" s="3">
        <v>40485</v>
      </c>
      <c r="B1374" s="2">
        <v>1</v>
      </c>
      <c r="C1374" s="25">
        <v>30.7941</v>
      </c>
    </row>
    <row r="1375" spans="1:3" x14ac:dyDescent="0.25">
      <c r="A1375" s="3">
        <v>40486</v>
      </c>
      <c r="B1375" s="2">
        <v>1</v>
      </c>
      <c r="C1375" s="25">
        <v>30.770900000000001</v>
      </c>
    </row>
    <row r="1376" spans="1:3" x14ac:dyDescent="0.25">
      <c r="A1376" s="3">
        <v>40491</v>
      </c>
      <c r="B1376" s="2">
        <v>1</v>
      </c>
      <c r="C1376" s="25">
        <v>30.802900000000001</v>
      </c>
    </row>
    <row r="1377" spans="1:3" x14ac:dyDescent="0.25">
      <c r="A1377" s="3">
        <v>40492</v>
      </c>
      <c r="B1377" s="2">
        <v>1</v>
      </c>
      <c r="C1377" s="25">
        <v>30.8612</v>
      </c>
    </row>
    <row r="1378" spans="1:3" x14ac:dyDescent="0.25">
      <c r="A1378" s="3">
        <v>40493</v>
      </c>
      <c r="B1378" s="2">
        <v>1</v>
      </c>
      <c r="C1378" s="25">
        <v>30.692499999999999</v>
      </c>
    </row>
    <row r="1379" spans="1:3" x14ac:dyDescent="0.25">
      <c r="A1379" s="3">
        <v>40494</v>
      </c>
      <c r="B1379" s="2">
        <v>1</v>
      </c>
      <c r="C1379" s="25">
        <v>30.5107</v>
      </c>
    </row>
    <row r="1380" spans="1:3" x14ac:dyDescent="0.25">
      <c r="A1380" s="3">
        <v>40495</v>
      </c>
      <c r="B1380" s="2">
        <v>1</v>
      </c>
      <c r="C1380" s="25">
        <v>30.772200000000002</v>
      </c>
    </row>
    <row r="1381" spans="1:3" x14ac:dyDescent="0.25">
      <c r="A1381" s="3">
        <v>40496</v>
      </c>
      <c r="B1381" s="2">
        <v>1</v>
      </c>
      <c r="C1381" s="25">
        <v>30.8414</v>
      </c>
    </row>
    <row r="1382" spans="1:3" x14ac:dyDescent="0.25">
      <c r="A1382" s="3">
        <v>40498</v>
      </c>
      <c r="B1382" s="2">
        <v>1</v>
      </c>
      <c r="C1382" s="25">
        <v>30.863199999999999</v>
      </c>
    </row>
    <row r="1383" spans="1:3" x14ac:dyDescent="0.25">
      <c r="A1383" s="3">
        <v>40499</v>
      </c>
      <c r="B1383" s="2">
        <v>1</v>
      </c>
      <c r="C1383" s="25">
        <v>31.056000000000001</v>
      </c>
    </row>
    <row r="1384" spans="1:3" x14ac:dyDescent="0.25">
      <c r="A1384" s="3">
        <v>40500</v>
      </c>
      <c r="B1384" s="2">
        <v>1</v>
      </c>
      <c r="C1384" s="25">
        <v>31.348700000000001</v>
      </c>
    </row>
    <row r="1385" spans="1:3" x14ac:dyDescent="0.25">
      <c r="A1385" s="3">
        <v>40501</v>
      </c>
      <c r="B1385" s="2">
        <v>1</v>
      </c>
      <c r="C1385" s="25">
        <v>31.1999</v>
      </c>
    </row>
    <row r="1386" spans="1:3" x14ac:dyDescent="0.25">
      <c r="A1386" s="3">
        <v>40502</v>
      </c>
      <c r="B1386" s="2">
        <v>1</v>
      </c>
      <c r="C1386" s="25">
        <v>30.949000000000002</v>
      </c>
    </row>
    <row r="1387" spans="1:3" x14ac:dyDescent="0.25">
      <c r="A1387" s="3">
        <v>40505</v>
      </c>
      <c r="B1387" s="2">
        <v>1</v>
      </c>
      <c r="C1387" s="25">
        <v>30.995000000000001</v>
      </c>
    </row>
    <row r="1388" spans="1:3" x14ac:dyDescent="0.25">
      <c r="A1388" s="3">
        <v>40506</v>
      </c>
      <c r="B1388" s="2">
        <v>1</v>
      </c>
      <c r="C1388" s="25">
        <v>31.264199999999999</v>
      </c>
    </row>
    <row r="1389" spans="1:3" x14ac:dyDescent="0.25">
      <c r="A1389" s="3">
        <v>40507</v>
      </c>
      <c r="B1389" s="2">
        <v>1</v>
      </c>
      <c r="C1389" s="25">
        <v>31.292899999999999</v>
      </c>
    </row>
    <row r="1390" spans="1:3" x14ac:dyDescent="0.25">
      <c r="A1390" s="3">
        <v>40508</v>
      </c>
      <c r="B1390" s="2">
        <v>1</v>
      </c>
      <c r="C1390" s="25">
        <v>31.284199999999998</v>
      </c>
    </row>
    <row r="1391" spans="1:3" x14ac:dyDescent="0.25">
      <c r="A1391" s="3">
        <v>40509</v>
      </c>
      <c r="B1391" s="2">
        <v>1</v>
      </c>
      <c r="C1391" s="25">
        <v>31.353899999999999</v>
      </c>
    </row>
    <row r="1392" spans="1:3" x14ac:dyDescent="0.25">
      <c r="A1392" s="35">
        <v>40512</v>
      </c>
      <c r="B1392" s="11">
        <v>1</v>
      </c>
      <c r="C1392" s="36">
        <v>31.306100000000001</v>
      </c>
    </row>
    <row r="1393" spans="1:3" x14ac:dyDescent="0.25">
      <c r="A1393" s="3">
        <v>40513</v>
      </c>
      <c r="B1393" s="2">
        <v>1</v>
      </c>
      <c r="C1393" s="25">
        <v>31.333500000000001</v>
      </c>
    </row>
    <row r="1394" spans="1:3" x14ac:dyDescent="0.25">
      <c r="A1394" s="3">
        <v>40514</v>
      </c>
      <c r="B1394" s="2">
        <v>1</v>
      </c>
      <c r="C1394" s="25">
        <v>31.455500000000001</v>
      </c>
    </row>
    <row r="1395" spans="1:3" x14ac:dyDescent="0.25">
      <c r="A1395" s="3">
        <v>40515</v>
      </c>
      <c r="B1395" s="2">
        <v>1</v>
      </c>
      <c r="C1395" s="25">
        <v>31.351800000000001</v>
      </c>
    </row>
    <row r="1396" spans="1:3" x14ac:dyDescent="0.25">
      <c r="A1396" s="3">
        <v>40516</v>
      </c>
      <c r="B1396" s="2">
        <v>1</v>
      </c>
      <c r="C1396" s="25">
        <v>31.264099999999999</v>
      </c>
    </row>
    <row r="1397" spans="1:3" x14ac:dyDescent="0.25">
      <c r="A1397" s="3">
        <v>40519</v>
      </c>
      <c r="B1397" s="2">
        <v>1</v>
      </c>
      <c r="C1397" s="25">
        <v>31.2867</v>
      </c>
    </row>
    <row r="1398" spans="1:3" x14ac:dyDescent="0.25">
      <c r="A1398" s="3">
        <v>40520</v>
      </c>
      <c r="B1398" s="2">
        <v>1</v>
      </c>
      <c r="C1398" s="25">
        <v>31.223800000000001</v>
      </c>
    </row>
    <row r="1399" spans="1:3" x14ac:dyDescent="0.25">
      <c r="A1399" s="3">
        <v>40521</v>
      </c>
      <c r="B1399" s="2">
        <v>1</v>
      </c>
      <c r="C1399" s="25">
        <v>31.242999999999999</v>
      </c>
    </row>
    <row r="1400" spans="1:3" x14ac:dyDescent="0.25">
      <c r="A1400" s="3">
        <v>40522</v>
      </c>
      <c r="B1400" s="2">
        <v>1</v>
      </c>
      <c r="C1400" s="25">
        <v>30.9831</v>
      </c>
    </row>
    <row r="1401" spans="1:3" x14ac:dyDescent="0.25">
      <c r="A1401" s="3">
        <v>40523</v>
      </c>
      <c r="B1401" s="2">
        <v>1</v>
      </c>
      <c r="C1401" s="25">
        <v>30.860399999999998</v>
      </c>
    </row>
    <row r="1402" spans="1:3" x14ac:dyDescent="0.25">
      <c r="A1402" s="3">
        <v>40526</v>
      </c>
      <c r="B1402" s="2">
        <v>1</v>
      </c>
      <c r="C1402" s="25">
        <v>30.900600000000001</v>
      </c>
    </row>
    <row r="1403" spans="1:3" x14ac:dyDescent="0.25">
      <c r="A1403" s="3">
        <v>40527</v>
      </c>
      <c r="B1403" s="2">
        <v>1</v>
      </c>
      <c r="C1403" s="25">
        <v>30.744700000000002</v>
      </c>
    </row>
    <row r="1404" spans="1:3" x14ac:dyDescent="0.25">
      <c r="A1404" s="3">
        <v>40528</v>
      </c>
      <c r="B1404" s="2">
        <v>1</v>
      </c>
      <c r="C1404" s="25">
        <v>30.719899999999999</v>
      </c>
    </row>
    <row r="1405" spans="1:3" x14ac:dyDescent="0.25">
      <c r="A1405" s="3">
        <v>40529</v>
      </c>
      <c r="B1405" s="2">
        <v>1</v>
      </c>
      <c r="C1405" s="25">
        <v>30.752800000000001</v>
      </c>
    </row>
    <row r="1406" spans="1:3" x14ac:dyDescent="0.25">
      <c r="A1406" s="3">
        <v>40530</v>
      </c>
      <c r="B1406" s="2">
        <v>1</v>
      </c>
      <c r="C1406" s="25">
        <v>30.668199999999999</v>
      </c>
    </row>
    <row r="1407" spans="1:3" x14ac:dyDescent="0.25">
      <c r="A1407" s="3">
        <v>40533</v>
      </c>
      <c r="B1407" s="2">
        <v>1</v>
      </c>
      <c r="C1407" s="25">
        <v>30.7746</v>
      </c>
    </row>
    <row r="1408" spans="1:3" x14ac:dyDescent="0.25">
      <c r="A1408" s="3">
        <v>40534</v>
      </c>
      <c r="B1408" s="2">
        <v>1</v>
      </c>
      <c r="C1408" s="25">
        <v>30.718800000000002</v>
      </c>
    </row>
    <row r="1409" spans="1:3" x14ac:dyDescent="0.25">
      <c r="A1409" s="3">
        <v>40535</v>
      </c>
      <c r="B1409" s="2">
        <v>1</v>
      </c>
      <c r="C1409" s="25">
        <v>30.718699999999998</v>
      </c>
    </row>
    <row r="1410" spans="1:3" x14ac:dyDescent="0.25">
      <c r="A1410" s="3">
        <v>40536</v>
      </c>
      <c r="B1410" s="2">
        <v>1</v>
      </c>
      <c r="C1410" s="25">
        <v>30.592199999999998</v>
      </c>
    </row>
    <row r="1411" spans="1:3" x14ac:dyDescent="0.25">
      <c r="A1411" s="3">
        <v>40537</v>
      </c>
      <c r="B1411" s="2">
        <v>1</v>
      </c>
      <c r="C1411" s="25">
        <v>30.5778</v>
      </c>
    </row>
    <row r="1412" spans="1:3" x14ac:dyDescent="0.25">
      <c r="A1412" s="3">
        <v>40540</v>
      </c>
      <c r="B1412" s="2">
        <v>1</v>
      </c>
      <c r="C1412" s="25">
        <v>30.4495</v>
      </c>
    </row>
    <row r="1413" spans="1:3" x14ac:dyDescent="0.25">
      <c r="A1413" s="3">
        <v>40541</v>
      </c>
      <c r="B1413" s="2">
        <v>1</v>
      </c>
      <c r="C1413" s="25">
        <v>30.271999999999998</v>
      </c>
    </row>
    <row r="1414" spans="1:3" x14ac:dyDescent="0.25">
      <c r="A1414" s="3">
        <v>40542</v>
      </c>
      <c r="B1414" s="2">
        <v>1</v>
      </c>
      <c r="C1414" s="25">
        <v>30.359200000000001</v>
      </c>
    </row>
    <row r="1415" spans="1:3" ht="15.75" thickBot="1" x14ac:dyDescent="0.3">
      <c r="A1415" s="23">
        <v>40543</v>
      </c>
      <c r="B1415" s="21">
        <v>1</v>
      </c>
      <c r="C1415" s="26">
        <v>30.476900000000001</v>
      </c>
    </row>
    <row r="1416" spans="1:3" ht="15.75" thickTop="1" x14ac:dyDescent="0.25">
      <c r="A1416" s="3">
        <v>40544</v>
      </c>
      <c r="B1416" s="2">
        <v>1</v>
      </c>
      <c r="C1416" s="25">
        <v>30.3505</v>
      </c>
    </row>
    <row r="1417" spans="1:3" x14ac:dyDescent="0.25">
      <c r="A1417" s="3">
        <v>40555</v>
      </c>
      <c r="B1417" s="2">
        <v>1</v>
      </c>
      <c r="C1417" s="25">
        <v>30.6252</v>
      </c>
    </row>
    <row r="1418" spans="1:3" x14ac:dyDescent="0.25">
      <c r="A1418" s="3">
        <v>40556</v>
      </c>
      <c r="B1418" s="2">
        <v>1</v>
      </c>
      <c r="C1418" s="25">
        <v>30.398800000000001</v>
      </c>
    </row>
    <row r="1419" spans="1:3" x14ac:dyDescent="0.25">
      <c r="A1419" s="3">
        <v>40557</v>
      </c>
      <c r="B1419" s="2">
        <v>1</v>
      </c>
      <c r="C1419" s="25">
        <v>30.092600000000001</v>
      </c>
    </row>
    <row r="1420" spans="1:3" x14ac:dyDescent="0.25">
      <c r="A1420" s="3">
        <v>40558</v>
      </c>
      <c r="B1420" s="2">
        <v>1</v>
      </c>
      <c r="C1420" s="25">
        <v>29.954000000000001</v>
      </c>
    </row>
    <row r="1421" spans="1:3" x14ac:dyDescent="0.25">
      <c r="A1421" s="3">
        <v>40561</v>
      </c>
      <c r="B1421" s="2">
        <v>1</v>
      </c>
      <c r="C1421" s="25">
        <v>30.0534</v>
      </c>
    </row>
    <row r="1422" spans="1:3" x14ac:dyDescent="0.25">
      <c r="A1422" s="3">
        <v>40562</v>
      </c>
      <c r="B1422" s="2">
        <v>1</v>
      </c>
      <c r="C1422" s="25">
        <v>29.888100000000001</v>
      </c>
    </row>
    <row r="1423" spans="1:3" x14ac:dyDescent="0.25">
      <c r="A1423" s="3">
        <v>40563</v>
      </c>
      <c r="B1423" s="2">
        <v>1</v>
      </c>
      <c r="C1423" s="25">
        <v>29.825199999999999</v>
      </c>
    </row>
    <row r="1424" spans="1:3" x14ac:dyDescent="0.25">
      <c r="A1424" s="3">
        <v>40564</v>
      </c>
      <c r="B1424" s="2">
        <v>1</v>
      </c>
      <c r="C1424" s="25">
        <v>29.9147</v>
      </c>
    </row>
    <row r="1425" spans="1:3" x14ac:dyDescent="0.25">
      <c r="A1425" s="3">
        <v>40565</v>
      </c>
      <c r="B1425" s="2">
        <v>1</v>
      </c>
      <c r="C1425" s="25">
        <v>30.010899999999999</v>
      </c>
    </row>
    <row r="1426" spans="1:3" x14ac:dyDescent="0.25">
      <c r="A1426" s="3">
        <v>40568</v>
      </c>
      <c r="B1426" s="2">
        <v>1</v>
      </c>
      <c r="C1426" s="25">
        <v>29.851600000000001</v>
      </c>
    </row>
    <row r="1427" spans="1:3" x14ac:dyDescent="0.25">
      <c r="A1427" s="3">
        <v>40569</v>
      </c>
      <c r="B1427" s="2">
        <v>1</v>
      </c>
      <c r="C1427" s="25">
        <v>29.794799999999999</v>
      </c>
    </row>
    <row r="1428" spans="1:3" x14ac:dyDescent="0.25">
      <c r="A1428" s="3">
        <v>40570</v>
      </c>
      <c r="B1428" s="2">
        <v>1</v>
      </c>
      <c r="C1428" s="25">
        <v>29.776800000000001</v>
      </c>
    </row>
    <row r="1429" spans="1:3" x14ac:dyDescent="0.25">
      <c r="A1429" s="3">
        <v>40571</v>
      </c>
      <c r="B1429" s="2">
        <v>1</v>
      </c>
      <c r="C1429" s="25">
        <v>29.6738</v>
      </c>
    </row>
    <row r="1430" spans="1:3" x14ac:dyDescent="0.25">
      <c r="A1430" s="35">
        <v>40572</v>
      </c>
      <c r="B1430" s="11">
        <v>1</v>
      </c>
      <c r="C1430" s="36">
        <v>29.668399999999998</v>
      </c>
    </row>
    <row r="1431" spans="1:3" x14ac:dyDescent="0.25">
      <c r="A1431" s="3">
        <v>40575</v>
      </c>
      <c r="B1431" s="2">
        <v>1</v>
      </c>
      <c r="C1431" s="25">
        <v>29.8018</v>
      </c>
    </row>
    <row r="1432" spans="1:3" x14ac:dyDescent="0.25">
      <c r="A1432" s="3">
        <v>40576</v>
      </c>
      <c r="B1432" s="2">
        <v>1</v>
      </c>
      <c r="C1432" s="25">
        <v>29.654800000000002</v>
      </c>
    </row>
    <row r="1433" spans="1:3" x14ac:dyDescent="0.25">
      <c r="A1433" s="3">
        <v>40577</v>
      </c>
      <c r="B1433" s="2">
        <v>1</v>
      </c>
      <c r="C1433" s="25">
        <v>29.421900000000001</v>
      </c>
    </row>
    <row r="1434" spans="1:3" x14ac:dyDescent="0.25">
      <c r="A1434" s="3">
        <v>40578</v>
      </c>
      <c r="B1434" s="2">
        <v>1</v>
      </c>
      <c r="C1434" s="25">
        <v>29.3489</v>
      </c>
    </row>
    <row r="1435" spans="1:3" x14ac:dyDescent="0.25">
      <c r="A1435" s="3">
        <v>40579</v>
      </c>
      <c r="B1435" s="2">
        <v>1</v>
      </c>
      <c r="C1435" s="25">
        <v>29.413599999999999</v>
      </c>
    </row>
    <row r="1436" spans="1:3" x14ac:dyDescent="0.25">
      <c r="A1436" s="3">
        <v>40582</v>
      </c>
      <c r="B1436" s="2">
        <v>1</v>
      </c>
      <c r="C1436" s="25">
        <v>29.3689</v>
      </c>
    </row>
    <row r="1437" spans="1:3" x14ac:dyDescent="0.25">
      <c r="A1437" s="3">
        <v>40583</v>
      </c>
      <c r="B1437" s="2">
        <v>1</v>
      </c>
      <c r="C1437" s="25">
        <v>29.254999999999999</v>
      </c>
    </row>
    <row r="1438" spans="1:3" x14ac:dyDescent="0.25">
      <c r="A1438" s="3">
        <v>40584</v>
      </c>
      <c r="B1438" s="2">
        <v>1</v>
      </c>
      <c r="C1438" s="25">
        <v>29.300999999999998</v>
      </c>
    </row>
    <row r="1439" spans="1:3" x14ac:dyDescent="0.25">
      <c r="A1439" s="3">
        <v>40585</v>
      </c>
      <c r="B1439" s="2">
        <v>1</v>
      </c>
      <c r="C1439" s="25">
        <v>29.3535</v>
      </c>
    </row>
    <row r="1440" spans="1:3" x14ac:dyDescent="0.25">
      <c r="A1440" s="3">
        <v>40586</v>
      </c>
      <c r="B1440" s="2">
        <v>1</v>
      </c>
      <c r="C1440" s="25">
        <v>29.32</v>
      </c>
    </row>
    <row r="1441" spans="1:3" x14ac:dyDescent="0.25">
      <c r="A1441" s="3">
        <v>40589</v>
      </c>
      <c r="B1441" s="2">
        <v>1</v>
      </c>
      <c r="C1441" s="25">
        <v>29.258299999999998</v>
      </c>
    </row>
    <row r="1442" spans="1:3" x14ac:dyDescent="0.25">
      <c r="A1442" s="3">
        <v>40590</v>
      </c>
      <c r="B1442" s="2">
        <v>1</v>
      </c>
      <c r="C1442" s="25">
        <v>29.285</v>
      </c>
    </row>
    <row r="1443" spans="1:3" x14ac:dyDescent="0.25">
      <c r="A1443" s="3">
        <v>40591</v>
      </c>
      <c r="B1443" s="2">
        <v>1</v>
      </c>
      <c r="C1443" s="25">
        <v>29.273499999999999</v>
      </c>
    </row>
    <row r="1444" spans="1:3" x14ac:dyDescent="0.25">
      <c r="A1444" s="3">
        <v>40592</v>
      </c>
      <c r="B1444" s="2">
        <v>1</v>
      </c>
      <c r="C1444" s="25">
        <v>29.244700000000002</v>
      </c>
    </row>
    <row r="1445" spans="1:3" x14ac:dyDescent="0.25">
      <c r="A1445" s="3">
        <v>40593</v>
      </c>
      <c r="B1445" s="2">
        <v>1</v>
      </c>
      <c r="C1445" s="25">
        <v>29.258500000000002</v>
      </c>
    </row>
    <row r="1446" spans="1:3" x14ac:dyDescent="0.25">
      <c r="A1446" s="3">
        <v>40596</v>
      </c>
      <c r="B1446" s="2">
        <v>1</v>
      </c>
      <c r="C1446" s="25">
        <v>29.154900000000001</v>
      </c>
    </row>
    <row r="1447" spans="1:3" x14ac:dyDescent="0.25">
      <c r="A1447" s="3">
        <v>40597</v>
      </c>
      <c r="B1447" s="2">
        <v>1</v>
      </c>
      <c r="C1447" s="25">
        <v>29.285900000000002</v>
      </c>
    </row>
    <row r="1448" spans="1:3" x14ac:dyDescent="0.25">
      <c r="A1448" s="3">
        <v>40599</v>
      </c>
      <c r="B1448" s="2">
        <v>1</v>
      </c>
      <c r="C1448" s="25">
        <v>29.161100000000001</v>
      </c>
    </row>
    <row r="1449" spans="1:3" x14ac:dyDescent="0.25">
      <c r="A1449" s="35">
        <v>40600</v>
      </c>
      <c r="B1449" s="11">
        <v>1</v>
      </c>
      <c r="C1449" s="36">
        <v>28.9405</v>
      </c>
    </row>
    <row r="1450" spans="1:3" x14ac:dyDescent="0.25">
      <c r="A1450" s="3">
        <v>40603</v>
      </c>
      <c r="B1450" s="2">
        <v>1</v>
      </c>
      <c r="C1450" s="25">
        <v>28.902799999999999</v>
      </c>
    </row>
    <row r="1451" spans="1:3" x14ac:dyDescent="0.25">
      <c r="A1451" s="3">
        <v>40604</v>
      </c>
      <c r="B1451" s="2">
        <v>1</v>
      </c>
      <c r="C1451" s="25">
        <v>28.756900000000002</v>
      </c>
    </row>
    <row r="1452" spans="1:3" x14ac:dyDescent="0.25">
      <c r="A1452" s="3">
        <v>40605</v>
      </c>
      <c r="B1452" s="2">
        <v>1</v>
      </c>
      <c r="C1452" s="25">
        <v>28.627700000000001</v>
      </c>
    </row>
    <row r="1453" spans="1:3" x14ac:dyDescent="0.25">
      <c r="A1453" s="3">
        <v>40606</v>
      </c>
      <c r="B1453" s="2">
        <v>1</v>
      </c>
      <c r="C1453" s="25">
        <v>28.322800000000001</v>
      </c>
    </row>
    <row r="1454" spans="1:3" x14ac:dyDescent="0.25">
      <c r="A1454" s="3">
        <v>40607</v>
      </c>
      <c r="B1454" s="2">
        <v>1</v>
      </c>
      <c r="C1454" s="25">
        <v>28.187999999999999</v>
      </c>
    </row>
    <row r="1455" spans="1:3" x14ac:dyDescent="0.25">
      <c r="A1455" s="3">
        <v>40608</v>
      </c>
      <c r="B1455" s="2">
        <v>1</v>
      </c>
      <c r="C1455" s="25">
        <v>28.171700000000001</v>
      </c>
    </row>
    <row r="1456" spans="1:3" x14ac:dyDescent="0.25">
      <c r="A1456" s="3">
        <v>40612</v>
      </c>
      <c r="B1456" s="2">
        <v>1</v>
      </c>
      <c r="C1456" s="25">
        <v>28.294499999999999</v>
      </c>
    </row>
    <row r="1457" spans="1:3" x14ac:dyDescent="0.25">
      <c r="A1457" s="3">
        <v>40613</v>
      </c>
      <c r="B1457" s="2">
        <v>1</v>
      </c>
      <c r="C1457" s="25">
        <v>28.435600000000001</v>
      </c>
    </row>
    <row r="1458" spans="1:3" x14ac:dyDescent="0.25">
      <c r="A1458" s="3">
        <v>40614</v>
      </c>
      <c r="B1458" s="2">
        <v>1</v>
      </c>
      <c r="C1458" s="25">
        <v>28.631699999999999</v>
      </c>
    </row>
    <row r="1459" spans="1:3" x14ac:dyDescent="0.25">
      <c r="A1459" s="3">
        <v>40617</v>
      </c>
      <c r="B1459" s="2">
        <v>1</v>
      </c>
      <c r="C1459" s="25">
        <v>28.664000000000001</v>
      </c>
    </row>
    <row r="1460" spans="1:3" x14ac:dyDescent="0.25">
      <c r="A1460" s="3">
        <v>40618</v>
      </c>
      <c r="B1460" s="2">
        <v>1</v>
      </c>
      <c r="C1460" s="25">
        <v>28.726299999999998</v>
      </c>
    </row>
    <row r="1461" spans="1:3" x14ac:dyDescent="0.25">
      <c r="A1461" s="3">
        <v>40619</v>
      </c>
      <c r="B1461" s="2">
        <v>1</v>
      </c>
      <c r="C1461" s="25">
        <v>28.658200000000001</v>
      </c>
    </row>
    <row r="1462" spans="1:3" x14ac:dyDescent="0.25">
      <c r="A1462" s="3">
        <v>40620</v>
      </c>
      <c r="B1462" s="2">
        <v>1</v>
      </c>
      <c r="C1462" s="25">
        <v>28.7422</v>
      </c>
    </row>
    <row r="1463" spans="1:3" x14ac:dyDescent="0.25">
      <c r="A1463" s="3">
        <v>40621</v>
      </c>
      <c r="B1463" s="2">
        <v>1</v>
      </c>
      <c r="C1463" s="25">
        <v>28.476299999999998</v>
      </c>
    </row>
    <row r="1464" spans="1:3" x14ac:dyDescent="0.25">
      <c r="A1464" s="3">
        <v>40624</v>
      </c>
      <c r="B1464" s="2">
        <v>1</v>
      </c>
      <c r="C1464" s="25">
        <v>28.3675</v>
      </c>
    </row>
    <row r="1465" spans="1:3" x14ac:dyDescent="0.25">
      <c r="A1465" s="3">
        <v>40625</v>
      </c>
      <c r="B1465" s="2">
        <v>1</v>
      </c>
      <c r="C1465" s="25">
        <v>28.156099999999999</v>
      </c>
    </row>
    <row r="1466" spans="1:3" x14ac:dyDescent="0.25">
      <c r="A1466" s="3">
        <v>40626</v>
      </c>
      <c r="B1466" s="2">
        <v>1</v>
      </c>
      <c r="C1466" s="25">
        <v>28.27</v>
      </c>
    </row>
    <row r="1467" spans="1:3" x14ac:dyDescent="0.25">
      <c r="A1467" s="3">
        <v>40627</v>
      </c>
      <c r="B1467" s="2">
        <v>1</v>
      </c>
      <c r="C1467" s="25">
        <v>28.401499999999999</v>
      </c>
    </row>
    <row r="1468" spans="1:3" x14ac:dyDescent="0.25">
      <c r="A1468" s="3">
        <v>40628</v>
      </c>
      <c r="B1468" s="2">
        <v>1</v>
      </c>
      <c r="C1468" s="25">
        <v>28.223700000000001</v>
      </c>
    </row>
    <row r="1469" spans="1:3" x14ac:dyDescent="0.25">
      <c r="A1469" s="3">
        <v>40631</v>
      </c>
      <c r="B1469" s="2">
        <v>1</v>
      </c>
      <c r="C1469" s="25">
        <v>28.411000000000001</v>
      </c>
    </row>
    <row r="1470" spans="1:3" x14ac:dyDescent="0.25">
      <c r="A1470" s="3">
        <v>40632</v>
      </c>
      <c r="B1470" s="2">
        <v>1</v>
      </c>
      <c r="C1470" s="25">
        <v>28.343599999999999</v>
      </c>
    </row>
    <row r="1471" spans="1:3" x14ac:dyDescent="0.25">
      <c r="A1471" s="35">
        <v>40633</v>
      </c>
      <c r="B1471" s="11">
        <v>1</v>
      </c>
      <c r="C1471" s="36">
        <v>28.428999999999998</v>
      </c>
    </row>
    <row r="1472" spans="1:3" x14ac:dyDescent="0.25">
      <c r="A1472" s="3">
        <v>40634</v>
      </c>
      <c r="B1472" s="2">
        <v>1</v>
      </c>
      <c r="C1472" s="25">
        <v>28.516200000000001</v>
      </c>
    </row>
    <row r="1473" spans="1:3" x14ac:dyDescent="0.25">
      <c r="A1473" s="3">
        <v>40635</v>
      </c>
      <c r="B1473" s="2">
        <v>1</v>
      </c>
      <c r="C1473" s="25">
        <v>28.368400000000001</v>
      </c>
    </row>
    <row r="1474" spans="1:3" x14ac:dyDescent="0.25">
      <c r="A1474" s="3">
        <v>40638</v>
      </c>
      <c r="B1474" s="2">
        <v>1</v>
      </c>
      <c r="C1474" s="25">
        <v>28.227699999999999</v>
      </c>
    </row>
    <row r="1475" spans="1:3" x14ac:dyDescent="0.25">
      <c r="A1475" s="3">
        <v>40639</v>
      </c>
      <c r="B1475" s="2">
        <v>1</v>
      </c>
      <c r="C1475" s="25">
        <v>28.311299999999999</v>
      </c>
    </row>
    <row r="1476" spans="1:3" x14ac:dyDescent="0.25">
      <c r="A1476" s="3">
        <v>40640</v>
      </c>
      <c r="B1476" s="2">
        <v>1</v>
      </c>
      <c r="C1476" s="25">
        <v>28.2164</v>
      </c>
    </row>
    <row r="1477" spans="1:3" x14ac:dyDescent="0.25">
      <c r="A1477" s="3">
        <v>40641</v>
      </c>
      <c r="B1477" s="2">
        <v>1</v>
      </c>
      <c r="C1477" s="25">
        <v>28.2286</v>
      </c>
    </row>
    <row r="1478" spans="1:3" x14ac:dyDescent="0.25">
      <c r="A1478" s="3">
        <v>40642</v>
      </c>
      <c r="B1478" s="2">
        <v>1</v>
      </c>
      <c r="C1478" s="25">
        <v>28.121099999999998</v>
      </c>
    </row>
    <row r="1479" spans="1:3" x14ac:dyDescent="0.25">
      <c r="A1479" s="3">
        <v>40645</v>
      </c>
      <c r="B1479" s="2">
        <v>1</v>
      </c>
      <c r="C1479" s="25">
        <v>27.9758</v>
      </c>
    </row>
    <row r="1480" spans="1:3" x14ac:dyDescent="0.25">
      <c r="A1480" s="3">
        <v>40646</v>
      </c>
      <c r="B1480" s="2">
        <v>1</v>
      </c>
      <c r="C1480" s="25">
        <v>28.145600000000002</v>
      </c>
    </row>
    <row r="1481" spans="1:3" x14ac:dyDescent="0.25">
      <c r="A1481" s="3">
        <v>40647</v>
      </c>
      <c r="B1481" s="2">
        <v>1</v>
      </c>
      <c r="C1481" s="25">
        <v>28.1145</v>
      </c>
    </row>
    <row r="1482" spans="1:3" x14ac:dyDescent="0.25">
      <c r="A1482" s="3">
        <v>40648</v>
      </c>
      <c r="B1482" s="2">
        <v>1</v>
      </c>
      <c r="C1482" s="25">
        <v>28.188600000000001</v>
      </c>
    </row>
    <row r="1483" spans="1:3" x14ac:dyDescent="0.25">
      <c r="A1483" s="3">
        <v>40649</v>
      </c>
      <c r="B1483" s="2">
        <v>1</v>
      </c>
      <c r="C1483" s="25">
        <v>28.2212</v>
      </c>
    </row>
    <row r="1484" spans="1:3" x14ac:dyDescent="0.25">
      <c r="A1484" s="3">
        <v>40652</v>
      </c>
      <c r="B1484" s="2">
        <v>1</v>
      </c>
      <c r="C1484" s="25">
        <v>28.163599999999999</v>
      </c>
    </row>
    <row r="1485" spans="1:3" x14ac:dyDescent="0.25">
      <c r="A1485" s="3">
        <v>40653</v>
      </c>
      <c r="B1485" s="2">
        <v>1</v>
      </c>
      <c r="C1485" s="25">
        <v>28.421299999999999</v>
      </c>
    </row>
    <row r="1486" spans="1:3" x14ac:dyDescent="0.25">
      <c r="A1486" s="3">
        <v>40654</v>
      </c>
      <c r="B1486" s="2">
        <v>1</v>
      </c>
      <c r="C1486" s="25">
        <v>28.145700000000001</v>
      </c>
    </row>
    <row r="1487" spans="1:3" x14ac:dyDescent="0.25">
      <c r="A1487" s="3">
        <v>40655</v>
      </c>
      <c r="B1487" s="2">
        <v>1</v>
      </c>
      <c r="C1487" s="25">
        <v>27.939800000000002</v>
      </c>
    </row>
    <row r="1488" spans="1:3" x14ac:dyDescent="0.25">
      <c r="A1488" s="3">
        <v>40656</v>
      </c>
      <c r="B1488" s="2">
        <v>1</v>
      </c>
      <c r="C1488" s="25">
        <v>27.939599999999999</v>
      </c>
    </row>
    <row r="1489" spans="1:3" x14ac:dyDescent="0.25">
      <c r="A1489" s="3">
        <v>40659</v>
      </c>
      <c r="B1489" s="2">
        <v>1</v>
      </c>
      <c r="C1489" s="25">
        <v>27.9924</v>
      </c>
    </row>
    <row r="1490" spans="1:3" x14ac:dyDescent="0.25">
      <c r="A1490" s="3">
        <v>40660</v>
      </c>
      <c r="B1490" s="2">
        <v>1</v>
      </c>
      <c r="C1490" s="25">
        <v>27.8964</v>
      </c>
    </row>
    <row r="1491" spans="1:3" x14ac:dyDescent="0.25">
      <c r="A1491" s="3">
        <v>40661</v>
      </c>
      <c r="B1491" s="2">
        <v>1</v>
      </c>
      <c r="C1491" s="25">
        <v>27.714400000000001</v>
      </c>
    </row>
    <row r="1492" spans="1:3" x14ac:dyDescent="0.25">
      <c r="A1492" s="3">
        <v>40662</v>
      </c>
      <c r="B1492" s="2">
        <v>1</v>
      </c>
      <c r="C1492" s="25">
        <v>27.497699999999998</v>
      </c>
    </row>
    <row r="1493" spans="1:3" x14ac:dyDescent="0.25">
      <c r="A1493" s="35">
        <v>40663</v>
      </c>
      <c r="B1493" s="11">
        <v>1</v>
      </c>
      <c r="C1493" s="36">
        <v>27.502199999999998</v>
      </c>
    </row>
    <row r="1494" spans="1:3" x14ac:dyDescent="0.25">
      <c r="A1494" s="3">
        <v>40667</v>
      </c>
      <c r="B1494" s="2">
        <v>1</v>
      </c>
      <c r="C1494" s="25">
        <v>27.334800000000001</v>
      </c>
    </row>
    <row r="1495" spans="1:3" x14ac:dyDescent="0.25">
      <c r="A1495" s="3">
        <v>40668</v>
      </c>
      <c r="B1495" s="2">
        <v>1</v>
      </c>
      <c r="C1495" s="25">
        <v>27.3675</v>
      </c>
    </row>
    <row r="1496" spans="1:3" x14ac:dyDescent="0.25">
      <c r="A1496" s="3">
        <v>40669</v>
      </c>
      <c r="B1496" s="2">
        <v>1</v>
      </c>
      <c r="C1496" s="25">
        <v>27.262499999999999</v>
      </c>
    </row>
    <row r="1497" spans="1:3" x14ac:dyDescent="0.25">
      <c r="A1497" s="3">
        <v>40670</v>
      </c>
      <c r="B1497" s="2">
        <v>1</v>
      </c>
      <c r="C1497" s="25">
        <v>27.663499999999999</v>
      </c>
    </row>
    <row r="1498" spans="1:3" x14ac:dyDescent="0.25">
      <c r="A1498" s="3">
        <v>40674</v>
      </c>
      <c r="B1498" s="2">
        <v>1</v>
      </c>
      <c r="C1498" s="25">
        <v>27.8645</v>
      </c>
    </row>
    <row r="1499" spans="1:3" x14ac:dyDescent="0.25">
      <c r="A1499" s="3">
        <v>40675</v>
      </c>
      <c r="B1499" s="2">
        <v>1</v>
      </c>
      <c r="C1499" s="25">
        <v>27.628799999999998</v>
      </c>
    </row>
    <row r="1500" spans="1:3" x14ac:dyDescent="0.25">
      <c r="A1500" s="3">
        <v>40676</v>
      </c>
      <c r="B1500" s="2">
        <v>1</v>
      </c>
      <c r="C1500" s="25">
        <v>27.947199999999999</v>
      </c>
    </row>
    <row r="1501" spans="1:3" x14ac:dyDescent="0.25">
      <c r="A1501" s="3">
        <v>40677</v>
      </c>
      <c r="B1501" s="2">
        <v>1</v>
      </c>
      <c r="C1501" s="25">
        <v>27.849699999999999</v>
      </c>
    </row>
    <row r="1502" spans="1:3" x14ac:dyDescent="0.25">
      <c r="A1502" s="3">
        <v>40680</v>
      </c>
      <c r="B1502" s="2">
        <v>1</v>
      </c>
      <c r="C1502" s="25">
        <v>28.122</v>
      </c>
    </row>
    <row r="1503" spans="1:3" x14ac:dyDescent="0.25">
      <c r="A1503" s="3">
        <v>40681</v>
      </c>
      <c r="B1503" s="2">
        <v>1</v>
      </c>
      <c r="C1503" s="25">
        <v>28.117699999999999</v>
      </c>
    </row>
    <row r="1504" spans="1:3" x14ac:dyDescent="0.25">
      <c r="A1504" s="3">
        <v>40682</v>
      </c>
      <c r="B1504" s="2">
        <v>1</v>
      </c>
      <c r="C1504" s="25">
        <v>28.046600000000002</v>
      </c>
    </row>
    <row r="1505" spans="1:3" x14ac:dyDescent="0.25">
      <c r="A1505" s="3">
        <v>40683</v>
      </c>
      <c r="B1505" s="2">
        <v>1</v>
      </c>
      <c r="C1505" s="25">
        <v>27.960799999999999</v>
      </c>
    </row>
    <row r="1506" spans="1:3" x14ac:dyDescent="0.25">
      <c r="A1506" s="3">
        <v>40684</v>
      </c>
      <c r="B1506" s="2">
        <v>1</v>
      </c>
      <c r="C1506" s="25">
        <v>27.9145</v>
      </c>
    </row>
    <row r="1507" spans="1:3" x14ac:dyDescent="0.25">
      <c r="A1507" s="3">
        <v>40687</v>
      </c>
      <c r="B1507" s="2">
        <v>1</v>
      </c>
      <c r="C1507" s="25">
        <v>28.341799999999999</v>
      </c>
    </row>
    <row r="1508" spans="1:3" x14ac:dyDescent="0.25">
      <c r="A1508" s="3">
        <v>40688</v>
      </c>
      <c r="B1508" s="2">
        <v>1</v>
      </c>
      <c r="C1508" s="25">
        <v>28.437000000000001</v>
      </c>
    </row>
    <row r="1509" spans="1:3" x14ac:dyDescent="0.25">
      <c r="A1509" s="3">
        <v>40689</v>
      </c>
      <c r="B1509" s="2">
        <v>1</v>
      </c>
      <c r="C1509" s="25">
        <v>28.479399999999998</v>
      </c>
    </row>
    <row r="1510" spans="1:3" x14ac:dyDescent="0.25">
      <c r="A1510" s="3">
        <v>40690</v>
      </c>
      <c r="B1510" s="2">
        <v>1</v>
      </c>
      <c r="C1510" s="25">
        <v>28.228000000000002</v>
      </c>
    </row>
    <row r="1511" spans="1:3" x14ac:dyDescent="0.25">
      <c r="A1511" s="3">
        <v>40691</v>
      </c>
      <c r="B1511" s="2">
        <v>1</v>
      </c>
      <c r="C1511" s="25">
        <v>28.116599999999998</v>
      </c>
    </row>
    <row r="1512" spans="1:3" x14ac:dyDescent="0.25">
      <c r="A1512" s="35">
        <v>40694</v>
      </c>
      <c r="B1512" s="11">
        <v>1</v>
      </c>
      <c r="C1512" s="36">
        <v>28.0685</v>
      </c>
    </row>
    <row r="1513" spans="1:3" x14ac:dyDescent="0.25">
      <c r="A1513" s="3">
        <v>40695</v>
      </c>
      <c r="B1513" s="2">
        <v>1</v>
      </c>
      <c r="C1513" s="25">
        <v>27.980499999999999</v>
      </c>
    </row>
    <row r="1514" spans="1:3" x14ac:dyDescent="0.25">
      <c r="A1514" s="3">
        <v>40696</v>
      </c>
      <c r="B1514" s="2">
        <v>1</v>
      </c>
      <c r="C1514" s="25">
        <v>27.9682</v>
      </c>
    </row>
    <row r="1515" spans="1:3" x14ac:dyDescent="0.25">
      <c r="A1515" s="3">
        <v>40697</v>
      </c>
      <c r="B1515" s="2">
        <v>1</v>
      </c>
      <c r="C1515" s="25">
        <v>28.041899999999998</v>
      </c>
    </row>
    <row r="1516" spans="1:3" x14ac:dyDescent="0.25">
      <c r="A1516" s="3">
        <v>40698</v>
      </c>
      <c r="B1516" s="2">
        <v>1</v>
      </c>
      <c r="C1516" s="25">
        <v>27.8751</v>
      </c>
    </row>
    <row r="1517" spans="1:3" x14ac:dyDescent="0.25">
      <c r="A1517" s="3">
        <v>40701</v>
      </c>
      <c r="B1517" s="2">
        <v>1</v>
      </c>
      <c r="C1517" s="25">
        <v>27.775200000000002</v>
      </c>
    </row>
    <row r="1518" spans="1:3" x14ac:dyDescent="0.25">
      <c r="A1518" s="3">
        <v>40702</v>
      </c>
      <c r="B1518" s="2">
        <v>1</v>
      </c>
      <c r="C1518" s="25">
        <v>27.781400000000001</v>
      </c>
    </row>
    <row r="1519" spans="1:3" x14ac:dyDescent="0.25">
      <c r="A1519" s="3">
        <v>40703</v>
      </c>
      <c r="B1519" s="2">
        <v>1</v>
      </c>
      <c r="C1519" s="25">
        <v>27.684699999999999</v>
      </c>
    </row>
    <row r="1520" spans="1:3" x14ac:dyDescent="0.25">
      <c r="A1520" s="3">
        <v>40704</v>
      </c>
      <c r="B1520" s="2">
        <v>1</v>
      </c>
      <c r="C1520" s="25">
        <v>27.703299999999999</v>
      </c>
    </row>
    <row r="1521" spans="1:3" x14ac:dyDescent="0.25">
      <c r="A1521" s="3">
        <v>40705</v>
      </c>
      <c r="B1521" s="2">
        <v>1</v>
      </c>
      <c r="C1521" s="25">
        <v>27.790700000000001</v>
      </c>
    </row>
    <row r="1522" spans="1:3" x14ac:dyDescent="0.25">
      <c r="A1522" s="3">
        <v>40709</v>
      </c>
      <c r="B1522" s="2">
        <v>1</v>
      </c>
      <c r="C1522" s="25">
        <v>27.898399999999999</v>
      </c>
    </row>
    <row r="1523" spans="1:3" x14ac:dyDescent="0.25">
      <c r="A1523" s="3">
        <v>40710</v>
      </c>
      <c r="B1523" s="2">
        <v>1</v>
      </c>
      <c r="C1523" s="25">
        <v>27.895700000000001</v>
      </c>
    </row>
    <row r="1524" spans="1:3" x14ac:dyDescent="0.25">
      <c r="A1524" s="3">
        <v>40711</v>
      </c>
      <c r="B1524" s="2">
        <v>1</v>
      </c>
      <c r="C1524" s="25">
        <v>28.19</v>
      </c>
    </row>
    <row r="1525" spans="1:3" x14ac:dyDescent="0.25">
      <c r="A1525" s="3">
        <v>40712</v>
      </c>
      <c r="B1525" s="2">
        <v>1</v>
      </c>
      <c r="C1525" s="25">
        <v>28.177800000000001</v>
      </c>
    </row>
    <row r="1526" spans="1:3" x14ac:dyDescent="0.25">
      <c r="A1526" s="3">
        <v>40715</v>
      </c>
      <c r="B1526" s="2">
        <v>1</v>
      </c>
      <c r="C1526" s="25">
        <v>28.1783</v>
      </c>
    </row>
    <row r="1527" spans="1:3" x14ac:dyDescent="0.25">
      <c r="A1527" s="3">
        <v>40716</v>
      </c>
      <c r="B1527" s="2">
        <v>1</v>
      </c>
      <c r="C1527" s="25">
        <v>28.011800000000001</v>
      </c>
    </row>
    <row r="1528" spans="1:3" x14ac:dyDescent="0.25">
      <c r="A1528" s="3">
        <v>40717</v>
      </c>
      <c r="B1528" s="2">
        <v>1</v>
      </c>
      <c r="C1528" s="25">
        <v>27.896000000000001</v>
      </c>
    </row>
    <row r="1529" spans="1:3" x14ac:dyDescent="0.25">
      <c r="A1529" s="3">
        <v>40718</v>
      </c>
      <c r="B1529" s="2">
        <v>1</v>
      </c>
      <c r="C1529" s="25">
        <v>28.056799999999999</v>
      </c>
    </row>
    <row r="1530" spans="1:3" x14ac:dyDescent="0.25">
      <c r="A1530" s="3">
        <v>40719</v>
      </c>
      <c r="B1530" s="2">
        <v>1</v>
      </c>
      <c r="C1530" s="25">
        <v>28.165500000000002</v>
      </c>
    </row>
    <row r="1531" spans="1:3" x14ac:dyDescent="0.25">
      <c r="A1531" s="3">
        <v>40722</v>
      </c>
      <c r="B1531" s="2">
        <v>1</v>
      </c>
      <c r="C1531" s="25">
        <v>28.347799999999999</v>
      </c>
    </row>
    <row r="1532" spans="1:3" x14ac:dyDescent="0.25">
      <c r="A1532" s="3">
        <v>40723</v>
      </c>
      <c r="B1532" s="2">
        <v>1</v>
      </c>
      <c r="C1532" s="25">
        <v>28.235199999999999</v>
      </c>
    </row>
    <row r="1533" spans="1:3" x14ac:dyDescent="0.25">
      <c r="A1533" s="35">
        <v>40724</v>
      </c>
      <c r="B1533" s="11">
        <v>1</v>
      </c>
      <c r="C1533" s="36">
        <v>28.075800000000001</v>
      </c>
    </row>
    <row r="1534" spans="1:3" x14ac:dyDescent="0.25">
      <c r="A1534" s="3">
        <v>40725</v>
      </c>
      <c r="B1534" s="2">
        <v>1</v>
      </c>
      <c r="C1534" s="25">
        <v>27.872599999999998</v>
      </c>
    </row>
    <row r="1535" spans="1:3" x14ac:dyDescent="0.25">
      <c r="A1535" s="3">
        <v>40726</v>
      </c>
      <c r="B1535" s="2">
        <v>1</v>
      </c>
      <c r="C1535" s="25">
        <v>27.8536</v>
      </c>
    </row>
    <row r="1536" spans="1:3" x14ac:dyDescent="0.25">
      <c r="A1536" s="3">
        <v>40729</v>
      </c>
      <c r="B1536" s="2">
        <v>1</v>
      </c>
      <c r="C1536" s="25">
        <v>27.803699999999999</v>
      </c>
    </row>
    <row r="1537" spans="1:3" x14ac:dyDescent="0.25">
      <c r="A1537" s="3">
        <v>40730</v>
      </c>
      <c r="B1537" s="2">
        <v>1</v>
      </c>
      <c r="C1537" s="25">
        <v>27.862200000000001</v>
      </c>
    </row>
    <row r="1538" spans="1:3" x14ac:dyDescent="0.25">
      <c r="A1538" s="3">
        <v>40731</v>
      </c>
      <c r="B1538" s="2">
        <v>1</v>
      </c>
      <c r="C1538" s="25">
        <v>27.890699999999999</v>
      </c>
    </row>
    <row r="1539" spans="1:3" x14ac:dyDescent="0.25">
      <c r="A1539" s="3">
        <v>40732</v>
      </c>
      <c r="B1539" s="2">
        <v>1</v>
      </c>
      <c r="C1539" s="25">
        <v>27.985299999999999</v>
      </c>
    </row>
    <row r="1540" spans="1:3" x14ac:dyDescent="0.25">
      <c r="A1540" s="3">
        <v>40733</v>
      </c>
      <c r="B1540" s="2">
        <v>1</v>
      </c>
      <c r="C1540" s="25">
        <v>27.888000000000002</v>
      </c>
    </row>
    <row r="1541" spans="1:3" x14ac:dyDescent="0.25">
      <c r="A1541" s="3">
        <v>40736</v>
      </c>
      <c r="B1541" s="2">
        <v>1</v>
      </c>
      <c r="C1541" s="25">
        <v>28.0839</v>
      </c>
    </row>
    <row r="1542" spans="1:3" x14ac:dyDescent="0.25">
      <c r="A1542" s="3">
        <v>40737</v>
      </c>
      <c r="B1542" s="2">
        <v>1</v>
      </c>
      <c r="C1542" s="25">
        <v>28.3842</v>
      </c>
    </row>
    <row r="1543" spans="1:3" x14ac:dyDescent="0.25">
      <c r="A1543" s="3">
        <v>40738</v>
      </c>
      <c r="B1543" s="2">
        <v>1</v>
      </c>
      <c r="C1543" s="25">
        <v>28.255700000000001</v>
      </c>
    </row>
    <row r="1544" spans="1:3" x14ac:dyDescent="0.25">
      <c r="A1544" s="3">
        <v>40739</v>
      </c>
      <c r="B1544" s="2">
        <v>1</v>
      </c>
      <c r="C1544" s="25">
        <v>28.061</v>
      </c>
    </row>
    <row r="1545" spans="1:3" x14ac:dyDescent="0.25">
      <c r="A1545" s="3">
        <v>40740</v>
      </c>
      <c r="B1545" s="2">
        <v>1</v>
      </c>
      <c r="C1545" s="25">
        <v>28.127700000000001</v>
      </c>
    </row>
    <row r="1546" spans="1:3" x14ac:dyDescent="0.25">
      <c r="A1546" s="3">
        <v>40743</v>
      </c>
      <c r="B1546" s="2">
        <v>1</v>
      </c>
      <c r="C1546" s="25">
        <v>28.177499999999998</v>
      </c>
    </row>
    <row r="1547" spans="1:3" x14ac:dyDescent="0.25">
      <c r="A1547" s="3">
        <v>40744</v>
      </c>
      <c r="B1547" s="2">
        <v>1</v>
      </c>
      <c r="C1547" s="25">
        <v>28.150500000000001</v>
      </c>
    </row>
    <row r="1548" spans="1:3" x14ac:dyDescent="0.25">
      <c r="A1548" s="3">
        <v>40745</v>
      </c>
      <c r="B1548" s="2">
        <v>1</v>
      </c>
      <c r="C1548" s="25">
        <v>28.046600000000002</v>
      </c>
    </row>
    <row r="1549" spans="1:3" x14ac:dyDescent="0.25">
      <c r="A1549" s="3">
        <v>40746</v>
      </c>
      <c r="B1549" s="2">
        <v>1</v>
      </c>
      <c r="C1549" s="25">
        <v>27.908000000000001</v>
      </c>
    </row>
    <row r="1550" spans="1:3" x14ac:dyDescent="0.25">
      <c r="A1550" s="3">
        <v>40747</v>
      </c>
      <c r="B1550" s="2">
        <v>1</v>
      </c>
      <c r="C1550" s="25">
        <v>27.716899999999999</v>
      </c>
    </row>
    <row r="1551" spans="1:3" x14ac:dyDescent="0.25">
      <c r="A1551" s="3">
        <v>40750</v>
      </c>
      <c r="B1551" s="2">
        <v>1</v>
      </c>
      <c r="C1551" s="25">
        <v>27.741299999999999</v>
      </c>
    </row>
    <row r="1552" spans="1:3" x14ac:dyDescent="0.25">
      <c r="A1552" s="3">
        <v>40751</v>
      </c>
      <c r="B1552" s="2">
        <v>1</v>
      </c>
      <c r="C1552" s="25">
        <v>27.545999999999999</v>
      </c>
    </row>
    <row r="1553" spans="1:3" x14ac:dyDescent="0.25">
      <c r="A1553" s="3">
        <v>40752</v>
      </c>
      <c r="B1553" s="2">
        <v>1</v>
      </c>
      <c r="C1553" s="25">
        <v>27.443899999999999</v>
      </c>
    </row>
    <row r="1554" spans="1:3" x14ac:dyDescent="0.25">
      <c r="A1554" s="3">
        <v>40753</v>
      </c>
      <c r="B1554" s="2">
        <v>1</v>
      </c>
      <c r="C1554" s="25">
        <v>27.590699999999998</v>
      </c>
    </row>
    <row r="1555" spans="1:3" x14ac:dyDescent="0.25">
      <c r="A1555" s="35">
        <v>40754</v>
      </c>
      <c r="B1555" s="11">
        <v>1</v>
      </c>
      <c r="C1555" s="36">
        <v>27.679600000000001</v>
      </c>
    </row>
    <row r="1556" spans="1:3" x14ac:dyDescent="0.25">
      <c r="A1556" s="3">
        <v>40757</v>
      </c>
      <c r="B1556" s="2">
        <v>1</v>
      </c>
      <c r="C1556" s="25">
        <v>27.520399999999999</v>
      </c>
    </row>
    <row r="1557" spans="1:3" x14ac:dyDescent="0.25">
      <c r="A1557" s="3">
        <v>40758</v>
      </c>
      <c r="B1557" s="2">
        <v>1</v>
      </c>
      <c r="C1557" s="25">
        <v>27.8154</v>
      </c>
    </row>
    <row r="1558" spans="1:3" x14ac:dyDescent="0.25">
      <c r="A1558" s="3">
        <v>40759</v>
      </c>
      <c r="B1558" s="2">
        <v>1</v>
      </c>
      <c r="C1558" s="25">
        <v>27.8996</v>
      </c>
    </row>
    <row r="1559" spans="1:3" x14ac:dyDescent="0.25">
      <c r="A1559" s="3">
        <v>40760</v>
      </c>
      <c r="B1559" s="2">
        <v>1</v>
      </c>
      <c r="C1559" s="25">
        <v>27.8432</v>
      </c>
    </row>
    <row r="1560" spans="1:3" x14ac:dyDescent="0.25">
      <c r="A1560" s="3">
        <v>40761</v>
      </c>
      <c r="B1560" s="2">
        <v>1</v>
      </c>
      <c r="C1560" s="25">
        <v>28.338200000000001</v>
      </c>
    </row>
    <row r="1561" spans="1:3" x14ac:dyDescent="0.25">
      <c r="A1561" s="3">
        <v>40764</v>
      </c>
      <c r="B1561" s="2">
        <v>1</v>
      </c>
      <c r="C1561" s="25">
        <v>28.521000000000001</v>
      </c>
    </row>
    <row r="1562" spans="1:3" x14ac:dyDescent="0.25">
      <c r="A1562" s="3">
        <v>40765</v>
      </c>
      <c r="B1562" s="2">
        <v>1</v>
      </c>
      <c r="C1562" s="25">
        <v>29.416599999999999</v>
      </c>
    </row>
    <row r="1563" spans="1:3" x14ac:dyDescent="0.25">
      <c r="A1563" s="3">
        <v>40766</v>
      </c>
      <c r="B1563" s="2">
        <v>1</v>
      </c>
      <c r="C1563" s="25">
        <v>29.3065</v>
      </c>
    </row>
    <row r="1564" spans="1:3" x14ac:dyDescent="0.25">
      <c r="A1564" s="3">
        <v>40767</v>
      </c>
      <c r="B1564" s="2">
        <v>1</v>
      </c>
      <c r="C1564" s="25">
        <v>29.417000000000002</v>
      </c>
    </row>
    <row r="1565" spans="1:3" x14ac:dyDescent="0.25">
      <c r="A1565" s="3">
        <v>40768</v>
      </c>
      <c r="B1565" s="2">
        <v>1</v>
      </c>
      <c r="C1565" s="25">
        <v>29.4452</v>
      </c>
    </row>
    <row r="1566" spans="1:3" x14ac:dyDescent="0.25">
      <c r="A1566" s="3">
        <v>40771</v>
      </c>
      <c r="B1566" s="2">
        <v>1</v>
      </c>
      <c r="C1566" s="25">
        <v>28.857600000000001</v>
      </c>
    </row>
    <row r="1567" spans="1:3" x14ac:dyDescent="0.25">
      <c r="A1567" s="3">
        <v>40772</v>
      </c>
      <c r="B1567" s="2">
        <v>1</v>
      </c>
      <c r="C1567" s="25">
        <v>28.703199999999999</v>
      </c>
    </row>
    <row r="1568" spans="1:3" x14ac:dyDescent="0.25">
      <c r="A1568" s="3">
        <v>40773</v>
      </c>
      <c r="B1568" s="2">
        <v>1</v>
      </c>
      <c r="C1568" s="25">
        <v>28.720700000000001</v>
      </c>
    </row>
    <row r="1569" spans="1:3" x14ac:dyDescent="0.25">
      <c r="A1569" s="3">
        <v>40774</v>
      </c>
      <c r="B1569" s="2">
        <v>1</v>
      </c>
      <c r="C1569" s="25">
        <v>28.9115</v>
      </c>
    </row>
    <row r="1570" spans="1:3" x14ac:dyDescent="0.25">
      <c r="A1570" s="3">
        <v>40775</v>
      </c>
      <c r="B1570" s="2">
        <v>1</v>
      </c>
      <c r="C1570" s="25">
        <v>29.270900000000001</v>
      </c>
    </row>
    <row r="1571" spans="1:3" x14ac:dyDescent="0.25">
      <c r="A1571" s="3">
        <v>40778</v>
      </c>
      <c r="B1571" s="2">
        <v>1</v>
      </c>
      <c r="C1571" s="25">
        <v>29.255500000000001</v>
      </c>
    </row>
    <row r="1572" spans="1:3" x14ac:dyDescent="0.25">
      <c r="A1572" s="3">
        <v>40779</v>
      </c>
      <c r="B1572" s="2">
        <v>1</v>
      </c>
      <c r="C1572" s="25">
        <v>28.954699999999999</v>
      </c>
    </row>
    <row r="1573" spans="1:3" x14ac:dyDescent="0.25">
      <c r="A1573" s="3">
        <v>40780</v>
      </c>
      <c r="B1573" s="2">
        <v>1</v>
      </c>
      <c r="C1573" s="25">
        <v>28.903700000000001</v>
      </c>
    </row>
    <row r="1574" spans="1:3" x14ac:dyDescent="0.25">
      <c r="A1574" s="3">
        <v>40781</v>
      </c>
      <c r="B1574" s="2">
        <v>1</v>
      </c>
      <c r="C1574" s="25">
        <v>28.8825</v>
      </c>
    </row>
    <row r="1575" spans="1:3" x14ac:dyDescent="0.25">
      <c r="A1575" s="3">
        <v>40782</v>
      </c>
      <c r="B1575" s="2">
        <v>1</v>
      </c>
      <c r="C1575" s="25">
        <v>28.871700000000001</v>
      </c>
    </row>
    <row r="1576" spans="1:3" x14ac:dyDescent="0.25">
      <c r="A1576" s="3">
        <v>40785</v>
      </c>
      <c r="B1576" s="2">
        <v>1</v>
      </c>
      <c r="C1576" s="25">
        <v>28.710799999999999</v>
      </c>
    </row>
    <row r="1577" spans="1:3" x14ac:dyDescent="0.25">
      <c r="A1577" s="35">
        <v>40786</v>
      </c>
      <c r="B1577" s="11">
        <v>1</v>
      </c>
      <c r="C1577" s="36">
        <v>28.8569</v>
      </c>
    </row>
    <row r="1578" spans="1:3" x14ac:dyDescent="0.25">
      <c r="A1578" s="3">
        <v>40787</v>
      </c>
      <c r="B1578" s="2">
        <v>1</v>
      </c>
      <c r="C1578" s="25">
        <v>28.927800000000001</v>
      </c>
    </row>
    <row r="1579" spans="1:3" x14ac:dyDescent="0.25">
      <c r="A1579" s="3">
        <v>40788</v>
      </c>
      <c r="B1579" s="2">
        <v>1</v>
      </c>
      <c r="C1579" s="25">
        <v>28.891100000000002</v>
      </c>
    </row>
    <row r="1580" spans="1:3" x14ac:dyDescent="0.25">
      <c r="A1580" s="3">
        <v>40789</v>
      </c>
      <c r="B1580" s="2">
        <v>1</v>
      </c>
      <c r="C1580" s="25">
        <v>29.060400000000001</v>
      </c>
    </row>
    <row r="1581" spans="1:3" x14ac:dyDescent="0.25">
      <c r="A1581" s="3">
        <v>40792</v>
      </c>
      <c r="B1581" s="2">
        <v>1</v>
      </c>
      <c r="C1581" s="25">
        <v>29.343599999999999</v>
      </c>
    </row>
    <row r="1582" spans="1:3" x14ac:dyDescent="0.25">
      <c r="A1582" s="3">
        <v>40793</v>
      </c>
      <c r="B1582" s="2">
        <v>1</v>
      </c>
      <c r="C1582" s="25">
        <v>29.610700000000001</v>
      </c>
    </row>
    <row r="1583" spans="1:3" x14ac:dyDescent="0.25">
      <c r="A1583" s="3">
        <v>40794</v>
      </c>
      <c r="B1583" s="2">
        <v>1</v>
      </c>
      <c r="C1583" s="25">
        <v>29.490500000000001</v>
      </c>
    </row>
    <row r="1584" spans="1:3" x14ac:dyDescent="0.25">
      <c r="A1584" s="3">
        <v>40795</v>
      </c>
      <c r="B1584" s="2">
        <v>1</v>
      </c>
      <c r="C1584" s="25">
        <v>29.5015</v>
      </c>
    </row>
    <row r="1585" spans="1:3" x14ac:dyDescent="0.25">
      <c r="A1585" s="3">
        <v>40796</v>
      </c>
      <c r="B1585" s="2">
        <v>1</v>
      </c>
      <c r="C1585" s="25">
        <v>29.6904</v>
      </c>
    </row>
    <row r="1586" spans="1:3" x14ac:dyDescent="0.25">
      <c r="A1586" s="3">
        <v>40799</v>
      </c>
      <c r="B1586" s="2">
        <v>1</v>
      </c>
      <c r="C1586" s="25">
        <v>30.3034</v>
      </c>
    </row>
    <row r="1587" spans="1:3" x14ac:dyDescent="0.25">
      <c r="A1587" s="3">
        <v>40800</v>
      </c>
      <c r="B1587" s="2">
        <v>1</v>
      </c>
      <c r="C1587" s="25">
        <v>30.187200000000001</v>
      </c>
    </row>
    <row r="1588" spans="1:3" x14ac:dyDescent="0.25">
      <c r="A1588" s="3">
        <v>40801</v>
      </c>
      <c r="B1588" s="2">
        <v>1</v>
      </c>
      <c r="C1588" s="25">
        <v>30.3643</v>
      </c>
    </row>
    <row r="1589" spans="1:3" x14ac:dyDescent="0.25">
      <c r="A1589" s="3">
        <v>40802</v>
      </c>
      <c r="B1589" s="2">
        <v>1</v>
      </c>
      <c r="C1589" s="25">
        <v>30.504200000000001</v>
      </c>
    </row>
    <row r="1590" spans="1:3" x14ac:dyDescent="0.25">
      <c r="A1590" s="3">
        <v>40803</v>
      </c>
      <c r="B1590" s="2">
        <v>1</v>
      </c>
      <c r="C1590" s="25">
        <v>30.532800000000002</v>
      </c>
    </row>
    <row r="1591" spans="1:3" x14ac:dyDescent="0.25">
      <c r="A1591" s="3">
        <v>40806</v>
      </c>
      <c r="B1591" s="2">
        <v>1</v>
      </c>
      <c r="C1591" s="25">
        <v>30.867999999999999</v>
      </c>
    </row>
    <row r="1592" spans="1:3" x14ac:dyDescent="0.25">
      <c r="A1592" s="3">
        <v>40807</v>
      </c>
      <c r="B1592" s="2">
        <v>1</v>
      </c>
      <c r="C1592" s="25">
        <v>31.495999999999999</v>
      </c>
    </row>
    <row r="1593" spans="1:3" x14ac:dyDescent="0.25">
      <c r="A1593" s="3">
        <v>40808</v>
      </c>
      <c r="B1593" s="2">
        <v>1</v>
      </c>
      <c r="C1593" s="25">
        <v>31.412199999999999</v>
      </c>
    </row>
    <row r="1594" spans="1:3" x14ac:dyDescent="0.25">
      <c r="A1594" s="3">
        <v>40809</v>
      </c>
      <c r="B1594" s="2">
        <v>1</v>
      </c>
      <c r="C1594" s="25">
        <v>31.910599999999999</v>
      </c>
    </row>
    <row r="1595" spans="1:3" x14ac:dyDescent="0.25">
      <c r="A1595" s="3">
        <v>40810</v>
      </c>
      <c r="B1595" s="2">
        <v>1</v>
      </c>
      <c r="C1595" s="25">
        <v>32.1083</v>
      </c>
    </row>
    <row r="1596" spans="1:3" x14ac:dyDescent="0.25">
      <c r="A1596" s="3">
        <v>40813</v>
      </c>
      <c r="B1596" s="2">
        <v>1</v>
      </c>
      <c r="C1596" s="25">
        <v>32.4619</v>
      </c>
    </row>
    <row r="1597" spans="1:3" x14ac:dyDescent="0.25">
      <c r="A1597" s="3">
        <v>40814</v>
      </c>
      <c r="B1597" s="2">
        <v>1</v>
      </c>
      <c r="C1597" s="25">
        <v>32.220100000000002</v>
      </c>
    </row>
    <row r="1598" spans="1:3" x14ac:dyDescent="0.25">
      <c r="A1598" s="3">
        <v>40815</v>
      </c>
      <c r="B1598" s="2">
        <v>1</v>
      </c>
      <c r="C1598" s="25">
        <v>31.818000000000001</v>
      </c>
    </row>
    <row r="1599" spans="1:3" x14ac:dyDescent="0.25">
      <c r="A1599" s="35">
        <v>40816</v>
      </c>
      <c r="B1599" s="11">
        <v>1</v>
      </c>
      <c r="C1599" s="36">
        <v>31.8751</v>
      </c>
    </row>
    <row r="1600" spans="1:3" x14ac:dyDescent="0.25">
      <c r="A1600" s="3">
        <v>40817</v>
      </c>
      <c r="B1600" s="2">
        <v>1</v>
      </c>
      <c r="C1600" s="25">
        <v>32.11</v>
      </c>
    </row>
    <row r="1601" spans="1:3" x14ac:dyDescent="0.25">
      <c r="A1601" s="3">
        <v>40820</v>
      </c>
      <c r="B1601" s="2">
        <v>1</v>
      </c>
      <c r="C1601" s="25">
        <v>32.588999999999999</v>
      </c>
    </row>
    <row r="1602" spans="1:3" x14ac:dyDescent="0.25">
      <c r="A1602" s="3">
        <v>40821</v>
      </c>
      <c r="B1602" s="2">
        <v>1</v>
      </c>
      <c r="C1602" s="25">
        <v>32.679900000000004</v>
      </c>
    </row>
    <row r="1603" spans="1:3" x14ac:dyDescent="0.25">
      <c r="A1603" s="3">
        <v>40822</v>
      </c>
      <c r="B1603" s="2">
        <v>1</v>
      </c>
      <c r="C1603" s="25">
        <v>32.6374</v>
      </c>
    </row>
    <row r="1604" spans="1:3" x14ac:dyDescent="0.25">
      <c r="A1604" s="3">
        <v>40823</v>
      </c>
      <c r="B1604" s="2">
        <v>1</v>
      </c>
      <c r="C1604" s="25">
        <v>32.508499999999998</v>
      </c>
    </row>
    <row r="1605" spans="1:3" x14ac:dyDescent="0.25">
      <c r="A1605" s="3">
        <v>40824</v>
      </c>
      <c r="B1605" s="2">
        <v>1</v>
      </c>
      <c r="C1605" s="25">
        <v>32.200499999999998</v>
      </c>
    </row>
    <row r="1606" spans="1:3" x14ac:dyDescent="0.25">
      <c r="A1606" s="3">
        <v>40827</v>
      </c>
      <c r="B1606" s="2">
        <v>1</v>
      </c>
      <c r="C1606" s="25">
        <v>32.009599999999999</v>
      </c>
    </row>
    <row r="1607" spans="1:3" x14ac:dyDescent="0.25">
      <c r="A1607" s="3">
        <v>40828</v>
      </c>
      <c r="B1607" s="2">
        <v>1</v>
      </c>
      <c r="C1607" s="25">
        <v>31.427</v>
      </c>
    </row>
    <row r="1608" spans="1:3" x14ac:dyDescent="0.25">
      <c r="A1608" s="3">
        <v>40829</v>
      </c>
      <c r="B1608" s="2">
        <v>1</v>
      </c>
      <c r="C1608" s="25">
        <v>31.415099999999999</v>
      </c>
    </row>
    <row r="1609" spans="1:3" x14ac:dyDescent="0.25">
      <c r="A1609" s="3">
        <v>40830</v>
      </c>
      <c r="B1609" s="2">
        <v>1</v>
      </c>
      <c r="C1609" s="25">
        <v>31.2014</v>
      </c>
    </row>
    <row r="1610" spans="1:3" x14ac:dyDescent="0.25">
      <c r="A1610" s="3">
        <v>40831</v>
      </c>
      <c r="B1610" s="2">
        <v>1</v>
      </c>
      <c r="C1610" s="25">
        <v>30.990500000000001</v>
      </c>
    </row>
    <row r="1611" spans="1:3" x14ac:dyDescent="0.25">
      <c r="A1611" s="3">
        <v>40834</v>
      </c>
      <c r="B1611" s="2">
        <v>1</v>
      </c>
      <c r="C1611" s="25">
        <v>30.736999999999998</v>
      </c>
    </row>
    <row r="1612" spans="1:3" x14ac:dyDescent="0.25">
      <c r="A1612" s="3">
        <v>40835</v>
      </c>
      <c r="B1612" s="2">
        <v>1</v>
      </c>
      <c r="C1612" s="25">
        <v>30.9694</v>
      </c>
    </row>
    <row r="1613" spans="1:3" x14ac:dyDescent="0.25">
      <c r="A1613" s="3">
        <v>40836</v>
      </c>
      <c r="B1613" s="2">
        <v>1</v>
      </c>
      <c r="C1613" s="25">
        <v>30.925699999999999</v>
      </c>
    </row>
    <row r="1614" spans="1:3" x14ac:dyDescent="0.25">
      <c r="A1614" s="3">
        <v>40837</v>
      </c>
      <c r="B1614" s="2">
        <v>1</v>
      </c>
      <c r="C1614" s="25">
        <v>31.378799999999998</v>
      </c>
    </row>
    <row r="1615" spans="1:3" x14ac:dyDescent="0.25">
      <c r="A1615" s="3">
        <v>40838</v>
      </c>
      <c r="B1615" s="2">
        <v>1</v>
      </c>
      <c r="C1615" s="25">
        <v>31.336099999999998</v>
      </c>
    </row>
    <row r="1616" spans="1:3" x14ac:dyDescent="0.25">
      <c r="A1616" s="3">
        <v>40841</v>
      </c>
      <c r="B1616" s="2">
        <v>1</v>
      </c>
      <c r="C1616" s="25">
        <v>30.825500000000002</v>
      </c>
    </row>
    <row r="1617" spans="1:3" x14ac:dyDescent="0.25">
      <c r="A1617" s="3">
        <v>40842</v>
      </c>
      <c r="B1617" s="2">
        <v>1</v>
      </c>
      <c r="C1617" s="25">
        <v>30.4971</v>
      </c>
    </row>
    <row r="1618" spans="1:3" x14ac:dyDescent="0.25">
      <c r="A1618" s="3">
        <v>40843</v>
      </c>
      <c r="B1618" s="2">
        <v>1</v>
      </c>
      <c r="C1618" s="25">
        <v>30.5732</v>
      </c>
    </row>
    <row r="1619" spans="1:3" x14ac:dyDescent="0.25">
      <c r="A1619" s="3">
        <v>40844</v>
      </c>
      <c r="B1619" s="2">
        <v>1</v>
      </c>
      <c r="C1619" s="25">
        <v>30.242100000000001</v>
      </c>
    </row>
    <row r="1620" spans="1:3" x14ac:dyDescent="0.25">
      <c r="A1620" s="35">
        <v>40845</v>
      </c>
      <c r="B1620" s="11">
        <v>1</v>
      </c>
      <c r="C1620" s="36">
        <v>29.8977</v>
      </c>
    </row>
    <row r="1621" spans="1:3" x14ac:dyDescent="0.25">
      <c r="A1621" s="3">
        <v>40848</v>
      </c>
      <c r="B1621" s="2">
        <v>1</v>
      </c>
      <c r="C1621" s="25">
        <v>30.124500000000001</v>
      </c>
    </row>
    <row r="1622" spans="1:3" x14ac:dyDescent="0.25">
      <c r="A1622" s="3">
        <v>40849</v>
      </c>
      <c r="B1622" s="2">
        <v>1</v>
      </c>
      <c r="C1622" s="25">
        <v>30.6448</v>
      </c>
    </row>
    <row r="1623" spans="1:3" x14ac:dyDescent="0.25">
      <c r="A1623" s="3">
        <v>40850</v>
      </c>
      <c r="B1623" s="2">
        <v>1</v>
      </c>
      <c r="C1623" s="25">
        <v>30.683</v>
      </c>
    </row>
    <row r="1624" spans="1:3" x14ac:dyDescent="0.25">
      <c r="A1624" s="3">
        <v>40851</v>
      </c>
      <c r="B1624" s="2">
        <v>1</v>
      </c>
      <c r="C1624" s="25">
        <v>30.843800000000002</v>
      </c>
    </row>
    <row r="1625" spans="1:3" x14ac:dyDescent="0.25">
      <c r="A1625" s="3">
        <v>40855</v>
      </c>
      <c r="B1625" s="2">
        <v>1</v>
      </c>
      <c r="C1625" s="25">
        <v>30.569400000000002</v>
      </c>
    </row>
    <row r="1626" spans="1:3" x14ac:dyDescent="0.25">
      <c r="A1626" s="3">
        <v>40856</v>
      </c>
      <c r="B1626" s="2">
        <v>1</v>
      </c>
      <c r="C1626" s="25">
        <v>30.5014</v>
      </c>
    </row>
    <row r="1627" spans="1:3" x14ac:dyDescent="0.25">
      <c r="A1627" s="3">
        <v>40857</v>
      </c>
      <c r="B1627" s="2">
        <v>1</v>
      </c>
      <c r="C1627" s="25">
        <v>30.103300000000001</v>
      </c>
    </row>
    <row r="1628" spans="1:3" x14ac:dyDescent="0.25">
      <c r="A1628" s="3">
        <v>40858</v>
      </c>
      <c r="B1628" s="2">
        <v>1</v>
      </c>
      <c r="C1628" s="25">
        <v>30.845400000000001</v>
      </c>
    </row>
    <row r="1629" spans="1:3" x14ac:dyDescent="0.25">
      <c r="A1629" s="3">
        <v>40859</v>
      </c>
      <c r="B1629" s="2">
        <v>1</v>
      </c>
      <c r="C1629" s="25">
        <v>30.528199999999998</v>
      </c>
    </row>
    <row r="1630" spans="1:3" x14ac:dyDescent="0.25">
      <c r="A1630" s="3">
        <v>40862</v>
      </c>
      <c r="B1630" s="2">
        <v>1</v>
      </c>
      <c r="C1630" s="25">
        <v>30.292100000000001</v>
      </c>
    </row>
    <row r="1631" spans="1:3" x14ac:dyDescent="0.25">
      <c r="A1631" s="3">
        <v>40863</v>
      </c>
      <c r="B1631" s="2">
        <v>1</v>
      </c>
      <c r="C1631" s="25">
        <v>30.66</v>
      </c>
    </row>
    <row r="1632" spans="1:3" x14ac:dyDescent="0.25">
      <c r="A1632" s="3">
        <v>40864</v>
      </c>
      <c r="B1632" s="2">
        <v>1</v>
      </c>
      <c r="C1632" s="25">
        <v>30.841699999999999</v>
      </c>
    </row>
    <row r="1633" spans="1:3" x14ac:dyDescent="0.25">
      <c r="A1633" s="3">
        <v>40865</v>
      </c>
      <c r="B1633" s="2">
        <v>1</v>
      </c>
      <c r="C1633" s="25">
        <v>30.733699999999999</v>
      </c>
    </row>
    <row r="1634" spans="1:3" x14ac:dyDescent="0.25">
      <c r="A1634" s="3">
        <v>40866</v>
      </c>
      <c r="B1634" s="2">
        <v>1</v>
      </c>
      <c r="C1634" s="25">
        <v>30.919</v>
      </c>
    </row>
    <row r="1635" spans="1:3" x14ac:dyDescent="0.25">
      <c r="A1635" s="3">
        <v>40869</v>
      </c>
      <c r="B1635" s="2">
        <v>1</v>
      </c>
      <c r="C1635" s="25">
        <v>30.9693</v>
      </c>
    </row>
    <row r="1636" spans="1:3" x14ac:dyDescent="0.25">
      <c r="A1636" s="3">
        <v>40870</v>
      </c>
      <c r="B1636" s="2">
        <v>1</v>
      </c>
      <c r="C1636" s="25">
        <v>31.061199999999999</v>
      </c>
    </row>
    <row r="1637" spans="1:3" x14ac:dyDescent="0.25">
      <c r="A1637" s="3">
        <v>40871</v>
      </c>
      <c r="B1637" s="2">
        <v>1</v>
      </c>
      <c r="C1637" s="25">
        <v>31.2133</v>
      </c>
    </row>
    <row r="1638" spans="1:3" x14ac:dyDescent="0.25">
      <c r="A1638" s="3">
        <v>40872</v>
      </c>
      <c r="B1638" s="2">
        <v>1</v>
      </c>
      <c r="C1638" s="25">
        <v>31.436499999999999</v>
      </c>
    </row>
    <row r="1639" spans="1:3" x14ac:dyDescent="0.25">
      <c r="A1639" s="3">
        <v>40873</v>
      </c>
      <c r="B1639" s="2">
        <v>1</v>
      </c>
      <c r="C1639" s="25">
        <v>31.578800000000001</v>
      </c>
    </row>
    <row r="1640" spans="1:3" x14ac:dyDescent="0.25">
      <c r="A1640" s="3">
        <v>40876</v>
      </c>
      <c r="B1640" s="2">
        <v>1</v>
      </c>
      <c r="C1640" s="25">
        <v>31.4117</v>
      </c>
    </row>
    <row r="1641" spans="1:3" x14ac:dyDescent="0.25">
      <c r="A1641" s="35">
        <v>40877</v>
      </c>
      <c r="B1641" s="11">
        <v>1</v>
      </c>
      <c r="C1641" s="36">
        <v>31.3216</v>
      </c>
    </row>
    <row r="1642" spans="1:3" x14ac:dyDescent="0.25">
      <c r="A1642" s="3">
        <v>40878</v>
      </c>
      <c r="B1642" s="2">
        <v>1</v>
      </c>
      <c r="C1642" s="25">
        <v>31.400099999999998</v>
      </c>
    </row>
    <row r="1643" spans="1:3" x14ac:dyDescent="0.25">
      <c r="A1643" s="3">
        <v>40879</v>
      </c>
      <c r="B1643" s="2">
        <v>1</v>
      </c>
      <c r="C1643" s="25">
        <v>30.848600000000001</v>
      </c>
    </row>
    <row r="1644" spans="1:3" x14ac:dyDescent="0.25">
      <c r="A1644" s="3">
        <v>40880</v>
      </c>
      <c r="B1644" s="2">
        <v>1</v>
      </c>
      <c r="C1644" s="25">
        <v>30.809899999999999</v>
      </c>
    </row>
    <row r="1645" spans="1:3" x14ac:dyDescent="0.25">
      <c r="A1645" s="3">
        <v>40883</v>
      </c>
      <c r="B1645" s="2">
        <v>1</v>
      </c>
      <c r="C1645" s="25">
        <v>30.9068</v>
      </c>
    </row>
    <row r="1646" spans="1:3" x14ac:dyDescent="0.25">
      <c r="A1646" s="3">
        <v>40884</v>
      </c>
      <c r="B1646" s="2">
        <v>1</v>
      </c>
      <c r="C1646" s="25">
        <v>31.102599999999999</v>
      </c>
    </row>
    <row r="1647" spans="1:3" x14ac:dyDescent="0.25">
      <c r="A1647" s="3">
        <v>40885</v>
      </c>
      <c r="B1647" s="2">
        <v>1</v>
      </c>
      <c r="C1647" s="25">
        <v>31.152699999999999</v>
      </c>
    </row>
    <row r="1648" spans="1:3" x14ac:dyDescent="0.25">
      <c r="A1648" s="3">
        <v>40886</v>
      </c>
      <c r="B1648" s="2">
        <v>1</v>
      </c>
      <c r="C1648" s="25">
        <v>31.230799999999999</v>
      </c>
    </row>
    <row r="1649" spans="1:3" x14ac:dyDescent="0.25">
      <c r="A1649" s="3">
        <v>40887</v>
      </c>
      <c r="B1649" s="2">
        <v>1</v>
      </c>
      <c r="C1649" s="25">
        <v>31.569099999999999</v>
      </c>
    </row>
    <row r="1650" spans="1:3" x14ac:dyDescent="0.25">
      <c r="A1650" s="3">
        <v>40890</v>
      </c>
      <c r="B1650" s="2">
        <v>1</v>
      </c>
      <c r="C1650" s="25">
        <v>31.413399999999999</v>
      </c>
    </row>
    <row r="1651" spans="1:3" x14ac:dyDescent="0.25">
      <c r="A1651" s="3">
        <v>40891</v>
      </c>
      <c r="B1651" s="2">
        <v>1</v>
      </c>
      <c r="C1651" s="25">
        <v>31.670400000000001</v>
      </c>
    </row>
    <row r="1652" spans="1:3" x14ac:dyDescent="0.25">
      <c r="A1652" s="3">
        <v>40892</v>
      </c>
      <c r="B1652" s="2">
        <v>1</v>
      </c>
      <c r="C1652" s="25">
        <v>31.765499999999999</v>
      </c>
    </row>
    <row r="1653" spans="1:3" x14ac:dyDescent="0.25">
      <c r="A1653" s="3">
        <v>40893</v>
      </c>
      <c r="B1653" s="2">
        <v>1</v>
      </c>
      <c r="C1653" s="25">
        <v>31.895700000000001</v>
      </c>
    </row>
    <row r="1654" spans="1:3" x14ac:dyDescent="0.25">
      <c r="A1654" s="3">
        <v>40894</v>
      </c>
      <c r="B1654" s="2">
        <v>1</v>
      </c>
      <c r="C1654" s="25">
        <v>31.770099999999999</v>
      </c>
    </row>
    <row r="1655" spans="1:3" x14ac:dyDescent="0.25">
      <c r="A1655" s="3">
        <v>40897</v>
      </c>
      <c r="B1655" s="2">
        <v>1</v>
      </c>
      <c r="C1655" s="25">
        <v>32.032299999999999</v>
      </c>
    </row>
    <row r="1656" spans="1:3" x14ac:dyDescent="0.25">
      <c r="A1656" s="3">
        <v>40898</v>
      </c>
      <c r="B1656" s="2">
        <v>1</v>
      </c>
      <c r="C1656" s="25">
        <v>32.051900000000003</v>
      </c>
    </row>
    <row r="1657" spans="1:3" x14ac:dyDescent="0.25">
      <c r="A1657" s="3">
        <v>40899</v>
      </c>
      <c r="B1657" s="2">
        <v>1</v>
      </c>
      <c r="C1657" s="25">
        <v>31.764500000000002</v>
      </c>
    </row>
    <row r="1658" spans="1:3" x14ac:dyDescent="0.25">
      <c r="A1658" s="3">
        <v>40900</v>
      </c>
      <c r="B1658" s="2">
        <v>1</v>
      </c>
      <c r="C1658" s="25">
        <v>31.563400000000001</v>
      </c>
    </row>
    <row r="1659" spans="1:3" x14ac:dyDescent="0.25">
      <c r="A1659" s="3">
        <v>40901</v>
      </c>
      <c r="B1659" s="2">
        <v>1</v>
      </c>
      <c r="C1659" s="25">
        <v>31.2575</v>
      </c>
    </row>
    <row r="1660" spans="1:3" x14ac:dyDescent="0.25">
      <c r="A1660" s="3">
        <v>40904</v>
      </c>
      <c r="B1660" s="2">
        <v>1</v>
      </c>
      <c r="C1660" s="25">
        <v>31.226600000000001</v>
      </c>
    </row>
    <row r="1661" spans="1:3" x14ac:dyDescent="0.25">
      <c r="A1661" s="3">
        <v>40905</v>
      </c>
      <c r="B1661" s="2">
        <v>1</v>
      </c>
      <c r="C1661" s="25">
        <v>31.084700000000002</v>
      </c>
    </row>
    <row r="1662" spans="1:3" x14ac:dyDescent="0.25">
      <c r="A1662" s="3">
        <v>40906</v>
      </c>
      <c r="B1662" s="2">
        <v>1</v>
      </c>
      <c r="C1662" s="25">
        <v>31.563300000000002</v>
      </c>
    </row>
    <row r="1663" spans="1:3" x14ac:dyDescent="0.25">
      <c r="A1663" s="3">
        <v>40907</v>
      </c>
      <c r="B1663" s="2">
        <v>1</v>
      </c>
      <c r="C1663" s="25">
        <v>32.0197</v>
      </c>
    </row>
    <row r="1664" spans="1:3" ht="15.75" thickBot="1" x14ac:dyDescent="0.3">
      <c r="A1664" s="23">
        <v>40908</v>
      </c>
      <c r="B1664" s="21">
        <v>1</v>
      </c>
      <c r="C1664" s="26">
        <v>32.196100000000001</v>
      </c>
    </row>
    <row r="1665" spans="1:3" ht="15.75" thickTop="1" x14ac:dyDescent="0.25">
      <c r="A1665" s="3">
        <v>40919</v>
      </c>
      <c r="B1665" s="2">
        <v>1</v>
      </c>
      <c r="C1665" s="43">
        <v>31.872900000000001</v>
      </c>
    </row>
    <row r="1666" spans="1:3" x14ac:dyDescent="0.25">
      <c r="A1666" s="3">
        <v>40920</v>
      </c>
      <c r="B1666" s="2">
        <v>1</v>
      </c>
      <c r="C1666" s="13">
        <v>31.688600000000001</v>
      </c>
    </row>
    <row r="1667" spans="1:3" x14ac:dyDescent="0.25">
      <c r="A1667" s="3">
        <v>40921</v>
      </c>
      <c r="B1667" s="2">
        <v>1</v>
      </c>
      <c r="C1667" s="13">
        <v>31.680700000000002</v>
      </c>
    </row>
    <row r="1668" spans="1:3" x14ac:dyDescent="0.25">
      <c r="A1668" s="3">
        <v>40922</v>
      </c>
      <c r="B1668" s="2">
        <v>1</v>
      </c>
      <c r="C1668" s="13">
        <v>31.582999999999998</v>
      </c>
    </row>
    <row r="1669" spans="1:3" x14ac:dyDescent="0.25">
      <c r="A1669" s="3">
        <v>40925</v>
      </c>
      <c r="B1669" s="2">
        <v>1</v>
      </c>
      <c r="C1669" s="13">
        <v>31.9344</v>
      </c>
    </row>
    <row r="1670" spans="1:3" x14ac:dyDescent="0.25">
      <c r="A1670" s="3">
        <v>40926</v>
      </c>
      <c r="B1670" s="2">
        <v>1</v>
      </c>
      <c r="C1670" s="13">
        <v>31.544499999999999</v>
      </c>
    </row>
    <row r="1671" spans="1:3" x14ac:dyDescent="0.25">
      <c r="A1671" s="3">
        <v>40927</v>
      </c>
      <c r="B1671" s="2">
        <v>1</v>
      </c>
      <c r="C1671" s="13">
        <v>31.5428</v>
      </c>
    </row>
    <row r="1672" spans="1:3" x14ac:dyDescent="0.25">
      <c r="A1672" s="3">
        <v>40928</v>
      </c>
      <c r="B1672" s="2">
        <v>1</v>
      </c>
      <c r="C1672" s="13">
        <v>31.477699999999999</v>
      </c>
    </row>
    <row r="1673" spans="1:3" x14ac:dyDescent="0.25">
      <c r="A1673" s="3">
        <v>40929</v>
      </c>
      <c r="B1673" s="2">
        <v>1</v>
      </c>
      <c r="C1673" s="13">
        <v>31.2879</v>
      </c>
    </row>
    <row r="1674" spans="1:3" x14ac:dyDescent="0.25">
      <c r="A1674" s="3">
        <v>40932</v>
      </c>
      <c r="B1674" s="2">
        <v>1</v>
      </c>
      <c r="C1674" s="13">
        <v>31.3325</v>
      </c>
    </row>
    <row r="1675" spans="1:3" x14ac:dyDescent="0.25">
      <c r="A1675" s="3">
        <v>40933</v>
      </c>
      <c r="B1675" s="2">
        <v>1</v>
      </c>
      <c r="C1675" s="13">
        <v>30.8752</v>
      </c>
    </row>
    <row r="1676" spans="1:3" x14ac:dyDescent="0.25">
      <c r="A1676" s="3">
        <v>40934</v>
      </c>
      <c r="B1676" s="2">
        <v>1</v>
      </c>
      <c r="C1676" s="13">
        <v>30.667000000000002</v>
      </c>
    </row>
    <row r="1677" spans="1:3" x14ac:dyDescent="0.25">
      <c r="A1677" s="3">
        <v>40935</v>
      </c>
      <c r="B1677" s="2">
        <v>1</v>
      </c>
      <c r="C1677" s="13">
        <v>30.36</v>
      </c>
    </row>
    <row r="1678" spans="1:3" x14ac:dyDescent="0.25">
      <c r="A1678" s="3">
        <v>40936</v>
      </c>
      <c r="B1678" s="2">
        <v>1</v>
      </c>
      <c r="C1678" s="13">
        <v>30.3626</v>
      </c>
    </row>
    <row r="1679" spans="1:3" x14ac:dyDescent="0.25">
      <c r="A1679" s="35">
        <v>40939</v>
      </c>
      <c r="B1679" s="11">
        <v>1</v>
      </c>
      <c r="C1679" s="14">
        <v>30.364699999999999</v>
      </c>
    </row>
    <row r="1680" spans="1:3" x14ac:dyDescent="0.25">
      <c r="A1680" s="3">
        <v>40940</v>
      </c>
      <c r="B1680" s="2">
        <v>1</v>
      </c>
      <c r="C1680" s="13">
        <v>30.313099999999999</v>
      </c>
    </row>
    <row r="1681" spans="1:3" x14ac:dyDescent="0.25">
      <c r="A1681" s="3">
        <v>40941</v>
      </c>
      <c r="B1681" s="2">
        <v>1</v>
      </c>
      <c r="C1681" s="13">
        <v>30.406700000000001</v>
      </c>
    </row>
    <row r="1682" spans="1:3" x14ac:dyDescent="0.25">
      <c r="A1682" s="3">
        <v>40942</v>
      </c>
      <c r="B1682" s="2">
        <v>1</v>
      </c>
      <c r="C1682" s="13">
        <v>30.185500000000001</v>
      </c>
    </row>
    <row r="1683" spans="1:3" x14ac:dyDescent="0.25">
      <c r="A1683" s="3">
        <v>40943</v>
      </c>
      <c r="B1683" s="2">
        <v>1</v>
      </c>
      <c r="C1683" s="13">
        <v>30.238499999999998</v>
      </c>
    </row>
    <row r="1684" spans="1:3" x14ac:dyDescent="0.25">
      <c r="A1684" s="3">
        <v>40946</v>
      </c>
      <c r="B1684" s="2">
        <v>1</v>
      </c>
      <c r="C1684" s="13">
        <v>30.232399999999998</v>
      </c>
    </row>
    <row r="1685" spans="1:3" x14ac:dyDescent="0.25">
      <c r="A1685" s="3">
        <v>40947</v>
      </c>
      <c r="B1685" s="2">
        <v>1</v>
      </c>
      <c r="C1685" s="13">
        <v>30.0871</v>
      </c>
    </row>
    <row r="1686" spans="1:3" x14ac:dyDescent="0.25">
      <c r="A1686" s="3">
        <v>40948</v>
      </c>
      <c r="B1686" s="2">
        <v>1</v>
      </c>
      <c r="C1686" s="13">
        <v>29.693000000000001</v>
      </c>
    </row>
    <row r="1687" spans="1:3" x14ac:dyDescent="0.25">
      <c r="A1687" s="3">
        <v>40949</v>
      </c>
      <c r="B1687" s="2">
        <v>1</v>
      </c>
      <c r="C1687" s="13">
        <v>29.679500000000001</v>
      </c>
    </row>
    <row r="1688" spans="1:3" x14ac:dyDescent="0.25">
      <c r="A1688" s="3">
        <v>40950</v>
      </c>
      <c r="B1688" s="2">
        <v>1</v>
      </c>
      <c r="C1688" s="13">
        <v>29.892299999999999</v>
      </c>
    </row>
    <row r="1689" spans="1:3" x14ac:dyDescent="0.25">
      <c r="A1689" s="3">
        <v>40953</v>
      </c>
      <c r="B1689" s="2">
        <v>1</v>
      </c>
      <c r="C1689" s="13">
        <v>29.8873</v>
      </c>
    </row>
    <row r="1690" spans="1:3" x14ac:dyDescent="0.25">
      <c r="A1690" s="3">
        <v>40954</v>
      </c>
      <c r="B1690" s="2">
        <v>1</v>
      </c>
      <c r="C1690" s="13">
        <v>30.0868</v>
      </c>
    </row>
    <row r="1691" spans="1:3" x14ac:dyDescent="0.25">
      <c r="A1691" s="3">
        <v>40955</v>
      </c>
      <c r="B1691" s="2">
        <v>1</v>
      </c>
      <c r="C1691" s="13">
        <v>29.943999999999999</v>
      </c>
    </row>
    <row r="1692" spans="1:3" x14ac:dyDescent="0.25">
      <c r="A1692" s="3">
        <v>40956</v>
      </c>
      <c r="B1692" s="2">
        <v>1</v>
      </c>
      <c r="C1692" s="13">
        <v>30.209800000000001</v>
      </c>
    </row>
    <row r="1693" spans="1:3" x14ac:dyDescent="0.25">
      <c r="A1693" s="3">
        <v>40957</v>
      </c>
      <c r="B1693" s="2">
        <v>1</v>
      </c>
      <c r="C1693" s="13">
        <v>29.998200000000001</v>
      </c>
    </row>
    <row r="1694" spans="1:3" x14ac:dyDescent="0.25">
      <c r="A1694" s="3">
        <v>40960</v>
      </c>
      <c r="B1694" s="2">
        <v>1</v>
      </c>
      <c r="C1694" s="13">
        <v>29.7805</v>
      </c>
    </row>
    <row r="1695" spans="1:3" x14ac:dyDescent="0.25">
      <c r="A1695" s="3">
        <v>40961</v>
      </c>
      <c r="B1695" s="2">
        <v>1</v>
      </c>
      <c r="C1695" s="13">
        <v>29.779599999999999</v>
      </c>
    </row>
    <row r="1696" spans="1:3" x14ac:dyDescent="0.25">
      <c r="A1696" s="3">
        <v>40962</v>
      </c>
      <c r="B1696" s="2">
        <v>1</v>
      </c>
      <c r="C1696" s="13">
        <v>29.769200000000001</v>
      </c>
    </row>
    <row r="1697" spans="1:3" x14ac:dyDescent="0.25">
      <c r="A1697" s="3">
        <v>40964</v>
      </c>
      <c r="B1697" s="2">
        <v>1</v>
      </c>
      <c r="C1697" s="13">
        <v>29.449000000000002</v>
      </c>
    </row>
    <row r="1698" spans="1:3" x14ac:dyDescent="0.25">
      <c r="A1698" s="3">
        <v>40967</v>
      </c>
      <c r="B1698" s="2">
        <v>1</v>
      </c>
      <c r="C1698" s="13">
        <v>29.1264</v>
      </c>
    </row>
    <row r="1699" spans="1:3" x14ac:dyDescent="0.25">
      <c r="A1699" s="35">
        <v>40968</v>
      </c>
      <c r="B1699" s="11">
        <v>1</v>
      </c>
      <c r="C1699" s="14">
        <v>28.950299999999999</v>
      </c>
    </row>
    <row r="1700" spans="1:3" x14ac:dyDescent="0.25">
      <c r="A1700" s="3">
        <v>40969</v>
      </c>
      <c r="B1700" s="2">
        <v>1</v>
      </c>
      <c r="C1700" s="13">
        <v>29.025300000000001</v>
      </c>
    </row>
    <row r="1701" spans="1:3" x14ac:dyDescent="0.25">
      <c r="A1701" s="3">
        <v>40970</v>
      </c>
      <c r="B1701" s="2">
        <v>1</v>
      </c>
      <c r="C1701" s="13">
        <v>29.288900000000002</v>
      </c>
    </row>
    <row r="1702" spans="1:3" x14ac:dyDescent="0.25">
      <c r="A1702" s="3">
        <v>40971</v>
      </c>
      <c r="B1702" s="2">
        <v>1</v>
      </c>
      <c r="C1702" s="13">
        <v>29.295999999999999</v>
      </c>
    </row>
    <row r="1703" spans="1:3" x14ac:dyDescent="0.25">
      <c r="A1703" s="3">
        <v>40974</v>
      </c>
      <c r="B1703" s="2">
        <v>1</v>
      </c>
      <c r="C1703" s="13">
        <v>29.289200000000001</v>
      </c>
    </row>
    <row r="1704" spans="1:3" x14ac:dyDescent="0.25">
      <c r="A1704" s="3">
        <v>40975</v>
      </c>
      <c r="B1704" s="2">
        <v>1</v>
      </c>
      <c r="C1704" s="13">
        <v>29.450800000000001</v>
      </c>
    </row>
    <row r="1705" spans="1:3" x14ac:dyDescent="0.25">
      <c r="A1705" s="3">
        <v>40976</v>
      </c>
      <c r="B1705" s="2">
        <v>1</v>
      </c>
      <c r="C1705" s="13">
        <v>29.662099999999999</v>
      </c>
    </row>
    <row r="1706" spans="1:3" x14ac:dyDescent="0.25">
      <c r="A1706" s="3">
        <v>40980</v>
      </c>
      <c r="B1706" s="2">
        <v>1</v>
      </c>
      <c r="C1706" s="13">
        <v>29.540600000000001</v>
      </c>
    </row>
    <row r="1707" spans="1:3" x14ac:dyDescent="0.25">
      <c r="A1707" s="3">
        <v>40981</v>
      </c>
      <c r="B1707" s="2">
        <v>1</v>
      </c>
      <c r="C1707" s="13">
        <v>29.666599999999999</v>
      </c>
    </row>
    <row r="1708" spans="1:3" x14ac:dyDescent="0.25">
      <c r="A1708" s="3">
        <v>40982</v>
      </c>
      <c r="B1708" s="2">
        <v>1</v>
      </c>
      <c r="C1708" s="13">
        <v>29.5091</v>
      </c>
    </row>
    <row r="1709" spans="1:3" x14ac:dyDescent="0.25">
      <c r="A1709" s="3">
        <v>40983</v>
      </c>
      <c r="B1709" s="2">
        <v>1</v>
      </c>
      <c r="C1709" s="13">
        <v>29.512499999999999</v>
      </c>
    </row>
    <row r="1710" spans="1:3" x14ac:dyDescent="0.25">
      <c r="A1710" s="3">
        <v>40984</v>
      </c>
      <c r="B1710" s="2">
        <v>1</v>
      </c>
      <c r="C1710" s="13">
        <v>29.5822</v>
      </c>
    </row>
    <row r="1711" spans="1:3" x14ac:dyDescent="0.25">
      <c r="A1711" s="3">
        <v>40985</v>
      </c>
      <c r="B1711" s="2">
        <v>1</v>
      </c>
      <c r="C1711" s="13">
        <v>29.357800000000001</v>
      </c>
    </row>
    <row r="1712" spans="1:3" x14ac:dyDescent="0.25">
      <c r="A1712" s="3">
        <v>40988</v>
      </c>
      <c r="B1712" s="2">
        <v>1</v>
      </c>
      <c r="C1712" s="13">
        <v>29.2224</v>
      </c>
    </row>
    <row r="1713" spans="1:3" x14ac:dyDescent="0.25">
      <c r="A1713" s="3">
        <v>40989</v>
      </c>
      <c r="B1713" s="2">
        <v>1</v>
      </c>
      <c r="C1713" s="13">
        <v>29.165199999999999</v>
      </c>
    </row>
    <row r="1714" spans="1:3" x14ac:dyDescent="0.25">
      <c r="A1714" s="3">
        <v>40990</v>
      </c>
      <c r="B1714" s="2">
        <v>1</v>
      </c>
      <c r="C1714" s="13">
        <v>29.207899999999999</v>
      </c>
    </row>
    <row r="1715" spans="1:3" x14ac:dyDescent="0.25">
      <c r="A1715" s="3">
        <v>40991</v>
      </c>
      <c r="B1715" s="2">
        <v>1</v>
      </c>
      <c r="C1715" s="13">
        <v>29.244700000000002</v>
      </c>
    </row>
    <row r="1716" spans="1:3" x14ac:dyDescent="0.25">
      <c r="A1716" s="3">
        <v>40992</v>
      </c>
      <c r="B1716" s="2">
        <v>1</v>
      </c>
      <c r="C1716" s="13">
        <v>29.4038</v>
      </c>
    </row>
    <row r="1717" spans="1:3" x14ac:dyDescent="0.25">
      <c r="A1717" s="3">
        <v>40995</v>
      </c>
      <c r="B1717" s="2">
        <v>1</v>
      </c>
      <c r="C1717" s="13">
        <v>29.231100000000001</v>
      </c>
    </row>
    <row r="1718" spans="1:3" x14ac:dyDescent="0.25">
      <c r="A1718" s="3">
        <v>40996</v>
      </c>
      <c r="B1718" s="2">
        <v>1</v>
      </c>
      <c r="C1718" s="13">
        <v>28.9468</v>
      </c>
    </row>
    <row r="1719" spans="1:3" x14ac:dyDescent="0.25">
      <c r="A1719" s="3">
        <v>40997</v>
      </c>
      <c r="B1719" s="2">
        <v>1</v>
      </c>
      <c r="C1719" s="13">
        <v>29.084499999999998</v>
      </c>
    </row>
    <row r="1720" spans="1:3" x14ac:dyDescent="0.25">
      <c r="A1720" s="3">
        <v>40998</v>
      </c>
      <c r="B1720" s="2">
        <v>1</v>
      </c>
      <c r="C1720" s="13">
        <v>29.285299999999999</v>
      </c>
    </row>
    <row r="1721" spans="1:3" x14ac:dyDescent="0.25">
      <c r="A1721" s="35">
        <v>40999</v>
      </c>
      <c r="B1721" s="11">
        <v>1</v>
      </c>
      <c r="C1721" s="14">
        <v>29.328199999999999</v>
      </c>
    </row>
    <row r="1722" spans="1:3" x14ac:dyDescent="0.25">
      <c r="A1722" s="3">
        <v>41002</v>
      </c>
      <c r="B1722" s="2">
        <v>1</v>
      </c>
      <c r="C1722" s="13">
        <v>29.347899999999999</v>
      </c>
    </row>
    <row r="1723" spans="1:3" x14ac:dyDescent="0.25">
      <c r="A1723" s="3">
        <v>41003</v>
      </c>
      <c r="B1723" s="2">
        <v>1</v>
      </c>
      <c r="C1723" s="13">
        <v>29.2944</v>
      </c>
    </row>
    <row r="1724" spans="1:3" x14ac:dyDescent="0.25">
      <c r="A1724" s="3">
        <v>41004</v>
      </c>
      <c r="B1724" s="2">
        <v>1</v>
      </c>
      <c r="C1724" s="13">
        <v>29.4285</v>
      </c>
    </row>
    <row r="1725" spans="1:3" x14ac:dyDescent="0.25">
      <c r="A1725" s="3">
        <v>41005</v>
      </c>
      <c r="B1725" s="2">
        <v>1</v>
      </c>
      <c r="C1725" s="13">
        <v>29.430299999999999</v>
      </c>
    </row>
    <row r="1726" spans="1:3" x14ac:dyDescent="0.25">
      <c r="A1726" s="3">
        <v>41006</v>
      </c>
      <c r="B1726" s="2">
        <v>1</v>
      </c>
      <c r="C1726" s="13">
        <v>29.460599999999999</v>
      </c>
    </row>
    <row r="1727" spans="1:3" x14ac:dyDescent="0.25">
      <c r="A1727" s="3">
        <v>41009</v>
      </c>
      <c r="B1727" s="2">
        <v>1</v>
      </c>
      <c r="C1727" s="13">
        <v>29.6358</v>
      </c>
    </row>
    <row r="1728" spans="1:3" x14ac:dyDescent="0.25">
      <c r="A1728" s="3">
        <v>41010</v>
      </c>
      <c r="B1728" s="2">
        <v>1</v>
      </c>
      <c r="C1728" s="13">
        <v>29.635899999999999</v>
      </c>
    </row>
    <row r="1729" spans="1:3" x14ac:dyDescent="0.25">
      <c r="A1729" s="3">
        <v>41011</v>
      </c>
      <c r="B1729" s="2">
        <v>1</v>
      </c>
      <c r="C1729" s="13">
        <v>29.8033</v>
      </c>
    </row>
    <row r="1730" spans="1:3" x14ac:dyDescent="0.25">
      <c r="A1730" s="3">
        <v>41012</v>
      </c>
      <c r="B1730" s="2">
        <v>1</v>
      </c>
      <c r="C1730" s="13">
        <v>29.568999999999999</v>
      </c>
    </row>
    <row r="1731" spans="1:3" x14ac:dyDescent="0.25">
      <c r="A1731" s="3">
        <v>41013</v>
      </c>
      <c r="B1731" s="2">
        <v>1</v>
      </c>
      <c r="C1731" s="13">
        <v>29.4711</v>
      </c>
    </row>
    <row r="1732" spans="1:3" x14ac:dyDescent="0.25">
      <c r="A1732" s="3">
        <v>41016</v>
      </c>
      <c r="B1732" s="2">
        <v>1</v>
      </c>
      <c r="C1732" s="13">
        <v>29.761399999999998</v>
      </c>
    </row>
    <row r="1733" spans="1:3" x14ac:dyDescent="0.25">
      <c r="A1733" s="3">
        <v>41017</v>
      </c>
      <c r="B1733" s="2">
        <v>1</v>
      </c>
      <c r="C1733" s="13">
        <v>29.636800000000001</v>
      </c>
    </row>
    <row r="1734" spans="1:3" x14ac:dyDescent="0.25">
      <c r="A1734" s="3">
        <v>41018</v>
      </c>
      <c r="B1734" s="2">
        <v>1</v>
      </c>
      <c r="C1734" s="13">
        <v>29.497800000000002</v>
      </c>
    </row>
    <row r="1735" spans="1:3" x14ac:dyDescent="0.25">
      <c r="A1735" s="3">
        <v>41019</v>
      </c>
      <c r="B1735" s="2">
        <v>1</v>
      </c>
      <c r="C1735" s="13">
        <v>29.5122</v>
      </c>
    </row>
    <row r="1736" spans="1:3" x14ac:dyDescent="0.25">
      <c r="A1736" s="3">
        <v>41020</v>
      </c>
      <c r="B1736" s="2">
        <v>1</v>
      </c>
      <c r="C1736" s="13">
        <v>29.5214</v>
      </c>
    </row>
    <row r="1737" spans="1:3" x14ac:dyDescent="0.25">
      <c r="A1737" s="3">
        <v>41023</v>
      </c>
      <c r="B1737" s="2">
        <v>1</v>
      </c>
      <c r="C1737" s="13">
        <v>29.488</v>
      </c>
    </row>
    <row r="1738" spans="1:3" x14ac:dyDescent="0.25">
      <c r="A1738" s="3">
        <v>41024</v>
      </c>
      <c r="B1738" s="2">
        <v>1</v>
      </c>
      <c r="C1738" s="13">
        <v>29.454899999999999</v>
      </c>
    </row>
    <row r="1739" spans="1:3" x14ac:dyDescent="0.25">
      <c r="A1739" s="3">
        <v>41025</v>
      </c>
      <c r="B1739" s="2">
        <v>1</v>
      </c>
      <c r="C1739" s="13">
        <v>29.296199999999999</v>
      </c>
    </row>
    <row r="1740" spans="1:3" x14ac:dyDescent="0.25">
      <c r="A1740" s="3">
        <v>41026</v>
      </c>
      <c r="B1740" s="2">
        <v>1</v>
      </c>
      <c r="C1740" s="13">
        <v>29.277000000000001</v>
      </c>
    </row>
    <row r="1741" spans="1:3" x14ac:dyDescent="0.25">
      <c r="A1741" s="3">
        <v>41027</v>
      </c>
      <c r="B1741" s="2">
        <v>1</v>
      </c>
      <c r="C1741" s="13">
        <v>29.423400000000001</v>
      </c>
    </row>
    <row r="1742" spans="1:3" x14ac:dyDescent="0.25">
      <c r="A1742" s="35">
        <v>41028</v>
      </c>
      <c r="B1742" s="11">
        <v>1</v>
      </c>
      <c r="C1742" s="14">
        <v>29.3627</v>
      </c>
    </row>
    <row r="1743" spans="1:3" x14ac:dyDescent="0.25">
      <c r="A1743" s="3"/>
    </row>
    <row r="1744" spans="1:3" x14ac:dyDescent="0.25">
      <c r="A1744" s="3"/>
    </row>
    <row r="1745" spans="1:1" x14ac:dyDescent="0.25">
      <c r="A1745" s="3"/>
    </row>
    <row r="1746" spans="1:1" x14ac:dyDescent="0.25">
      <c r="A1746" s="3"/>
    </row>
    <row r="1747" spans="1:1" x14ac:dyDescent="0.25">
      <c r="A1747" s="3"/>
    </row>
    <row r="1748" spans="1:1" x14ac:dyDescent="0.25">
      <c r="A1748" s="3"/>
    </row>
    <row r="1749" spans="1:1" x14ac:dyDescent="0.25">
      <c r="A1749" s="3"/>
    </row>
    <row r="1750" spans="1:1" x14ac:dyDescent="0.25">
      <c r="A1750" s="3"/>
    </row>
    <row r="1751" spans="1:1" x14ac:dyDescent="0.25">
      <c r="A1751" s="3"/>
    </row>
    <row r="1752" spans="1:1" x14ac:dyDescent="0.25">
      <c r="A1752" s="3"/>
    </row>
    <row r="1753" spans="1:1" x14ac:dyDescent="0.25">
      <c r="A1753" s="3"/>
    </row>
    <row r="1754" spans="1:1" x14ac:dyDescent="0.25">
      <c r="A1754" s="3"/>
    </row>
    <row r="1755" spans="1:1" x14ac:dyDescent="0.25">
      <c r="A1755" s="3"/>
    </row>
    <row r="1756" spans="1:1" x14ac:dyDescent="0.25">
      <c r="A1756" s="3"/>
    </row>
    <row r="1757" spans="1:1" x14ac:dyDescent="0.25">
      <c r="A1757" s="3"/>
    </row>
    <row r="1758" spans="1:1" x14ac:dyDescent="0.25">
      <c r="A1758" s="3"/>
    </row>
    <row r="1759" spans="1:1" x14ac:dyDescent="0.25">
      <c r="A1759" s="3"/>
    </row>
    <row r="1760" spans="1:1" x14ac:dyDescent="0.25">
      <c r="A1760" s="3"/>
    </row>
    <row r="1761" spans="1:1" x14ac:dyDescent="0.25">
      <c r="A1761" s="3"/>
    </row>
    <row r="1762" spans="1:1" x14ac:dyDescent="0.25">
      <c r="A1762" s="3"/>
    </row>
    <row r="1763" spans="1:1" x14ac:dyDescent="0.25">
      <c r="A1763" s="3"/>
    </row>
    <row r="1764" spans="1:1" x14ac:dyDescent="0.25">
      <c r="A1764" s="3"/>
    </row>
    <row r="1765" spans="1:1" x14ac:dyDescent="0.25">
      <c r="A1765" s="3"/>
    </row>
    <row r="1766" spans="1:1" x14ac:dyDescent="0.25">
      <c r="A1766" s="3"/>
    </row>
    <row r="1767" spans="1:1" x14ac:dyDescent="0.25">
      <c r="A1767" s="3"/>
    </row>
    <row r="1768" spans="1:1" x14ac:dyDescent="0.25">
      <c r="A1768" s="3"/>
    </row>
    <row r="1769" spans="1:1" x14ac:dyDescent="0.25">
      <c r="A1769" s="3"/>
    </row>
    <row r="1770" spans="1:1" x14ac:dyDescent="0.25">
      <c r="A1770" s="3"/>
    </row>
    <row r="1771" spans="1:1" x14ac:dyDescent="0.25">
      <c r="A1771" s="3"/>
    </row>
    <row r="1772" spans="1:1" x14ac:dyDescent="0.25">
      <c r="A1772" s="3"/>
    </row>
    <row r="1773" spans="1:1" x14ac:dyDescent="0.25">
      <c r="A1773" s="3"/>
    </row>
    <row r="1774" spans="1:1" x14ac:dyDescent="0.25">
      <c r="A1774" s="3"/>
    </row>
    <row r="1775" spans="1:1" x14ac:dyDescent="0.25">
      <c r="A1775" s="3"/>
    </row>
    <row r="1776" spans="1:1" x14ac:dyDescent="0.25">
      <c r="A1776" s="3"/>
    </row>
    <row r="1777" spans="1:1" x14ac:dyDescent="0.25">
      <c r="A1777" s="3"/>
    </row>
    <row r="1778" spans="1:1" x14ac:dyDescent="0.25">
      <c r="A1778" s="3"/>
    </row>
    <row r="1779" spans="1:1" x14ac:dyDescent="0.25">
      <c r="A1779" s="3"/>
    </row>
    <row r="1780" spans="1:1" x14ac:dyDescent="0.25">
      <c r="A1780" s="3"/>
    </row>
    <row r="1781" spans="1:1" x14ac:dyDescent="0.25">
      <c r="A1781" s="3"/>
    </row>
    <row r="1782" spans="1:1" x14ac:dyDescent="0.25">
      <c r="A1782" s="3"/>
    </row>
    <row r="1783" spans="1:1" x14ac:dyDescent="0.25">
      <c r="A1783" s="3"/>
    </row>
    <row r="1784" spans="1:1" x14ac:dyDescent="0.25">
      <c r="A1784" s="3"/>
    </row>
    <row r="1785" spans="1:1" x14ac:dyDescent="0.25">
      <c r="A1785" s="3"/>
    </row>
    <row r="1786" spans="1:1" x14ac:dyDescent="0.25">
      <c r="A1786" s="3"/>
    </row>
    <row r="1787" spans="1:1" x14ac:dyDescent="0.25">
      <c r="A1787" s="3"/>
    </row>
    <row r="1788" spans="1:1" x14ac:dyDescent="0.25">
      <c r="A1788" s="3"/>
    </row>
    <row r="1789" spans="1:1" x14ac:dyDescent="0.25">
      <c r="A1789" s="3"/>
    </row>
    <row r="1790" spans="1:1" x14ac:dyDescent="0.25">
      <c r="A1790" s="3"/>
    </row>
    <row r="1791" spans="1:1" x14ac:dyDescent="0.25">
      <c r="A1791" s="3"/>
    </row>
    <row r="1792" spans="1:1" x14ac:dyDescent="0.25">
      <c r="A1792" s="3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" x14ac:dyDescent="0.25">
      <c r="A1809" s="3"/>
    </row>
    <row r="1810" spans="1:1" x14ac:dyDescent="0.25">
      <c r="A1810" s="3"/>
    </row>
    <row r="1811" spans="1:1" x14ac:dyDescent="0.25">
      <c r="A1811" s="3"/>
    </row>
    <row r="1812" spans="1:1" x14ac:dyDescent="0.25">
      <c r="A1812" s="3"/>
    </row>
    <row r="1813" spans="1:1" x14ac:dyDescent="0.25">
      <c r="A1813" s="3"/>
    </row>
    <row r="1814" spans="1:1" x14ac:dyDescent="0.25">
      <c r="A1814" s="3"/>
    </row>
    <row r="1815" spans="1:1" x14ac:dyDescent="0.25">
      <c r="A1815" s="3"/>
    </row>
    <row r="1816" spans="1:1" x14ac:dyDescent="0.25">
      <c r="A1816" s="3"/>
    </row>
    <row r="1817" spans="1:1" x14ac:dyDescent="0.25">
      <c r="A1817" s="3"/>
    </row>
    <row r="1818" spans="1:1" x14ac:dyDescent="0.25">
      <c r="A1818" s="3"/>
    </row>
    <row r="1819" spans="1:1" x14ac:dyDescent="0.25">
      <c r="A1819" s="3"/>
    </row>
    <row r="1820" spans="1:1" x14ac:dyDescent="0.25">
      <c r="A1820" s="3"/>
    </row>
    <row r="1821" spans="1:1" x14ac:dyDescent="0.25">
      <c r="A1821" s="3"/>
    </row>
    <row r="1822" spans="1:1" x14ac:dyDescent="0.25">
      <c r="A1822" s="3"/>
    </row>
    <row r="1823" spans="1:1" x14ac:dyDescent="0.25">
      <c r="A1823" s="3"/>
    </row>
    <row r="1824" spans="1:1" x14ac:dyDescent="0.25">
      <c r="A1824" s="3"/>
    </row>
    <row r="1825" spans="1:1" x14ac:dyDescent="0.25">
      <c r="A1825" s="3"/>
    </row>
    <row r="1826" spans="1:1" x14ac:dyDescent="0.25">
      <c r="A1826" s="3"/>
    </row>
    <row r="1827" spans="1:1" x14ac:dyDescent="0.25">
      <c r="A1827" s="3"/>
    </row>
    <row r="1828" spans="1:1" x14ac:dyDescent="0.25">
      <c r="A1828" s="3"/>
    </row>
    <row r="1829" spans="1:1" x14ac:dyDescent="0.25">
      <c r="A1829" s="3"/>
    </row>
    <row r="1830" spans="1:1" x14ac:dyDescent="0.25">
      <c r="A1830" s="3"/>
    </row>
    <row r="1831" spans="1:1" x14ac:dyDescent="0.25">
      <c r="A1831" s="3"/>
    </row>
    <row r="1832" spans="1:1" x14ac:dyDescent="0.25">
      <c r="A1832" s="3"/>
    </row>
    <row r="1833" spans="1:1" x14ac:dyDescent="0.25">
      <c r="A1833" s="3"/>
    </row>
    <row r="1834" spans="1:1" x14ac:dyDescent="0.25">
      <c r="A1834" s="3"/>
    </row>
    <row r="1835" spans="1:1" x14ac:dyDescent="0.25">
      <c r="A1835" s="3"/>
    </row>
    <row r="1836" spans="1:1" x14ac:dyDescent="0.25">
      <c r="A1836" s="3"/>
    </row>
    <row r="1837" spans="1:1" x14ac:dyDescent="0.25">
      <c r="A1837" s="3"/>
    </row>
    <row r="1838" spans="1:1" x14ac:dyDescent="0.25">
      <c r="A1838" s="3"/>
    </row>
    <row r="1839" spans="1:1" x14ac:dyDescent="0.25">
      <c r="A1839" s="3"/>
    </row>
    <row r="1840" spans="1:1" x14ac:dyDescent="0.25">
      <c r="A1840" s="3"/>
    </row>
    <row r="1841" spans="1:1" x14ac:dyDescent="0.25">
      <c r="A1841" s="3"/>
    </row>
    <row r="1842" spans="1:1" x14ac:dyDescent="0.25">
      <c r="A1842" s="3"/>
    </row>
    <row r="1843" spans="1:1" x14ac:dyDescent="0.25">
      <c r="A1843" s="3"/>
    </row>
    <row r="1844" spans="1:1" x14ac:dyDescent="0.25">
      <c r="A1844" s="3"/>
    </row>
    <row r="1845" spans="1:1" x14ac:dyDescent="0.25">
      <c r="A1845" s="3"/>
    </row>
    <row r="1846" spans="1:1" x14ac:dyDescent="0.25">
      <c r="A1846" s="3"/>
    </row>
    <row r="1847" spans="1:1" x14ac:dyDescent="0.25">
      <c r="A1847" s="3"/>
    </row>
    <row r="1848" spans="1:1" x14ac:dyDescent="0.25">
      <c r="A1848" s="3"/>
    </row>
    <row r="1849" spans="1:1" x14ac:dyDescent="0.25">
      <c r="A1849" s="3"/>
    </row>
    <row r="1850" spans="1:1" x14ac:dyDescent="0.25">
      <c r="A1850" s="3"/>
    </row>
    <row r="1851" spans="1:1" x14ac:dyDescent="0.25">
      <c r="A1851" s="3"/>
    </row>
    <row r="1852" spans="1:1" x14ac:dyDescent="0.25">
      <c r="A1852" s="3"/>
    </row>
    <row r="1853" spans="1:1" x14ac:dyDescent="0.25">
      <c r="A1853" s="3"/>
    </row>
    <row r="1854" spans="1:1" x14ac:dyDescent="0.25">
      <c r="A1854" s="3"/>
    </row>
    <row r="1855" spans="1:1" x14ac:dyDescent="0.25">
      <c r="A1855" s="3"/>
    </row>
    <row r="1856" spans="1:1" x14ac:dyDescent="0.25">
      <c r="A1856" s="3"/>
    </row>
    <row r="1857" spans="1:1" x14ac:dyDescent="0.25">
      <c r="A1857" s="3"/>
    </row>
    <row r="1858" spans="1:1" x14ac:dyDescent="0.25">
      <c r="A1858" s="3"/>
    </row>
    <row r="1859" spans="1:1" x14ac:dyDescent="0.25">
      <c r="A1859" s="3"/>
    </row>
    <row r="1860" spans="1:1" x14ac:dyDescent="0.25">
      <c r="A1860" s="3"/>
    </row>
    <row r="1861" spans="1:1" x14ac:dyDescent="0.25">
      <c r="A1861" s="3"/>
    </row>
    <row r="1862" spans="1:1" x14ac:dyDescent="0.25">
      <c r="A1862" s="3"/>
    </row>
    <row r="1863" spans="1:1" x14ac:dyDescent="0.25">
      <c r="A1863" s="3"/>
    </row>
    <row r="1864" spans="1:1" x14ac:dyDescent="0.25">
      <c r="A1864" s="3"/>
    </row>
    <row r="1865" spans="1:1" x14ac:dyDescent="0.25">
      <c r="A1865" s="3"/>
    </row>
    <row r="1866" spans="1:1" x14ac:dyDescent="0.25">
      <c r="A1866" s="3"/>
    </row>
    <row r="1867" spans="1:1" x14ac:dyDescent="0.25">
      <c r="A1867" s="3"/>
    </row>
    <row r="1868" spans="1:1" x14ac:dyDescent="0.25">
      <c r="A1868" s="3"/>
    </row>
    <row r="1869" spans="1:1" x14ac:dyDescent="0.25">
      <c r="A1869" s="3"/>
    </row>
    <row r="1870" spans="1:1" x14ac:dyDescent="0.25">
      <c r="A1870" s="3"/>
    </row>
    <row r="1871" spans="1:1" x14ac:dyDescent="0.25">
      <c r="A1871" s="3"/>
    </row>
    <row r="1872" spans="1:1" x14ac:dyDescent="0.25">
      <c r="A1872" s="3"/>
    </row>
    <row r="1873" spans="1:1" x14ac:dyDescent="0.25">
      <c r="A1873" s="3"/>
    </row>
    <row r="1874" spans="1:1" x14ac:dyDescent="0.25">
      <c r="A1874" s="3"/>
    </row>
    <row r="1875" spans="1:1" x14ac:dyDescent="0.25">
      <c r="A1875" s="3"/>
    </row>
    <row r="1876" spans="1:1" x14ac:dyDescent="0.25">
      <c r="A1876" s="3"/>
    </row>
    <row r="1877" spans="1:1" x14ac:dyDescent="0.25">
      <c r="A1877" s="3"/>
    </row>
    <row r="1878" spans="1:1" x14ac:dyDescent="0.25">
      <c r="A1878" s="3"/>
    </row>
    <row r="1879" spans="1:1" x14ac:dyDescent="0.25">
      <c r="A1879" s="3"/>
    </row>
    <row r="1880" spans="1:1" x14ac:dyDescent="0.25">
      <c r="A1880" s="3"/>
    </row>
    <row r="1881" spans="1:1" x14ac:dyDescent="0.25">
      <c r="A1881" s="3"/>
    </row>
    <row r="1882" spans="1:1" x14ac:dyDescent="0.25">
      <c r="A1882" s="3"/>
    </row>
    <row r="1883" spans="1:1" x14ac:dyDescent="0.25">
      <c r="A1883" s="3"/>
    </row>
    <row r="1884" spans="1:1" x14ac:dyDescent="0.25">
      <c r="A1884" s="3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8" spans="1:1" x14ac:dyDescent="0.25">
      <c r="A1888" s="3"/>
    </row>
    <row r="1889" spans="1:1" x14ac:dyDescent="0.25">
      <c r="A1889" s="3"/>
    </row>
    <row r="1890" spans="1:1" x14ac:dyDescent="0.25">
      <c r="A1890" s="3"/>
    </row>
    <row r="1891" spans="1:1" x14ac:dyDescent="0.25">
      <c r="A1891" s="3"/>
    </row>
    <row r="1892" spans="1:1" x14ac:dyDescent="0.25">
      <c r="A1892" s="3"/>
    </row>
    <row r="1893" spans="1:1" x14ac:dyDescent="0.25">
      <c r="A1893" s="3"/>
    </row>
    <row r="1894" spans="1:1" x14ac:dyDescent="0.25">
      <c r="A1894" s="3"/>
    </row>
    <row r="1895" spans="1:1" x14ac:dyDescent="0.25">
      <c r="A1895" s="3"/>
    </row>
    <row r="1896" spans="1:1" x14ac:dyDescent="0.25">
      <c r="A1896" s="3"/>
    </row>
    <row r="1897" spans="1:1" x14ac:dyDescent="0.25">
      <c r="A1897" s="3"/>
    </row>
    <row r="1898" spans="1:1" x14ac:dyDescent="0.25">
      <c r="A1898" s="3"/>
    </row>
    <row r="1899" spans="1:1" x14ac:dyDescent="0.25">
      <c r="A1899" s="3"/>
    </row>
    <row r="1900" spans="1:1" x14ac:dyDescent="0.25">
      <c r="A1900" s="3"/>
    </row>
    <row r="1901" spans="1:1" x14ac:dyDescent="0.25">
      <c r="A1901" s="3"/>
    </row>
    <row r="1902" spans="1:1" x14ac:dyDescent="0.25">
      <c r="A1902" s="3"/>
    </row>
    <row r="1903" spans="1:1" x14ac:dyDescent="0.25">
      <c r="A1903" s="3"/>
    </row>
    <row r="1904" spans="1:1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</sheetData>
  <mergeCells count="8">
    <mergeCell ref="S21:T21"/>
    <mergeCell ref="V21:W21"/>
    <mergeCell ref="G5:H5"/>
    <mergeCell ref="J5:K5"/>
    <mergeCell ref="M5:N5"/>
    <mergeCell ref="P5:Q5"/>
    <mergeCell ref="S5:T5"/>
    <mergeCell ref="V5:W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13"/>
  <sheetViews>
    <sheetView topLeftCell="H46" workbookViewId="0">
      <selection activeCell="F2" sqref="F2"/>
    </sheetView>
  </sheetViews>
  <sheetFormatPr defaultRowHeight="15" x14ac:dyDescent="0.25"/>
  <cols>
    <col min="1" max="1" width="16.28515625" customWidth="1"/>
    <col min="2" max="2" width="8" style="2" customWidth="1"/>
    <col min="3" max="3" width="18.5703125" style="1" customWidth="1"/>
    <col min="4" max="4" width="8.140625" style="2" customWidth="1"/>
    <col min="5" max="5" width="16.7109375" style="2" customWidth="1"/>
    <col min="6" max="6" width="22" customWidth="1"/>
    <col min="7" max="7" width="30.85546875" customWidth="1"/>
    <col min="8" max="8" width="21.28515625" customWidth="1"/>
    <col min="9" max="9" width="2.7109375" customWidth="1"/>
    <col min="10" max="10" width="17.7109375" customWidth="1"/>
    <col min="11" max="11" width="14" customWidth="1"/>
    <col min="12" max="12" width="13.140625" customWidth="1"/>
    <col min="13" max="13" width="23.28515625" customWidth="1"/>
    <col min="14" max="14" width="11" customWidth="1"/>
    <col min="16" max="16" width="22.28515625" customWidth="1"/>
    <col min="19" max="19" width="21.5703125" customWidth="1"/>
    <col min="20" max="20" width="14.28515625" customWidth="1"/>
    <col min="22" max="22" width="22.42578125" customWidth="1"/>
  </cols>
  <sheetData>
    <row r="1" spans="1:23" ht="57.75" customHeight="1" x14ac:dyDescent="0.25">
      <c r="A1" t="s">
        <v>0</v>
      </c>
      <c r="B1" s="2" t="s">
        <v>1</v>
      </c>
      <c r="C1" s="1" t="s">
        <v>2</v>
      </c>
      <c r="D1" s="15"/>
      <c r="E1" s="71" t="s">
        <v>264</v>
      </c>
      <c r="F1" s="68" t="s">
        <v>265</v>
      </c>
      <c r="G1" s="51" t="s">
        <v>266</v>
      </c>
      <c r="H1" s="50" t="s">
        <v>267</v>
      </c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</row>
    <row r="2" spans="1:23" x14ac:dyDescent="0.25">
      <c r="A2" s="4">
        <v>38476</v>
      </c>
      <c r="B2" s="5">
        <v>1</v>
      </c>
      <c r="C2" s="6">
        <v>27.836400000000001</v>
      </c>
      <c r="D2" s="15"/>
      <c r="E2" s="69">
        <f>F2/36</f>
        <v>8.403439153455613E-4</v>
      </c>
      <c r="F2" s="46">
        <f>H2+H23+H44+H65+H86+H107+H128+H149+H170+H191+H212+H233+H254+H275+H296+H317+H338+H359+H380+H401+H422+H443+H464+H485+H506+H527+H548+H569+H590+H611+H632+H653+H674+H695+H716+H737</f>
        <v>3.0252380952440205E-2</v>
      </c>
      <c r="G2" s="42">
        <f>SUM(C2:C22)/21</f>
        <v>27.999185714285712</v>
      </c>
      <c r="H2" s="64">
        <f>C13-G2</f>
        <v>-2.7285714285710583E-2</v>
      </c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3" x14ac:dyDescent="0.25">
      <c r="A3" s="7">
        <v>38477</v>
      </c>
      <c r="B3" s="8">
        <v>1</v>
      </c>
      <c r="C3" s="9">
        <v>27.7896</v>
      </c>
      <c r="D3" s="15"/>
      <c r="E3" s="69">
        <f t="shared" ref="E3:E66" si="0">F3/36</f>
        <v>2.8552910052926312E-3</v>
      </c>
      <c r="F3" s="47">
        <f t="shared" ref="F3:F66" si="1">H3+H24+H45+H66+H87+H108+H129+H150+H171+H192+H213+H234+H255+H276+H297+H318+H339+H360+H381+H402+H423+H444+H465+H486+H507+H528+H549+H570+H591+H612+H633+H654+H675+H696+H717+H738</f>
        <v>0.10279047619053472</v>
      </c>
      <c r="G3" s="16">
        <f t="shared" ref="G3:G66" si="2">SUM(C3:C23)/21</f>
        <v>28.024885714285709</v>
      </c>
      <c r="H3" s="65">
        <f t="shared" ref="H3:H66" si="3">C14-G3</f>
        <v>3.7014285714292328E-2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1:23" x14ac:dyDescent="0.25">
      <c r="A4" s="7">
        <v>38478</v>
      </c>
      <c r="B4" s="8">
        <v>1</v>
      </c>
      <c r="C4" s="9">
        <v>27.784500000000001</v>
      </c>
      <c r="D4" s="15"/>
      <c r="E4" s="69">
        <f t="shared" si="0"/>
        <v>-2.7657407407407752E-3</v>
      </c>
      <c r="F4" s="47">
        <f t="shared" si="1"/>
        <v>-9.9566666666667913E-2</v>
      </c>
      <c r="G4" s="16">
        <f t="shared" si="2"/>
        <v>28.05533333333333</v>
      </c>
      <c r="H4" s="65">
        <f t="shared" si="3"/>
        <v>-2.2633333333331507E-2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</row>
    <row r="5" spans="1:23" x14ac:dyDescent="0.25">
      <c r="A5" s="7">
        <v>38479</v>
      </c>
      <c r="B5" s="8">
        <v>1</v>
      </c>
      <c r="C5" s="9">
        <v>27.7852</v>
      </c>
      <c r="D5" s="15"/>
      <c r="E5" s="69">
        <f t="shared" si="0"/>
        <v>-4.8574074074071065E-3</v>
      </c>
      <c r="F5" s="47">
        <f t="shared" si="1"/>
        <v>-0.17486666666665585</v>
      </c>
      <c r="G5" s="16">
        <f t="shared" si="2"/>
        <v>28.08527619047619</v>
      </c>
      <c r="H5" s="65">
        <f t="shared" si="3"/>
        <v>-4.8576190476190106E-2</v>
      </c>
      <c r="I5" s="16"/>
      <c r="J5" s="45"/>
      <c r="K5" s="45"/>
      <c r="L5" s="16"/>
      <c r="M5" s="45"/>
      <c r="N5" s="45"/>
      <c r="O5" s="16"/>
      <c r="P5" s="45"/>
      <c r="Q5" s="45"/>
      <c r="R5" s="16"/>
      <c r="S5" s="45"/>
      <c r="T5" s="45"/>
      <c r="U5" s="16"/>
      <c r="V5" s="45"/>
      <c r="W5" s="45"/>
    </row>
    <row r="6" spans="1:23" x14ac:dyDescent="0.25">
      <c r="A6" s="7">
        <v>38484</v>
      </c>
      <c r="B6" s="8">
        <v>1</v>
      </c>
      <c r="C6" s="9">
        <v>27.815999999999999</v>
      </c>
      <c r="D6" s="15"/>
      <c r="E6" s="69">
        <f t="shared" si="0"/>
        <v>-9.4033068783069898E-3</v>
      </c>
      <c r="F6" s="47">
        <f t="shared" si="1"/>
        <v>-0.33851904761905161</v>
      </c>
      <c r="G6" s="16">
        <f t="shared" si="2"/>
        <v>28.113438095238102</v>
      </c>
      <c r="H6" s="65">
        <f t="shared" si="3"/>
        <v>-4.9638095238101698E-2</v>
      </c>
      <c r="I6" s="16"/>
      <c r="J6" s="16"/>
      <c r="K6" s="9"/>
      <c r="L6" s="16"/>
      <c r="M6" s="16"/>
      <c r="N6" s="9"/>
      <c r="O6" s="16"/>
      <c r="P6" s="16"/>
      <c r="Q6" s="9"/>
      <c r="R6" s="16"/>
      <c r="S6" s="16"/>
      <c r="T6" s="9"/>
      <c r="U6" s="16"/>
      <c r="V6" s="16"/>
      <c r="W6" s="9"/>
    </row>
    <row r="7" spans="1:23" x14ac:dyDescent="0.25">
      <c r="A7" s="7">
        <v>38485</v>
      </c>
      <c r="B7" s="8">
        <v>1</v>
      </c>
      <c r="C7" s="9">
        <v>27.867699999999999</v>
      </c>
      <c r="D7" s="15"/>
      <c r="E7" s="69">
        <f t="shared" si="0"/>
        <v>-1.1774735449735828E-2</v>
      </c>
      <c r="F7" s="47">
        <f t="shared" si="1"/>
        <v>-0.42389047619048981</v>
      </c>
      <c r="G7" s="16">
        <f t="shared" si="2"/>
        <v>28.143423809523814</v>
      </c>
      <c r="H7" s="65">
        <f t="shared" si="3"/>
        <v>-6.2123809523814799E-2</v>
      </c>
      <c r="I7" s="16"/>
      <c r="J7" s="16"/>
      <c r="K7" s="9"/>
      <c r="L7" s="16"/>
      <c r="M7" s="16"/>
      <c r="N7" s="9"/>
      <c r="O7" s="16"/>
      <c r="P7" s="16"/>
      <c r="Q7" s="9"/>
      <c r="R7" s="16"/>
      <c r="S7" s="16"/>
      <c r="T7" s="9"/>
      <c r="U7" s="16"/>
      <c r="V7" s="16"/>
      <c r="W7" s="9"/>
    </row>
    <row r="8" spans="1:23" x14ac:dyDescent="0.25">
      <c r="A8" s="7">
        <v>38486</v>
      </c>
      <c r="B8" s="8">
        <v>1</v>
      </c>
      <c r="C8" s="9">
        <v>27.9237</v>
      </c>
      <c r="D8" s="15"/>
      <c r="E8" s="69">
        <f t="shared" si="0"/>
        <v>-7.3029100529108998E-3</v>
      </c>
      <c r="F8" s="47">
        <f t="shared" si="1"/>
        <v>-0.26290476190479239</v>
      </c>
      <c r="G8" s="16">
        <f t="shared" si="2"/>
        <v>28.171966666666663</v>
      </c>
      <c r="H8" s="65">
        <f t="shared" si="3"/>
        <v>-8.0066666666663622E-2</v>
      </c>
      <c r="I8" s="16"/>
      <c r="J8" s="16"/>
      <c r="K8" s="9"/>
      <c r="L8" s="16"/>
      <c r="M8" s="16"/>
      <c r="N8" s="9"/>
      <c r="O8" s="16"/>
      <c r="P8" s="16"/>
      <c r="Q8" s="9"/>
      <c r="R8" s="16"/>
      <c r="S8" s="16"/>
      <c r="T8" s="9"/>
      <c r="U8" s="16"/>
      <c r="V8" s="16"/>
      <c r="W8" s="9"/>
    </row>
    <row r="9" spans="1:23" x14ac:dyDescent="0.25">
      <c r="A9" s="7">
        <v>38489</v>
      </c>
      <c r="B9" s="8">
        <v>1</v>
      </c>
      <c r="C9" s="13">
        <v>28.022300000000001</v>
      </c>
      <c r="D9" s="15"/>
      <c r="E9" s="69">
        <f t="shared" si="0"/>
        <v>-1.6416534391536293E-2</v>
      </c>
      <c r="F9" s="47">
        <f t="shared" si="1"/>
        <v>-0.59099523809530652</v>
      </c>
      <c r="G9" s="16">
        <f t="shared" si="2"/>
        <v>28.202542857142856</v>
      </c>
      <c r="H9" s="65">
        <f t="shared" si="3"/>
        <v>-7.9428571428543648E-3</v>
      </c>
      <c r="I9" s="16"/>
      <c r="J9" s="16"/>
      <c r="K9" s="9"/>
      <c r="L9" s="16"/>
      <c r="M9" s="16"/>
      <c r="N9" s="9"/>
      <c r="O9" s="16"/>
      <c r="P9" s="16"/>
      <c r="Q9" s="9"/>
      <c r="R9" s="16"/>
      <c r="S9" s="16"/>
      <c r="T9" s="9"/>
      <c r="U9" s="16"/>
      <c r="V9" s="16"/>
      <c r="W9" s="9"/>
    </row>
    <row r="10" spans="1:23" x14ac:dyDescent="0.25">
      <c r="A10" s="7">
        <v>38490</v>
      </c>
      <c r="B10" s="8">
        <v>1</v>
      </c>
      <c r="C10" s="13">
        <v>27.992899999999999</v>
      </c>
      <c r="D10" s="15"/>
      <c r="E10" s="69">
        <f t="shared" si="0"/>
        <v>-1.7418915343916867E-2</v>
      </c>
      <c r="F10" s="47">
        <f t="shared" si="1"/>
        <v>-0.62708095238100725</v>
      </c>
      <c r="G10" s="16">
        <f t="shared" si="2"/>
        <v>28.231180952380949</v>
      </c>
      <c r="H10" s="65">
        <f t="shared" si="3"/>
        <v>5.7319047619049712E-2</v>
      </c>
      <c r="I10" s="16"/>
      <c r="J10" s="16"/>
      <c r="K10" s="9"/>
      <c r="L10" s="16"/>
      <c r="M10" s="16"/>
      <c r="N10" s="9"/>
      <c r="O10" s="16"/>
      <c r="P10" s="16"/>
      <c r="Q10" s="9"/>
      <c r="R10" s="16"/>
      <c r="S10" s="16"/>
      <c r="T10" s="9"/>
      <c r="U10" s="16"/>
      <c r="V10" s="16"/>
      <c r="W10" s="9"/>
    </row>
    <row r="11" spans="1:23" x14ac:dyDescent="0.25">
      <c r="A11" s="7">
        <v>38491</v>
      </c>
      <c r="B11" s="8">
        <v>1</v>
      </c>
      <c r="C11" s="13">
        <v>28.005500000000001</v>
      </c>
      <c r="D11" s="15"/>
      <c r="E11" s="69">
        <f t="shared" si="0"/>
        <v>-2.1742592592593171E-2</v>
      </c>
      <c r="F11" s="47">
        <f t="shared" si="1"/>
        <v>-0.78273333333335415</v>
      </c>
      <c r="G11" s="16">
        <f t="shared" si="2"/>
        <v>28.26020476190476</v>
      </c>
      <c r="H11" s="65">
        <f t="shared" si="3"/>
        <v>0.11479523809524039</v>
      </c>
      <c r="I11" s="16"/>
      <c r="J11" s="16"/>
      <c r="K11" s="9"/>
      <c r="L11" s="16"/>
      <c r="M11" s="16"/>
      <c r="N11" s="9"/>
      <c r="O11" s="16"/>
      <c r="P11" s="16"/>
      <c r="Q11" s="9"/>
      <c r="R11" s="16"/>
      <c r="S11" s="16"/>
      <c r="T11" s="9"/>
      <c r="U11" s="16"/>
      <c r="V11" s="16"/>
      <c r="W11" s="9"/>
    </row>
    <row r="12" spans="1:23" x14ac:dyDescent="0.25">
      <c r="A12" s="7">
        <v>38492</v>
      </c>
      <c r="B12" s="8">
        <v>1</v>
      </c>
      <c r="C12" s="13">
        <v>27.960799999999999</v>
      </c>
      <c r="D12" s="15"/>
      <c r="E12" s="69">
        <f t="shared" si="0"/>
        <v>-2.0498280423280849E-2</v>
      </c>
      <c r="F12" s="47">
        <f t="shared" si="1"/>
        <v>-0.73793809523811049</v>
      </c>
      <c r="G12" s="16">
        <f t="shared" si="2"/>
        <v>28.287757142857146</v>
      </c>
      <c r="H12" s="65">
        <f t="shared" si="3"/>
        <v>8.834285714285528E-2</v>
      </c>
      <c r="I12" s="16"/>
      <c r="J12" s="16"/>
      <c r="K12" s="9"/>
      <c r="L12" s="16"/>
      <c r="M12" s="16"/>
      <c r="N12" s="9"/>
      <c r="O12" s="16"/>
      <c r="P12" s="16"/>
      <c r="Q12" s="9"/>
      <c r="R12" s="16"/>
      <c r="S12" s="16"/>
      <c r="T12" s="9"/>
      <c r="U12" s="16"/>
      <c r="V12" s="16"/>
      <c r="W12" s="9"/>
    </row>
    <row r="13" spans="1:23" x14ac:dyDescent="0.25">
      <c r="A13" s="7">
        <v>38493</v>
      </c>
      <c r="B13" s="8">
        <v>1</v>
      </c>
      <c r="C13" s="13">
        <v>27.971900000000002</v>
      </c>
      <c r="D13" s="15"/>
      <c r="E13" s="69">
        <f t="shared" si="0"/>
        <v>-8.9470899470914921E-3</v>
      </c>
      <c r="F13" s="47">
        <f t="shared" si="1"/>
        <v>-0.32209523809529372</v>
      </c>
      <c r="G13" s="16">
        <f t="shared" si="2"/>
        <v>28.31231428571429</v>
      </c>
      <c r="H13" s="65">
        <f t="shared" si="3"/>
        <v>0.11668571428570829</v>
      </c>
      <c r="I13" s="16"/>
      <c r="J13" s="16"/>
      <c r="K13" s="9"/>
      <c r="L13" s="16"/>
      <c r="M13" s="16"/>
      <c r="N13" s="9"/>
      <c r="O13" s="16"/>
      <c r="P13" s="16"/>
      <c r="Q13" s="9"/>
      <c r="R13" s="16"/>
      <c r="S13" s="16"/>
      <c r="T13" s="9"/>
      <c r="U13" s="16"/>
      <c r="V13" s="16"/>
      <c r="W13" s="9"/>
    </row>
    <row r="14" spans="1:23" x14ac:dyDescent="0.25">
      <c r="A14" s="7">
        <v>38496</v>
      </c>
      <c r="B14" s="8">
        <v>1</v>
      </c>
      <c r="C14" s="13">
        <v>28.061900000000001</v>
      </c>
      <c r="D14" s="15"/>
      <c r="E14" s="69">
        <f t="shared" si="0"/>
        <v>-1.079497354497367E-2</v>
      </c>
      <c r="F14" s="47">
        <f t="shared" si="1"/>
        <v>-0.38861904761905208</v>
      </c>
      <c r="G14" s="16">
        <f t="shared" si="2"/>
        <v>28.339828571428569</v>
      </c>
      <c r="H14" s="65">
        <f t="shared" si="3"/>
        <v>7.3471428571430408E-2</v>
      </c>
      <c r="I14" s="16"/>
      <c r="J14" s="16"/>
      <c r="K14" s="9"/>
      <c r="L14" s="16"/>
      <c r="M14" s="16"/>
      <c r="N14" s="9"/>
      <c r="O14" s="16"/>
      <c r="P14" s="16"/>
      <c r="Q14" s="9"/>
      <c r="R14" s="16"/>
      <c r="S14" s="16"/>
      <c r="T14" s="9"/>
      <c r="U14" s="16"/>
      <c r="V14" s="16"/>
      <c r="W14" s="9"/>
    </row>
    <row r="15" spans="1:23" x14ac:dyDescent="0.25">
      <c r="A15" s="7">
        <v>38497</v>
      </c>
      <c r="B15" s="8">
        <v>1</v>
      </c>
      <c r="C15" s="13">
        <v>28.032699999999998</v>
      </c>
      <c r="D15" s="15"/>
      <c r="E15" s="69">
        <f t="shared" si="0"/>
        <v>2.0621693121695766E-3</v>
      </c>
      <c r="F15" s="47">
        <f t="shared" si="1"/>
        <v>7.4238095238104762E-2</v>
      </c>
      <c r="G15" s="16">
        <f t="shared" si="2"/>
        <v>28.363204761904768</v>
      </c>
      <c r="H15" s="65">
        <f t="shared" si="3"/>
        <v>1.3395238095231576E-2</v>
      </c>
      <c r="I15" s="16"/>
      <c r="J15" s="16"/>
      <c r="K15" s="9"/>
      <c r="L15" s="16"/>
      <c r="M15" s="16"/>
      <c r="N15" s="9"/>
      <c r="O15" s="16"/>
      <c r="P15" s="16"/>
      <c r="Q15" s="9"/>
      <c r="R15" s="16"/>
      <c r="S15" s="16"/>
      <c r="T15" s="9"/>
      <c r="U15" s="16"/>
      <c r="V15" s="16"/>
      <c r="W15" s="9"/>
    </row>
    <row r="16" spans="1:23" x14ac:dyDescent="0.25">
      <c r="A16" s="7">
        <v>38498</v>
      </c>
      <c r="B16" s="8">
        <v>1</v>
      </c>
      <c r="C16" s="13">
        <v>28.0367</v>
      </c>
      <c r="D16" s="15"/>
      <c r="E16" s="69">
        <f t="shared" si="0"/>
        <v>1.0162301587301532E-2</v>
      </c>
      <c r="F16" s="47">
        <f t="shared" si="1"/>
        <v>0.36584285714285514</v>
      </c>
      <c r="G16" s="16">
        <f t="shared" si="2"/>
        <v>28.391138095238095</v>
      </c>
      <c r="H16" s="65">
        <f t="shared" si="3"/>
        <v>5.4561904761904145E-2</v>
      </c>
      <c r="I16" s="16"/>
      <c r="J16" s="16"/>
      <c r="K16" s="9"/>
      <c r="L16" s="16"/>
      <c r="M16" s="16"/>
      <c r="N16" s="9"/>
      <c r="O16" s="16"/>
      <c r="P16" s="16"/>
      <c r="Q16" s="9"/>
      <c r="R16" s="16"/>
      <c r="S16" s="16"/>
      <c r="T16" s="9"/>
      <c r="U16" s="16"/>
      <c r="V16" s="16"/>
      <c r="W16" s="9"/>
    </row>
    <row r="17" spans="1:23" x14ac:dyDescent="0.25">
      <c r="A17" s="7">
        <v>38499</v>
      </c>
      <c r="B17" s="8">
        <v>1</v>
      </c>
      <c r="C17" s="13">
        <v>28.063800000000001</v>
      </c>
      <c r="D17" s="15"/>
      <c r="E17" s="69">
        <f t="shared" si="0"/>
        <v>6.5072751322749296E-3</v>
      </c>
      <c r="F17" s="47">
        <f t="shared" si="1"/>
        <v>0.23426190476189745</v>
      </c>
      <c r="G17" s="16">
        <f t="shared" si="2"/>
        <v>28.421709523809525</v>
      </c>
      <c r="H17" s="65">
        <f t="shared" si="3"/>
        <v>4.5390476190473095E-2</v>
      </c>
      <c r="I17" s="16"/>
      <c r="J17" s="16"/>
      <c r="K17" s="9"/>
      <c r="L17" s="16"/>
      <c r="M17" s="16"/>
      <c r="N17" s="9"/>
      <c r="O17" s="16"/>
      <c r="P17" s="16"/>
      <c r="Q17" s="9"/>
      <c r="R17" s="16"/>
      <c r="S17" s="16"/>
      <c r="T17" s="9"/>
      <c r="U17" s="16"/>
      <c r="V17" s="16"/>
      <c r="W17" s="9"/>
    </row>
    <row r="18" spans="1:23" x14ac:dyDescent="0.25">
      <c r="A18" s="7">
        <v>38500</v>
      </c>
      <c r="B18" s="8">
        <v>1</v>
      </c>
      <c r="C18" s="13">
        <v>28.081299999999999</v>
      </c>
      <c r="D18" s="15"/>
      <c r="E18" s="69">
        <f t="shared" si="0"/>
        <v>2.0793650793729214E-4</v>
      </c>
      <c r="F18" s="47">
        <f t="shared" si="1"/>
        <v>7.4857142857425174E-3</v>
      </c>
      <c r="G18" s="16">
        <f t="shared" si="2"/>
        <v>28.446300000000001</v>
      </c>
      <c r="H18" s="65">
        <f t="shared" si="3"/>
        <v>0.11949999999999861</v>
      </c>
      <c r="I18" s="16"/>
      <c r="J18" s="16"/>
      <c r="K18" s="9"/>
      <c r="L18" s="16"/>
      <c r="M18" s="16"/>
      <c r="N18" s="9"/>
      <c r="O18" s="16"/>
      <c r="P18" s="16"/>
      <c r="Q18" s="9"/>
      <c r="R18" s="16"/>
      <c r="S18" s="16"/>
      <c r="T18" s="9"/>
      <c r="U18" s="16"/>
      <c r="V18" s="16"/>
      <c r="W18" s="9"/>
    </row>
    <row r="19" spans="1:23" x14ac:dyDescent="0.25">
      <c r="A19" s="10">
        <v>38503</v>
      </c>
      <c r="B19" s="11">
        <v>1</v>
      </c>
      <c r="C19" s="14">
        <v>28.091899999999999</v>
      </c>
      <c r="D19" s="15"/>
      <c r="E19" s="69">
        <f t="shared" si="0"/>
        <v>7.0952380952367855E-4</v>
      </c>
      <c r="F19" s="47">
        <f t="shared" si="1"/>
        <v>2.5542857142852426E-2</v>
      </c>
      <c r="G19" s="16">
        <f t="shared" si="2"/>
        <v>28.470238095238091</v>
      </c>
      <c r="H19" s="65">
        <f t="shared" si="3"/>
        <v>0.15346190476190813</v>
      </c>
      <c r="I19" s="16"/>
      <c r="J19" s="16"/>
      <c r="K19" s="9"/>
      <c r="L19" s="16"/>
      <c r="M19" s="16"/>
      <c r="N19" s="9"/>
      <c r="O19" s="16"/>
      <c r="P19" s="16"/>
      <c r="Q19" s="9"/>
      <c r="R19" s="16"/>
      <c r="S19" s="16"/>
      <c r="T19" s="9"/>
      <c r="U19" s="16"/>
      <c r="V19" s="16"/>
      <c r="W19" s="9"/>
    </row>
    <row r="20" spans="1:23" x14ac:dyDescent="0.25">
      <c r="A20" s="4">
        <v>38504</v>
      </c>
      <c r="B20" s="5">
        <v>1</v>
      </c>
      <c r="C20" s="12">
        <v>28.194600000000001</v>
      </c>
      <c r="D20" s="15"/>
      <c r="E20" s="69">
        <f t="shared" si="0"/>
        <v>1.8867724867721591E-3</v>
      </c>
      <c r="F20" s="47">
        <f t="shared" si="1"/>
        <v>6.7923809523797729E-2</v>
      </c>
      <c r="G20" s="16">
        <f t="shared" si="2"/>
        <v>28.49786666666666</v>
      </c>
      <c r="H20" s="65">
        <f t="shared" si="3"/>
        <v>0.10453333333333958</v>
      </c>
      <c r="I20" s="16"/>
      <c r="J20" s="16"/>
      <c r="K20" s="9"/>
      <c r="L20" s="16"/>
      <c r="M20" s="16"/>
      <c r="N20" s="9"/>
      <c r="O20" s="16"/>
      <c r="P20" s="16"/>
      <c r="Q20" s="9"/>
      <c r="R20" s="16"/>
      <c r="S20" s="16"/>
      <c r="T20" s="16"/>
      <c r="U20" s="16"/>
      <c r="V20" s="16"/>
      <c r="W20" s="16"/>
    </row>
    <row r="21" spans="1:23" x14ac:dyDescent="0.25">
      <c r="A21" s="7">
        <v>38505</v>
      </c>
      <c r="B21" s="8">
        <v>1</v>
      </c>
      <c r="C21" s="13">
        <v>28.288499999999999</v>
      </c>
      <c r="D21" s="15"/>
      <c r="E21" s="69">
        <f t="shared" si="0"/>
        <v>-4.2874338624332925E-3</v>
      </c>
      <c r="F21" s="47">
        <f t="shared" si="1"/>
        <v>-0.15434761904759853</v>
      </c>
      <c r="G21" s="16">
        <f t="shared" si="2"/>
        <v>28.518514285714282</v>
      </c>
      <c r="H21" s="65">
        <f t="shared" si="3"/>
        <v>6.5585714285717245E-2</v>
      </c>
      <c r="I21" s="16"/>
      <c r="J21" s="16"/>
      <c r="K21" s="9"/>
      <c r="L21" s="16"/>
      <c r="M21" s="16"/>
      <c r="N21" s="9"/>
      <c r="O21" s="16"/>
      <c r="P21" s="16"/>
      <c r="Q21" s="9"/>
      <c r="R21" s="16"/>
      <c r="S21" s="45"/>
      <c r="T21" s="45"/>
      <c r="U21" s="16"/>
      <c r="V21" s="45"/>
      <c r="W21" s="45"/>
    </row>
    <row r="22" spans="1:23" x14ac:dyDescent="0.25">
      <c r="A22" s="7">
        <v>38506</v>
      </c>
      <c r="B22" s="8">
        <v>1</v>
      </c>
      <c r="C22" s="13">
        <v>28.375</v>
      </c>
      <c r="D22" s="15"/>
      <c r="E22" s="69">
        <f t="shared" si="0"/>
        <v>-3.3425925925926313E-3</v>
      </c>
      <c r="F22" s="47">
        <f t="shared" si="1"/>
        <v>-0.12033333333333474</v>
      </c>
      <c r="G22" s="16">
        <f t="shared" si="2"/>
        <v>28.537128571428568</v>
      </c>
      <c r="H22" s="65">
        <f t="shared" si="3"/>
        <v>-6.0628571428566147E-2</v>
      </c>
      <c r="I22" s="16"/>
      <c r="J22" s="16"/>
      <c r="K22" s="9"/>
      <c r="L22" s="16"/>
      <c r="M22" s="16"/>
      <c r="N22" s="9"/>
      <c r="O22" s="16"/>
      <c r="P22" s="16"/>
      <c r="Q22" s="9"/>
      <c r="R22" s="16"/>
      <c r="S22" s="16"/>
      <c r="T22" s="16"/>
      <c r="U22" s="16"/>
      <c r="V22" s="16"/>
      <c r="W22" s="16"/>
    </row>
    <row r="23" spans="1:23" x14ac:dyDescent="0.25">
      <c r="A23" s="7">
        <v>38507</v>
      </c>
      <c r="B23" s="8">
        <v>1</v>
      </c>
      <c r="C23" s="13">
        <v>28.376100000000001</v>
      </c>
      <c r="D23" s="15"/>
      <c r="E23" s="69">
        <f t="shared" si="0"/>
        <v>2.4981481481496618E-3</v>
      </c>
      <c r="F23" s="47">
        <f t="shared" si="1"/>
        <v>8.9933333333387822E-2</v>
      </c>
      <c r="G23" s="16">
        <f t="shared" si="2"/>
        <v>28.55739047619047</v>
      </c>
      <c r="H23" s="65">
        <f t="shared" si="3"/>
        <v>-7.690476190468587E-3</v>
      </c>
      <c r="I23" s="16"/>
      <c r="J23" s="16"/>
      <c r="K23" s="9"/>
      <c r="L23" s="16"/>
      <c r="M23" s="16"/>
      <c r="N23" s="9"/>
      <c r="O23" s="16"/>
      <c r="P23" s="16"/>
      <c r="Q23" s="9"/>
      <c r="R23" s="16"/>
      <c r="S23" s="16"/>
      <c r="T23" s="16"/>
      <c r="U23" s="16"/>
      <c r="V23" s="16"/>
      <c r="W23" s="16"/>
    </row>
    <row r="24" spans="1:23" x14ac:dyDescent="0.25">
      <c r="A24" s="7">
        <v>38510</v>
      </c>
      <c r="B24" s="8">
        <v>1</v>
      </c>
      <c r="C24" s="13">
        <v>28.428999999999998</v>
      </c>
      <c r="D24" s="15"/>
      <c r="E24" s="69">
        <f t="shared" si="0"/>
        <v>5.7326719576733763E-3</v>
      </c>
      <c r="F24" s="47">
        <f t="shared" si="1"/>
        <v>0.20637619047624156</v>
      </c>
      <c r="G24" s="16">
        <f t="shared" si="2"/>
        <v>28.5791619047619</v>
      </c>
      <c r="H24" s="65">
        <f t="shared" si="3"/>
        <v>-2.6361904761898813E-2</v>
      </c>
      <c r="I24" s="16"/>
      <c r="J24" s="16"/>
      <c r="K24" s="9"/>
      <c r="L24" s="16"/>
      <c r="M24" s="16"/>
      <c r="N24" s="9"/>
      <c r="O24" s="16"/>
      <c r="P24" s="16"/>
      <c r="Q24" s="9"/>
      <c r="R24" s="16"/>
      <c r="S24" s="16"/>
      <c r="T24" s="16"/>
      <c r="U24" s="16"/>
      <c r="V24" s="16"/>
      <c r="W24" s="16"/>
    </row>
    <row r="25" spans="1:23" x14ac:dyDescent="0.25">
      <c r="A25" s="7">
        <v>38511</v>
      </c>
      <c r="B25" s="8">
        <v>1</v>
      </c>
      <c r="C25" s="13">
        <v>28.4133</v>
      </c>
      <c r="D25" s="15"/>
      <c r="E25" s="69">
        <f t="shared" si="0"/>
        <v>2.2341269841269374E-3</v>
      </c>
      <c r="F25" s="47">
        <f t="shared" si="1"/>
        <v>8.042857142856974E-2</v>
      </c>
      <c r="G25" s="16">
        <f t="shared" si="2"/>
        <v>28.597709523809527</v>
      </c>
      <c r="H25" s="65">
        <f t="shared" si="3"/>
        <v>2.1590476190471719E-2</v>
      </c>
      <c r="I25" s="16"/>
      <c r="J25" s="16"/>
      <c r="K25" s="9"/>
      <c r="L25" s="16"/>
      <c r="M25" s="16"/>
      <c r="N25" s="9"/>
      <c r="O25" s="16"/>
      <c r="P25" s="16"/>
      <c r="Q25" s="9"/>
      <c r="R25" s="16"/>
      <c r="S25" s="16"/>
      <c r="T25" s="16"/>
      <c r="U25" s="16"/>
      <c r="V25" s="16"/>
      <c r="W25" s="16"/>
    </row>
    <row r="26" spans="1:23" x14ac:dyDescent="0.25">
      <c r="A26" s="7">
        <v>38512</v>
      </c>
      <c r="B26" s="8">
        <v>1</v>
      </c>
      <c r="C26" s="13">
        <v>28.3766</v>
      </c>
      <c r="D26" s="15"/>
      <c r="E26" s="69">
        <f t="shared" si="0"/>
        <v>-2.6899470899467794E-3</v>
      </c>
      <c r="F26" s="47">
        <f t="shared" si="1"/>
        <v>-9.6838095238084065E-2</v>
      </c>
      <c r="G26" s="16">
        <f t="shared" si="2"/>
        <v>28.617599999999996</v>
      </c>
      <c r="H26" s="65">
        <f t="shared" si="3"/>
        <v>6.1100000000003263E-2</v>
      </c>
      <c r="I26" s="16"/>
      <c r="J26" s="16"/>
      <c r="K26" s="9"/>
      <c r="L26" s="16"/>
      <c r="M26" s="16"/>
      <c r="N26" s="9"/>
      <c r="O26" s="16"/>
      <c r="P26" s="16"/>
      <c r="Q26" s="9"/>
      <c r="R26" s="16"/>
      <c r="S26" s="16"/>
      <c r="T26" s="16"/>
      <c r="U26" s="16"/>
      <c r="V26" s="16"/>
      <c r="W26" s="16"/>
    </row>
    <row r="27" spans="1:23" x14ac:dyDescent="0.25">
      <c r="A27" s="7">
        <v>38513</v>
      </c>
      <c r="B27" s="8">
        <v>1</v>
      </c>
      <c r="C27" s="13">
        <v>28.445699999999999</v>
      </c>
      <c r="E27" s="69">
        <f t="shared" si="0"/>
        <v>-1.0442857142857025E-2</v>
      </c>
      <c r="F27" s="47">
        <f t="shared" si="1"/>
        <v>-0.37594285714285292</v>
      </c>
      <c r="G27" s="16">
        <f t="shared" si="2"/>
        <v>28.639542857142857</v>
      </c>
      <c r="H27" s="65">
        <f t="shared" si="3"/>
        <v>-5.9342857142855365E-2</v>
      </c>
      <c r="I27" s="16"/>
      <c r="J27" s="16"/>
      <c r="K27" s="9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x14ac:dyDescent="0.25">
      <c r="A28" s="7">
        <v>38514</v>
      </c>
      <c r="B28" s="8">
        <v>1</v>
      </c>
      <c r="C28" s="13">
        <v>28.467099999999999</v>
      </c>
      <c r="E28" s="69">
        <f t="shared" si="0"/>
        <v>-1.3721031746031898E-2</v>
      </c>
      <c r="F28" s="47">
        <f t="shared" si="1"/>
        <v>-0.49395714285714831</v>
      </c>
      <c r="G28" s="16">
        <f t="shared" si="2"/>
        <v>28.652385714285714</v>
      </c>
      <c r="H28" s="65">
        <f t="shared" si="3"/>
        <v>-6.8385714285714272E-2</v>
      </c>
      <c r="I28" s="16"/>
      <c r="J28" s="16"/>
      <c r="K28" s="9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x14ac:dyDescent="0.25">
      <c r="A29" s="7">
        <v>38518</v>
      </c>
      <c r="B29" s="8">
        <v>1</v>
      </c>
      <c r="C29" s="13">
        <v>28.565799999999999</v>
      </c>
      <c r="E29" s="69">
        <f t="shared" si="0"/>
        <v>-6.3369047619056141E-3</v>
      </c>
      <c r="F29" s="47">
        <f t="shared" si="1"/>
        <v>-0.2281285714286021</v>
      </c>
      <c r="G29" s="16">
        <f t="shared" si="2"/>
        <v>28.658419047619049</v>
      </c>
      <c r="H29" s="65">
        <f t="shared" si="3"/>
        <v>1.3680952380951794E-2</v>
      </c>
      <c r="I29" s="16"/>
      <c r="J29" s="16"/>
      <c r="K29" s="9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x14ac:dyDescent="0.25">
      <c r="A30" s="7">
        <v>38519</v>
      </c>
      <c r="B30" s="8">
        <v>1</v>
      </c>
      <c r="C30" s="13">
        <v>28.623699999999999</v>
      </c>
      <c r="E30" s="69">
        <f t="shared" si="0"/>
        <v>-1.5643518518520416E-2</v>
      </c>
      <c r="F30" s="47">
        <f t="shared" si="1"/>
        <v>-0.56316666666673498</v>
      </c>
      <c r="G30" s="16">
        <f t="shared" si="2"/>
        <v>28.65851428571429</v>
      </c>
      <c r="H30" s="65">
        <f t="shared" si="3"/>
        <v>-3.0314285714290179E-2</v>
      </c>
      <c r="I30" s="16"/>
      <c r="J30" s="16"/>
      <c r="K30" s="9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x14ac:dyDescent="0.25">
      <c r="A31" s="7">
        <v>38520</v>
      </c>
      <c r="B31" s="8">
        <v>1</v>
      </c>
      <c r="C31" s="13">
        <v>28.602399999999999</v>
      </c>
      <c r="E31" s="69">
        <f t="shared" si="0"/>
        <v>-1.5381878306879907E-2</v>
      </c>
      <c r="F31" s="47">
        <f t="shared" si="1"/>
        <v>-0.55374761904767666</v>
      </c>
      <c r="G31" s="16">
        <f t="shared" si="2"/>
        <v>28.660619047619051</v>
      </c>
      <c r="H31" s="65">
        <f t="shared" si="3"/>
        <v>1.8780952380950566E-2</v>
      </c>
      <c r="I31" s="16"/>
      <c r="J31" s="16"/>
      <c r="K31" s="9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2" spans="1:23" x14ac:dyDescent="0.25">
      <c r="A32" s="7">
        <v>38521</v>
      </c>
      <c r="B32" s="8">
        <v>1</v>
      </c>
      <c r="C32" s="13">
        <v>28.584099999999999</v>
      </c>
      <c r="E32" s="69">
        <f t="shared" si="0"/>
        <v>-2.4828835978836474E-2</v>
      </c>
      <c r="F32" s="47">
        <f t="shared" si="1"/>
        <v>-0.89383809523811308</v>
      </c>
      <c r="G32" s="16">
        <f t="shared" si="2"/>
        <v>28.661785714285717</v>
      </c>
      <c r="H32" s="65">
        <f t="shared" si="3"/>
        <v>0.13871428571428268</v>
      </c>
      <c r="I32" s="16"/>
      <c r="J32" s="16"/>
      <c r="K32" s="9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1:23" x14ac:dyDescent="0.25">
      <c r="A33" s="7">
        <v>38524</v>
      </c>
      <c r="B33" s="8">
        <v>1</v>
      </c>
      <c r="C33" s="13">
        <v>28.476500000000001</v>
      </c>
      <c r="E33" s="69">
        <f t="shared" si="0"/>
        <v>-2.1982142857143099E-2</v>
      </c>
      <c r="F33" s="47">
        <f t="shared" si="1"/>
        <v>-0.79135714285715153</v>
      </c>
      <c r="G33" s="16">
        <f t="shared" si="2"/>
        <v>28.666</v>
      </c>
      <c r="H33" s="65">
        <f t="shared" si="3"/>
        <v>0.16730000000000089</v>
      </c>
      <c r="I33" s="16"/>
      <c r="J33" s="16"/>
      <c r="K33" s="9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</row>
    <row r="34" spans="1:23" x14ac:dyDescent="0.25">
      <c r="A34" s="7">
        <v>38525</v>
      </c>
      <c r="B34" s="8">
        <v>1</v>
      </c>
      <c r="C34" s="13">
        <v>28.549700000000001</v>
      </c>
      <c r="E34" s="69">
        <f t="shared" si="0"/>
        <v>-1.2464417989419255E-2</v>
      </c>
      <c r="F34" s="47">
        <f t="shared" si="1"/>
        <v>-0.4487190476190932</v>
      </c>
      <c r="G34" s="16">
        <f t="shared" si="2"/>
        <v>28.677842857142856</v>
      </c>
      <c r="H34" s="65">
        <f t="shared" si="3"/>
        <v>0.14065714285714392</v>
      </c>
      <c r="I34" s="16"/>
      <c r="J34" s="16"/>
      <c r="K34" s="9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</row>
    <row r="35" spans="1:23" x14ac:dyDescent="0.25">
      <c r="A35" s="7">
        <v>38526</v>
      </c>
      <c r="B35" s="8">
        <v>1</v>
      </c>
      <c r="C35" s="13">
        <v>28.552800000000001</v>
      </c>
      <c r="E35" s="69">
        <f t="shared" si="0"/>
        <v>-1.1829100529100738E-2</v>
      </c>
      <c r="F35" s="47">
        <f t="shared" si="1"/>
        <v>-0.42584761904762658</v>
      </c>
      <c r="G35" s="16">
        <f t="shared" si="2"/>
        <v>28.68378095238095</v>
      </c>
      <c r="H35" s="65">
        <f t="shared" si="3"/>
        <v>0.1472190476190498</v>
      </c>
      <c r="I35" s="16"/>
      <c r="J35" s="16"/>
      <c r="K35" s="9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</row>
    <row r="36" spans="1:23" x14ac:dyDescent="0.25">
      <c r="A36" s="7">
        <v>38527</v>
      </c>
      <c r="B36" s="8">
        <v>1</v>
      </c>
      <c r="C36" s="13">
        <v>28.619299999999999</v>
      </c>
      <c r="E36" s="69">
        <f t="shared" si="0"/>
        <v>2.0240740740746529E-3</v>
      </c>
      <c r="F36" s="47">
        <f t="shared" si="1"/>
        <v>7.2866666666687507E-2</v>
      </c>
      <c r="G36" s="16">
        <f t="shared" si="2"/>
        <v>28.686085714285706</v>
      </c>
      <c r="H36" s="65">
        <f t="shared" si="3"/>
        <v>0.1513142857142924</v>
      </c>
      <c r="I36" s="16"/>
      <c r="J36" s="16"/>
      <c r="K36" s="9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</row>
    <row r="37" spans="1:23" x14ac:dyDescent="0.25">
      <c r="A37" s="7">
        <v>38528</v>
      </c>
      <c r="B37" s="8">
        <v>1</v>
      </c>
      <c r="C37" s="13">
        <v>28.678699999999999</v>
      </c>
      <c r="E37" s="69">
        <f t="shared" si="0"/>
        <v>1.0189947089947162E-2</v>
      </c>
      <c r="F37" s="47">
        <f t="shared" si="1"/>
        <v>0.36683809523809785</v>
      </c>
      <c r="G37" s="16">
        <f t="shared" si="2"/>
        <v>28.684176190476187</v>
      </c>
      <c r="H37" s="65">
        <f t="shared" si="3"/>
        <v>3.1223809523812207E-2</v>
      </c>
      <c r="I37" s="16"/>
      <c r="J37" s="16"/>
      <c r="K37" s="9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</row>
    <row r="38" spans="1:23" x14ac:dyDescent="0.25">
      <c r="A38" s="7">
        <v>38531</v>
      </c>
      <c r="B38" s="8">
        <v>1</v>
      </c>
      <c r="C38" s="13">
        <v>28.580200000000001</v>
      </c>
      <c r="E38" s="69">
        <f t="shared" si="0"/>
        <v>6.7202380952379554E-3</v>
      </c>
      <c r="F38" s="47">
        <f t="shared" si="1"/>
        <v>0.24192857142856639</v>
      </c>
      <c r="G38" s="16">
        <f t="shared" si="2"/>
        <v>28.684704761904754</v>
      </c>
      <c r="H38" s="65">
        <f t="shared" si="3"/>
        <v>-9.0904761904752718E-2</v>
      </c>
      <c r="I38" s="16"/>
      <c r="J38" s="16"/>
      <c r="K38" s="9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</row>
    <row r="39" spans="1:23" x14ac:dyDescent="0.25">
      <c r="A39" s="7">
        <v>38532</v>
      </c>
      <c r="B39" s="8">
        <v>1</v>
      </c>
      <c r="C39" s="13">
        <v>28.584</v>
      </c>
      <c r="E39" s="69">
        <f t="shared" si="0"/>
        <v>-3.84986772486684E-3</v>
      </c>
      <c r="F39" s="47">
        <f t="shared" si="1"/>
        <v>-0.13859523809520624</v>
      </c>
      <c r="G39" s="16">
        <f t="shared" si="2"/>
        <v>28.689876190476184</v>
      </c>
      <c r="H39" s="65">
        <f t="shared" si="3"/>
        <v>-0.12207619047618579</v>
      </c>
      <c r="I39" s="16"/>
      <c r="J39" s="16"/>
      <c r="K39" s="9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</row>
    <row r="40" spans="1:23" x14ac:dyDescent="0.25">
      <c r="A40" s="10">
        <v>38533</v>
      </c>
      <c r="B40" s="11">
        <v>1</v>
      </c>
      <c r="C40" s="14">
        <v>28.6721</v>
      </c>
      <c r="E40" s="69">
        <f t="shared" si="0"/>
        <v>-6.0462962962964818E-3</v>
      </c>
      <c r="F40" s="47">
        <f t="shared" si="1"/>
        <v>-0.21766666666667334</v>
      </c>
      <c r="G40" s="16">
        <f t="shared" si="2"/>
        <v>28.696847619047617</v>
      </c>
      <c r="H40" s="65">
        <f t="shared" si="3"/>
        <v>-2.8947619047617223E-2</v>
      </c>
      <c r="I40" s="16"/>
      <c r="J40" s="16"/>
      <c r="K40" s="9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</row>
    <row r="41" spans="1:23" x14ac:dyDescent="0.25">
      <c r="A41" s="4">
        <v>38534</v>
      </c>
      <c r="B41" s="5">
        <v>1</v>
      </c>
      <c r="C41" s="12">
        <v>28.6282</v>
      </c>
      <c r="E41" s="69">
        <f t="shared" si="0"/>
        <v>-4.5976190476194985E-3</v>
      </c>
      <c r="F41" s="47">
        <f t="shared" si="1"/>
        <v>-0.16551428571430193</v>
      </c>
      <c r="G41" s="16">
        <f t="shared" si="2"/>
        <v>28.697304761904764</v>
      </c>
      <c r="H41" s="65">
        <f t="shared" si="3"/>
        <v>-7.0404761904764968E-2</v>
      </c>
      <c r="I41" s="16"/>
      <c r="J41" s="16"/>
      <c r="K41" s="9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</row>
    <row r="42" spans="1:23" x14ac:dyDescent="0.25">
      <c r="A42" s="7">
        <v>38535</v>
      </c>
      <c r="B42" s="8">
        <v>1</v>
      </c>
      <c r="C42" s="13">
        <v>28.679400000000001</v>
      </c>
      <c r="E42" s="69">
        <f t="shared" si="0"/>
        <v>-7.3765873015867456E-3</v>
      </c>
      <c r="F42" s="47">
        <f t="shared" si="1"/>
        <v>-0.26555714285712284</v>
      </c>
      <c r="G42" s="16">
        <f t="shared" si="2"/>
        <v>28.697585714285704</v>
      </c>
      <c r="H42" s="65">
        <f t="shared" si="3"/>
        <v>-2.4985714285705285E-2</v>
      </c>
      <c r="I42" s="16"/>
      <c r="J42" s="16"/>
      <c r="K42" s="9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</row>
    <row r="43" spans="1:23" x14ac:dyDescent="0.25">
      <c r="A43" s="7">
        <v>38538</v>
      </c>
      <c r="B43" s="8">
        <v>1</v>
      </c>
      <c r="C43" s="13">
        <v>28.8005</v>
      </c>
      <c r="E43" s="69">
        <f t="shared" si="0"/>
        <v>-3.5662698412700028E-3</v>
      </c>
      <c r="F43" s="47">
        <f t="shared" si="1"/>
        <v>-0.1283857142857201</v>
      </c>
      <c r="G43" s="16">
        <f t="shared" si="2"/>
        <v>28.693566666666666</v>
      </c>
      <c r="H43" s="65">
        <f t="shared" si="3"/>
        <v>3.1633333333335401E-2</v>
      </c>
      <c r="I43" s="16"/>
      <c r="J43" s="16"/>
      <c r="K43" s="9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</row>
    <row r="44" spans="1:23" x14ac:dyDescent="0.25">
      <c r="A44" s="7">
        <v>38539</v>
      </c>
      <c r="B44" s="8">
        <v>1</v>
      </c>
      <c r="C44" s="13">
        <v>28.833300000000001</v>
      </c>
      <c r="E44" s="69">
        <f t="shared" si="0"/>
        <v>3.5634920635057514E-4</v>
      </c>
      <c r="F44" s="47">
        <f t="shared" si="1"/>
        <v>1.2828571428620705E-2</v>
      </c>
      <c r="G44" s="16">
        <f t="shared" si="2"/>
        <v>28.683190476190468</v>
      </c>
      <c r="H44" s="65">
        <f t="shared" si="3"/>
        <v>-8.7904761904695761E-3</v>
      </c>
      <c r="I44" s="16"/>
      <c r="J44" s="16"/>
      <c r="K44" s="9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</row>
    <row r="45" spans="1:23" x14ac:dyDescent="0.25">
      <c r="A45" s="7">
        <v>38540</v>
      </c>
      <c r="B45" s="8">
        <v>1</v>
      </c>
      <c r="C45" s="13">
        <v>28.8185</v>
      </c>
      <c r="E45" s="69">
        <f t="shared" si="0"/>
        <v>8.4775132275143814E-3</v>
      </c>
      <c r="F45" s="47">
        <f t="shared" si="1"/>
        <v>0.30519047619051776</v>
      </c>
      <c r="G45" s="16">
        <f t="shared" si="2"/>
        <v>28.672271428571428</v>
      </c>
      <c r="H45" s="65">
        <f t="shared" si="3"/>
        <v>-7.1071428571428896E-2</v>
      </c>
      <c r="I45" s="16"/>
      <c r="J45" s="16"/>
      <c r="K45" s="9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</row>
    <row r="46" spans="1:23" x14ac:dyDescent="0.25">
      <c r="A46" s="7">
        <v>38541</v>
      </c>
      <c r="B46" s="8">
        <v>1</v>
      </c>
      <c r="C46" s="13">
        <v>28.831</v>
      </c>
      <c r="E46" s="69">
        <f t="shared" si="0"/>
        <v>5.4705026455026638E-3</v>
      </c>
      <c r="F46" s="47">
        <f t="shared" si="1"/>
        <v>0.19693809523809591</v>
      </c>
      <c r="G46" s="16">
        <f t="shared" si="2"/>
        <v>28.656409523809522</v>
      </c>
      <c r="H46" s="65">
        <f t="shared" si="3"/>
        <v>-7.7209523809521841E-2</v>
      </c>
      <c r="I46" s="16"/>
      <c r="J46" s="16"/>
      <c r="K46" s="9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</row>
    <row r="47" spans="1:23" x14ac:dyDescent="0.25">
      <c r="A47" s="7">
        <v>38542</v>
      </c>
      <c r="B47" s="8">
        <v>1</v>
      </c>
      <c r="C47" s="13">
        <v>28.837399999999999</v>
      </c>
      <c r="E47" s="69">
        <f t="shared" si="0"/>
        <v>-1.5691798941796817E-3</v>
      </c>
      <c r="F47" s="47">
        <f t="shared" si="1"/>
        <v>-5.6490476190468542E-2</v>
      </c>
      <c r="G47" s="16">
        <f t="shared" si="2"/>
        <v>28.636700000000001</v>
      </c>
      <c r="H47" s="65">
        <f t="shared" si="3"/>
        <v>5.3100000000000591E-2</v>
      </c>
      <c r="I47" s="16"/>
      <c r="J47" s="16"/>
      <c r="K47" s="9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</row>
    <row r="48" spans="1:23" x14ac:dyDescent="0.25">
      <c r="A48" s="7">
        <v>38545</v>
      </c>
      <c r="B48" s="8">
        <v>1</v>
      </c>
      <c r="C48" s="13">
        <v>28.715399999999999</v>
      </c>
      <c r="E48" s="69">
        <f t="shared" si="0"/>
        <v>-7.8903439153439336E-3</v>
      </c>
      <c r="F48" s="47">
        <f t="shared" si="1"/>
        <v>-0.28405238095238161</v>
      </c>
      <c r="G48" s="16">
        <f t="shared" si="2"/>
        <v>28.617561904761903</v>
      </c>
      <c r="H48" s="65">
        <f t="shared" si="3"/>
        <v>7.1238095238097543E-2</v>
      </c>
      <c r="I48" s="16"/>
      <c r="J48" s="16"/>
      <c r="K48" s="9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</row>
    <row r="49" spans="1:23" x14ac:dyDescent="0.25">
      <c r="A49" s="7">
        <v>38546</v>
      </c>
      <c r="B49" s="8">
        <v>1</v>
      </c>
      <c r="C49" s="13">
        <v>28.593800000000002</v>
      </c>
      <c r="E49" s="69">
        <f t="shared" si="0"/>
        <v>-9.9201058201060146E-3</v>
      </c>
      <c r="F49" s="47">
        <f t="shared" si="1"/>
        <v>-0.3571238095238165</v>
      </c>
      <c r="G49" s="16">
        <f t="shared" si="2"/>
        <v>28.601547619047622</v>
      </c>
      <c r="H49" s="65">
        <f t="shared" si="3"/>
        <v>0.12885238095237739</v>
      </c>
      <c r="I49" s="16"/>
      <c r="J49" s="16"/>
      <c r="K49" s="9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</row>
    <row r="50" spans="1:23" x14ac:dyDescent="0.25">
      <c r="A50" s="7">
        <v>38547</v>
      </c>
      <c r="B50" s="8">
        <v>1</v>
      </c>
      <c r="C50" s="13">
        <v>28.567799999999998</v>
      </c>
      <c r="E50" s="69">
        <f t="shared" si="0"/>
        <v>-6.2739417989427322E-3</v>
      </c>
      <c r="F50" s="47">
        <f t="shared" si="1"/>
        <v>-0.22586190476193835</v>
      </c>
      <c r="G50" s="16">
        <f t="shared" si="2"/>
        <v>28.591990476190478</v>
      </c>
      <c r="H50" s="65">
        <f t="shared" si="3"/>
        <v>8.970952380952113E-2</v>
      </c>
      <c r="I50" s="16"/>
      <c r="J50" s="16"/>
      <c r="K50" s="9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1:23" x14ac:dyDescent="0.25">
      <c r="A51" s="7">
        <v>38548</v>
      </c>
      <c r="B51" s="8">
        <v>1</v>
      </c>
      <c r="C51" s="13">
        <v>28.667899999999999</v>
      </c>
      <c r="E51" s="69">
        <f t="shared" si="0"/>
        <v>-1.810105820105987E-2</v>
      </c>
      <c r="F51" s="47">
        <f t="shared" si="1"/>
        <v>-0.6516380952381553</v>
      </c>
      <c r="G51" s="16">
        <f t="shared" si="2"/>
        <v>28.582990476190474</v>
      </c>
      <c r="H51" s="65">
        <f t="shared" si="3"/>
        <v>5.1109523809525825E-2</v>
      </c>
      <c r="I51" s="16"/>
      <c r="J51" s="16"/>
      <c r="K51" s="9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</row>
    <row r="52" spans="1:23" x14ac:dyDescent="0.25">
      <c r="A52" s="7">
        <v>38549</v>
      </c>
      <c r="B52" s="8">
        <v>1</v>
      </c>
      <c r="C52" s="13">
        <v>28.626899999999999</v>
      </c>
      <c r="E52" s="69">
        <f t="shared" si="0"/>
        <v>-2.1978571428572933E-2</v>
      </c>
      <c r="F52" s="47">
        <f t="shared" si="1"/>
        <v>-0.79122857142862557</v>
      </c>
      <c r="G52" s="16">
        <f t="shared" si="2"/>
        <v>28.566052380952378</v>
      </c>
      <c r="H52" s="65">
        <f t="shared" si="3"/>
        <v>2.8947619047620776E-2</v>
      </c>
      <c r="I52" s="16"/>
      <c r="J52" s="16"/>
      <c r="K52" s="9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</row>
    <row r="53" spans="1:23" x14ac:dyDescent="0.25">
      <c r="A53" s="7">
        <v>38552</v>
      </c>
      <c r="B53" s="8">
        <v>1</v>
      </c>
      <c r="C53" s="13">
        <v>28.672599999999999</v>
      </c>
      <c r="E53" s="69">
        <f t="shared" si="0"/>
        <v>-3.3588624338624799E-2</v>
      </c>
      <c r="F53" s="47">
        <f t="shared" si="1"/>
        <v>-1.2091904761904928</v>
      </c>
      <c r="G53" s="16">
        <f t="shared" si="2"/>
        <v>28.554366666666663</v>
      </c>
      <c r="H53" s="65">
        <f t="shared" si="3"/>
        <v>2.8233333333336219E-2</v>
      </c>
      <c r="I53" s="16"/>
      <c r="J53" s="16"/>
      <c r="K53" s="9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</row>
    <row r="54" spans="1:23" x14ac:dyDescent="0.25">
      <c r="A54" s="7">
        <v>38553</v>
      </c>
      <c r="B54" s="8">
        <v>1</v>
      </c>
      <c r="C54" s="13">
        <v>28.725200000000001</v>
      </c>
      <c r="E54" s="69">
        <f t="shared" si="0"/>
        <v>-2.9805158730158925E-2</v>
      </c>
      <c r="F54" s="47">
        <f t="shared" si="1"/>
        <v>-1.0729857142857213</v>
      </c>
      <c r="G54" s="16">
        <f t="shared" si="2"/>
        <v>28.542152380952377</v>
      </c>
      <c r="H54" s="65">
        <f t="shared" si="3"/>
        <v>6.184761904762226E-2</v>
      </c>
      <c r="I54" s="16"/>
      <c r="J54" s="16"/>
      <c r="K54" s="9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</row>
    <row r="55" spans="1:23" x14ac:dyDescent="0.25">
      <c r="A55" s="7">
        <v>38554</v>
      </c>
      <c r="B55" s="8">
        <v>1</v>
      </c>
      <c r="C55" s="13">
        <v>28.674399999999999</v>
      </c>
      <c r="E55" s="69">
        <f t="shared" si="0"/>
        <v>-2.0421957671959017E-2</v>
      </c>
      <c r="F55" s="47">
        <f t="shared" si="1"/>
        <v>-0.73519047619052458</v>
      </c>
      <c r="G55" s="16">
        <f t="shared" si="2"/>
        <v>28.530142857142852</v>
      </c>
      <c r="H55" s="65">
        <f t="shared" si="3"/>
        <v>-4.4742857142853865E-2</v>
      </c>
      <c r="I55" s="16"/>
      <c r="J55" s="16"/>
      <c r="K55" s="9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</row>
    <row r="56" spans="1:23" x14ac:dyDescent="0.25">
      <c r="A56" s="7">
        <v>38555</v>
      </c>
      <c r="B56" s="8">
        <v>1</v>
      </c>
      <c r="C56" s="13">
        <v>28.601199999999999</v>
      </c>
      <c r="E56" s="69">
        <f t="shared" si="0"/>
        <v>-1.9584656084656378E-2</v>
      </c>
      <c r="F56" s="47">
        <f t="shared" si="1"/>
        <v>-0.70504761904762958</v>
      </c>
      <c r="G56" s="16">
        <f t="shared" si="2"/>
        <v>28.521533333333338</v>
      </c>
      <c r="H56" s="65">
        <f t="shared" si="3"/>
        <v>-0.10443333333333626</v>
      </c>
      <c r="I56" s="16"/>
      <c r="J56" s="16"/>
      <c r="K56" s="9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</row>
    <row r="57" spans="1:23" x14ac:dyDescent="0.25">
      <c r="A57" s="7">
        <v>38556</v>
      </c>
      <c r="B57" s="8">
        <v>1</v>
      </c>
      <c r="C57" s="13">
        <v>28.5792</v>
      </c>
      <c r="E57" s="69">
        <f t="shared" si="0"/>
        <v>-6.1460317460313935E-3</v>
      </c>
      <c r="F57" s="47">
        <f t="shared" si="1"/>
        <v>-0.22125714285713016</v>
      </c>
      <c r="G57" s="16">
        <f t="shared" si="2"/>
        <v>28.521490476190472</v>
      </c>
      <c r="H57" s="65">
        <f t="shared" si="3"/>
        <v>-8.5990476190470844E-2</v>
      </c>
      <c r="I57" s="16"/>
      <c r="J57" s="16"/>
      <c r="K57" s="9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</row>
    <row r="58" spans="1:23" x14ac:dyDescent="0.25">
      <c r="A58" s="7">
        <v>38559</v>
      </c>
      <c r="B58" s="8">
        <v>1</v>
      </c>
      <c r="C58" s="13">
        <v>28.689800000000002</v>
      </c>
      <c r="E58" s="69">
        <f t="shared" si="0"/>
        <v>9.0190476190475065E-3</v>
      </c>
      <c r="F58" s="47">
        <f t="shared" si="1"/>
        <v>0.32468571428571025</v>
      </c>
      <c r="G58" s="16">
        <f t="shared" si="2"/>
        <v>28.521776190476185</v>
      </c>
      <c r="H58" s="65">
        <f t="shared" si="3"/>
        <v>-0.14267619047618396</v>
      </c>
      <c r="I58" s="16"/>
      <c r="J58" s="16"/>
      <c r="K58" s="9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</row>
    <row r="59" spans="1:23" x14ac:dyDescent="0.25">
      <c r="A59" s="7">
        <v>38560</v>
      </c>
      <c r="B59" s="8">
        <v>1</v>
      </c>
      <c r="C59" s="13">
        <v>28.688800000000001</v>
      </c>
      <c r="E59" s="69">
        <f t="shared" si="0"/>
        <v>1.048730158730107E-2</v>
      </c>
      <c r="F59" s="47">
        <f t="shared" si="1"/>
        <v>0.37754285714283853</v>
      </c>
      <c r="G59" s="16">
        <f t="shared" si="2"/>
        <v>28.515090476190473</v>
      </c>
      <c r="H59" s="65">
        <f t="shared" si="3"/>
        <v>-0.12199047619047221</v>
      </c>
      <c r="I59" s="16"/>
      <c r="J59" s="16"/>
      <c r="K59" s="9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</row>
    <row r="60" spans="1:23" x14ac:dyDescent="0.25">
      <c r="A60" s="7">
        <v>38561</v>
      </c>
      <c r="B60" s="8">
        <v>1</v>
      </c>
      <c r="C60" s="13">
        <v>28.730399999999999</v>
      </c>
      <c r="E60" s="69">
        <f t="shared" si="0"/>
        <v>-2.1031746031161288E-5</v>
      </c>
      <c r="F60" s="47">
        <f t="shared" si="1"/>
        <v>-7.571428571218064E-4</v>
      </c>
      <c r="G60" s="16">
        <f t="shared" si="2"/>
        <v>28.510119047619046</v>
      </c>
      <c r="H60" s="65">
        <f t="shared" si="3"/>
        <v>-0.13131904761904778</v>
      </c>
      <c r="I60" s="16"/>
      <c r="J60" s="16"/>
      <c r="K60" s="9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</row>
    <row r="61" spans="1:23" x14ac:dyDescent="0.25">
      <c r="A61" s="7">
        <v>38562</v>
      </c>
      <c r="B61" s="8">
        <v>1</v>
      </c>
      <c r="C61" s="13">
        <v>28.681699999999999</v>
      </c>
      <c r="E61" s="69">
        <f t="shared" si="0"/>
        <v>-5.2833333333336518E-3</v>
      </c>
      <c r="F61" s="47">
        <f t="shared" si="1"/>
        <v>-0.19020000000001147</v>
      </c>
      <c r="G61" s="16">
        <f t="shared" si="2"/>
        <v>28.497109523809524</v>
      </c>
      <c r="H61" s="65">
        <f t="shared" si="3"/>
        <v>-0.18490952380952308</v>
      </c>
      <c r="I61" s="16"/>
      <c r="J61" s="16"/>
      <c r="K61" s="9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</row>
    <row r="62" spans="1:23" x14ac:dyDescent="0.25">
      <c r="A62" s="10">
        <v>38563</v>
      </c>
      <c r="B62" s="11">
        <v>1</v>
      </c>
      <c r="C62" s="14">
        <v>28.6341</v>
      </c>
      <c r="E62" s="69">
        <f t="shared" si="0"/>
        <v>-5.1886243386247699E-3</v>
      </c>
      <c r="F62" s="47">
        <f t="shared" si="1"/>
        <v>-0.18679047619049172</v>
      </c>
      <c r="G62" s="16">
        <f t="shared" si="2"/>
        <v>28.486099999999997</v>
      </c>
      <c r="H62" s="65">
        <f t="shared" si="3"/>
        <v>-0.10459999999999781</v>
      </c>
      <c r="I62" s="16"/>
      <c r="J62" s="16"/>
      <c r="K62" s="9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1:23" x14ac:dyDescent="0.25">
      <c r="A63" s="4">
        <v>38566</v>
      </c>
      <c r="B63" s="5">
        <v>1</v>
      </c>
      <c r="C63" s="12">
        <v>28.594999999999999</v>
      </c>
      <c r="E63" s="69">
        <f t="shared" si="0"/>
        <v>-7.4284391534389371E-3</v>
      </c>
      <c r="F63" s="47">
        <f t="shared" si="1"/>
        <v>-0.26742380952380174</v>
      </c>
      <c r="G63" s="16">
        <f t="shared" si="2"/>
        <v>28.476704761904756</v>
      </c>
      <c r="H63" s="65">
        <f t="shared" si="3"/>
        <v>-6.0604761904755833E-2</v>
      </c>
      <c r="I63" s="16"/>
      <c r="J63" s="16"/>
      <c r="K63" s="9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1:23" x14ac:dyDescent="0.25">
      <c r="A64" s="7">
        <v>38567</v>
      </c>
      <c r="B64" s="8">
        <v>1</v>
      </c>
      <c r="C64" s="13">
        <v>28.582599999999999</v>
      </c>
      <c r="E64" s="69">
        <f t="shared" si="0"/>
        <v>-7.3038359788361656E-3</v>
      </c>
      <c r="F64" s="47">
        <f t="shared" si="1"/>
        <v>-0.26293809523810197</v>
      </c>
      <c r="G64" s="16">
        <f t="shared" si="2"/>
        <v>28.474323809523806</v>
      </c>
      <c r="H64" s="65">
        <f t="shared" si="3"/>
        <v>-1.3238095238072844E-3</v>
      </c>
      <c r="I64" s="16"/>
      <c r="J64" s="16"/>
      <c r="K64" s="9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1:23" x14ac:dyDescent="0.25">
      <c r="A65" s="7">
        <v>38568</v>
      </c>
      <c r="B65" s="8">
        <v>1</v>
      </c>
      <c r="C65" s="13">
        <v>28.603999999999999</v>
      </c>
      <c r="E65" s="69">
        <f t="shared" si="0"/>
        <v>-2.3287037037025529E-3</v>
      </c>
      <c r="F65" s="47">
        <f t="shared" si="1"/>
        <v>-8.3833333333291904E-2</v>
      </c>
      <c r="G65" s="16">
        <f t="shared" si="2"/>
        <v>28.473085714285713</v>
      </c>
      <c r="H65" s="65">
        <f t="shared" si="3"/>
        <v>2.051428571428815E-2</v>
      </c>
      <c r="I65" s="16"/>
      <c r="J65" s="16"/>
      <c r="K65" s="9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</row>
    <row r="66" spans="1:23" x14ac:dyDescent="0.25">
      <c r="A66" s="7">
        <v>38569</v>
      </c>
      <c r="B66" s="8">
        <v>1</v>
      </c>
      <c r="C66" s="13">
        <v>28.485399999999998</v>
      </c>
      <c r="E66" s="69">
        <f t="shared" si="0"/>
        <v>4.0010582010593749E-3</v>
      </c>
      <c r="F66" s="47">
        <f t="shared" si="1"/>
        <v>0.14403809523813749</v>
      </c>
      <c r="G66" s="16">
        <f t="shared" si="2"/>
        <v>28.466404761904762</v>
      </c>
      <c r="H66" s="65">
        <f t="shared" si="3"/>
        <v>0.13389523809523851</v>
      </c>
      <c r="I66" s="16"/>
      <c r="J66" s="16"/>
      <c r="K66" s="9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</row>
    <row r="67" spans="1:23" x14ac:dyDescent="0.25">
      <c r="A67" s="7">
        <v>38570</v>
      </c>
      <c r="B67" s="8">
        <v>1</v>
      </c>
      <c r="C67" s="13">
        <v>28.417100000000001</v>
      </c>
      <c r="E67" s="69">
        <f t="shared" ref="E67:E130" si="4">F67/36</f>
        <v>3.2513227513231158E-4</v>
      </c>
      <c r="F67" s="47">
        <f t="shared" ref="F67:F130" si="5">H67+H88+H109+H130+H151+H172+H193+H214+H235+H256+H277+H298+H319+H340+H361+H382+H403+H424+H445+H466+H487+H508+H529+H550+H571+H592+H613+H634+H655+H676+H697+H718+H739+H760+H781+H802</f>
        <v>1.1704761904763217E-2</v>
      </c>
      <c r="G67" s="16">
        <f t="shared" ref="G67:G130" si="6">SUM(C67:C87)/21</f>
        <v>28.457752380952382</v>
      </c>
      <c r="H67" s="65">
        <f t="shared" ref="H67:H130" si="7">C78-G67</f>
        <v>0.12744761904761859</v>
      </c>
      <c r="I67" s="16"/>
      <c r="J67" s="16"/>
      <c r="K67" s="9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</row>
    <row r="68" spans="1:23" x14ac:dyDescent="0.25">
      <c r="A68" s="7">
        <v>38573</v>
      </c>
      <c r="B68" s="8">
        <v>1</v>
      </c>
      <c r="C68" s="13">
        <v>28.435500000000001</v>
      </c>
      <c r="E68" s="69">
        <f t="shared" si="4"/>
        <v>-9.9420634920633286E-3</v>
      </c>
      <c r="F68" s="47">
        <f t="shared" si="5"/>
        <v>-0.35791428571427986</v>
      </c>
      <c r="G68" s="16">
        <f t="shared" si="6"/>
        <v>28.447304761904764</v>
      </c>
      <c r="H68" s="65">
        <f t="shared" si="7"/>
        <v>0.10209523809523446</v>
      </c>
      <c r="I68" s="16"/>
      <c r="J68" s="16"/>
      <c r="K68" s="9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</row>
    <row r="69" spans="1:23" x14ac:dyDescent="0.25">
      <c r="A69" s="7">
        <v>38574</v>
      </c>
      <c r="B69" s="8">
        <v>1</v>
      </c>
      <c r="C69" s="13">
        <v>28.379100000000001</v>
      </c>
      <c r="E69" s="69">
        <f t="shared" si="4"/>
        <v>-1.6529232804232821E-2</v>
      </c>
      <c r="F69" s="47">
        <f t="shared" si="5"/>
        <v>-0.59505238095238155</v>
      </c>
      <c r="G69" s="16">
        <f t="shared" si="6"/>
        <v>28.436604761904764</v>
      </c>
      <c r="H69" s="65">
        <f t="shared" si="7"/>
        <v>0.14779523809523454</v>
      </c>
      <c r="I69" s="16"/>
      <c r="J69" s="16"/>
      <c r="K69" s="9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</row>
    <row r="70" spans="1:23" x14ac:dyDescent="0.25">
      <c r="A70" s="7">
        <v>38575</v>
      </c>
      <c r="B70" s="8">
        <v>1</v>
      </c>
      <c r="C70" s="13">
        <v>28.3931</v>
      </c>
      <c r="E70" s="69">
        <f t="shared" si="4"/>
        <v>-1.3215873015873077E-2</v>
      </c>
      <c r="F70" s="47">
        <f t="shared" si="5"/>
        <v>-0.47577142857143073</v>
      </c>
      <c r="G70" s="16">
        <f t="shared" si="6"/>
        <v>28.428147619047621</v>
      </c>
      <c r="H70" s="65">
        <f t="shared" si="7"/>
        <v>2.9052380952379053E-2</v>
      </c>
      <c r="I70" s="16"/>
      <c r="J70" s="16"/>
      <c r="K70" s="9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</row>
    <row r="71" spans="1:23" x14ac:dyDescent="0.25">
      <c r="A71" s="7">
        <v>38576</v>
      </c>
      <c r="B71" s="8">
        <v>1</v>
      </c>
      <c r="C71" s="13">
        <v>28.378799999999998</v>
      </c>
      <c r="E71" s="69">
        <f t="shared" si="4"/>
        <v>9.5464285714277099E-3</v>
      </c>
      <c r="F71" s="47">
        <f t="shared" si="5"/>
        <v>0.34367142857139754</v>
      </c>
      <c r="G71" s="16">
        <f t="shared" si="6"/>
        <v>28.42162857142857</v>
      </c>
      <c r="H71" s="65">
        <f t="shared" si="7"/>
        <v>2.8871428571431323E-2</v>
      </c>
      <c r="I71" s="16"/>
      <c r="J71" s="16"/>
      <c r="K71" s="9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</row>
    <row r="72" spans="1:23" x14ac:dyDescent="0.25">
      <c r="A72" s="7">
        <v>38577</v>
      </c>
      <c r="B72" s="8">
        <v>1</v>
      </c>
      <c r="C72" s="13">
        <v>28.312200000000001</v>
      </c>
      <c r="E72" s="69">
        <f t="shared" si="4"/>
        <v>-8.9531746031762515E-3</v>
      </c>
      <c r="F72" s="47">
        <f t="shared" si="5"/>
        <v>-0.32231428571434506</v>
      </c>
      <c r="G72" s="16">
        <f t="shared" si="6"/>
        <v>28.415576190476195</v>
      </c>
      <c r="H72" s="65">
        <f t="shared" si="7"/>
        <v>2.1223809523807091E-2</v>
      </c>
      <c r="I72" s="16"/>
      <c r="J72" s="16"/>
      <c r="K72" s="9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</row>
    <row r="73" spans="1:23" x14ac:dyDescent="0.25">
      <c r="A73" s="7">
        <v>38580</v>
      </c>
      <c r="B73" s="8">
        <v>1</v>
      </c>
      <c r="C73" s="13">
        <v>28.381499999999999</v>
      </c>
      <c r="E73" s="69">
        <f t="shared" si="4"/>
        <v>-1.9008465608467202E-2</v>
      </c>
      <c r="F73" s="47">
        <f t="shared" si="5"/>
        <v>-0.68430476190481926</v>
      </c>
      <c r="G73" s="16">
        <f t="shared" si="6"/>
        <v>28.417690476190479</v>
      </c>
      <c r="H73" s="65">
        <f t="shared" si="7"/>
        <v>0.12730952380952232</v>
      </c>
      <c r="I73" s="16"/>
      <c r="J73" s="16"/>
      <c r="K73" s="9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</row>
    <row r="74" spans="1:23" x14ac:dyDescent="0.25">
      <c r="A74" s="7">
        <v>38581</v>
      </c>
      <c r="B74" s="8">
        <v>1</v>
      </c>
      <c r="C74" s="13">
        <v>28.4161</v>
      </c>
      <c r="E74" s="69">
        <f t="shared" si="4"/>
        <v>-2.8556216931217508E-2</v>
      </c>
      <c r="F74" s="47">
        <f t="shared" si="5"/>
        <v>-1.0280238095238303</v>
      </c>
      <c r="G74" s="16">
        <f t="shared" si="6"/>
        <v>28.41788571428571</v>
      </c>
      <c r="H74" s="65">
        <f t="shared" si="7"/>
        <v>0.13871428571428979</v>
      </c>
      <c r="I74" s="16"/>
      <c r="J74" s="16"/>
      <c r="K74" s="9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</row>
    <row r="75" spans="1:23" x14ac:dyDescent="0.25">
      <c r="A75" s="7">
        <v>38582</v>
      </c>
      <c r="B75" s="8">
        <v>1</v>
      </c>
      <c r="C75" s="13">
        <v>28.472999999999999</v>
      </c>
      <c r="E75" s="69">
        <f t="shared" si="4"/>
        <v>-2.1183333333333602E-2</v>
      </c>
      <c r="F75" s="47">
        <f t="shared" si="5"/>
        <v>-0.76260000000000971</v>
      </c>
      <c r="G75" s="16">
        <f t="shared" si="6"/>
        <v>28.413119047619045</v>
      </c>
      <c r="H75" s="65">
        <f t="shared" si="7"/>
        <v>5.0580952380954614E-2</v>
      </c>
      <c r="I75" s="16"/>
      <c r="J75" s="16"/>
      <c r="K75" s="9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</row>
    <row r="76" spans="1:23" x14ac:dyDescent="0.25">
      <c r="A76" s="7">
        <v>38583</v>
      </c>
      <c r="B76" s="8">
        <v>1</v>
      </c>
      <c r="C76" s="13">
        <v>28.493600000000001</v>
      </c>
      <c r="E76" s="69">
        <f t="shared" si="4"/>
        <v>-1.0804761904763439E-2</v>
      </c>
      <c r="F76" s="47">
        <f t="shared" si="5"/>
        <v>-0.38897142857148381</v>
      </c>
      <c r="G76" s="16">
        <f t="shared" si="6"/>
        <v>28.40820476190477</v>
      </c>
      <c r="H76" s="65">
        <f t="shared" si="7"/>
        <v>-0.10450476190477076</v>
      </c>
      <c r="I76" s="16"/>
      <c r="J76" s="16"/>
      <c r="K76" s="9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</row>
    <row r="77" spans="1:23" x14ac:dyDescent="0.25">
      <c r="A77" s="7">
        <v>38584</v>
      </c>
      <c r="B77" s="8">
        <v>1</v>
      </c>
      <c r="C77" s="13">
        <v>28.600300000000001</v>
      </c>
      <c r="E77" s="69">
        <f t="shared" si="4"/>
        <v>-7.6570105820108481E-3</v>
      </c>
      <c r="F77" s="47">
        <f t="shared" si="5"/>
        <v>-0.27565238095239053</v>
      </c>
      <c r="G77" s="16">
        <f t="shared" si="6"/>
        <v>28.399109523809528</v>
      </c>
      <c r="H77" s="65">
        <f t="shared" si="7"/>
        <v>-0.20140952380952726</v>
      </c>
      <c r="I77" s="16"/>
      <c r="J77" s="16"/>
      <c r="K77" s="9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</row>
    <row r="78" spans="1:23" x14ac:dyDescent="0.25">
      <c r="A78" s="7">
        <v>38587</v>
      </c>
      <c r="B78" s="8">
        <v>1</v>
      </c>
      <c r="C78" s="13">
        <v>28.5852</v>
      </c>
      <c r="E78" s="69">
        <f t="shared" si="4"/>
        <v>-3.2222222222216205E-4</v>
      </c>
      <c r="F78" s="47">
        <f t="shared" si="5"/>
        <v>-1.1599999999997834E-2</v>
      </c>
      <c r="G78" s="16">
        <f t="shared" si="6"/>
        <v>28.392342857142857</v>
      </c>
      <c r="H78" s="65">
        <f t="shared" si="7"/>
        <v>-0.18154285714285834</v>
      </c>
      <c r="I78" s="16"/>
      <c r="J78" s="16"/>
      <c r="K78" s="9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</row>
    <row r="79" spans="1:23" x14ac:dyDescent="0.25">
      <c r="A79" s="7">
        <v>38588</v>
      </c>
      <c r="B79" s="8">
        <v>1</v>
      </c>
      <c r="C79" s="13">
        <v>28.549399999999999</v>
      </c>
      <c r="E79" s="69">
        <f t="shared" si="4"/>
        <v>1.0895238095237798E-2</v>
      </c>
      <c r="F79" s="47">
        <f t="shared" si="5"/>
        <v>0.39222857142856071</v>
      </c>
      <c r="G79" s="16">
        <f t="shared" si="6"/>
        <v>28.383833333333335</v>
      </c>
      <c r="H79" s="65">
        <f t="shared" si="7"/>
        <v>-0.1823333333333359</v>
      </c>
      <c r="I79" s="16"/>
      <c r="J79" s="16"/>
      <c r="K79" s="9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</row>
    <row r="80" spans="1:23" x14ac:dyDescent="0.25">
      <c r="A80" s="7">
        <v>38589</v>
      </c>
      <c r="B80" s="8">
        <v>1</v>
      </c>
      <c r="C80" s="13">
        <v>28.584399999999999</v>
      </c>
      <c r="E80" s="69">
        <f t="shared" si="4"/>
        <v>8.6677248677241459E-3</v>
      </c>
      <c r="F80" s="47">
        <f t="shared" si="5"/>
        <v>0.31203809523806925</v>
      </c>
      <c r="G80" s="16">
        <f t="shared" si="6"/>
        <v>28.375823809523816</v>
      </c>
      <c r="H80" s="65">
        <f t="shared" si="7"/>
        <v>-0.11962380952381579</v>
      </c>
      <c r="I80" s="16"/>
      <c r="J80" s="16"/>
      <c r="K80" s="9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</row>
    <row r="81" spans="1:23" x14ac:dyDescent="0.25">
      <c r="A81" s="7">
        <v>38590</v>
      </c>
      <c r="B81" s="8">
        <v>1</v>
      </c>
      <c r="C81" s="13">
        <v>28.4572</v>
      </c>
      <c r="E81" s="69">
        <f t="shared" si="4"/>
        <v>6.3465608465672492E-4</v>
      </c>
      <c r="F81" s="47">
        <f t="shared" si="5"/>
        <v>2.2847619047642098E-2</v>
      </c>
      <c r="G81" s="16">
        <f t="shared" si="6"/>
        <v>28.365152380952377</v>
      </c>
      <c r="H81" s="65">
        <f t="shared" si="7"/>
        <v>-0.11345238095237775</v>
      </c>
      <c r="I81" s="16"/>
      <c r="J81" s="16"/>
      <c r="K81" s="9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</row>
    <row r="82" spans="1:23" x14ac:dyDescent="0.25">
      <c r="A82" s="7">
        <v>38591</v>
      </c>
      <c r="B82" s="8">
        <v>1</v>
      </c>
      <c r="C82" s="13">
        <v>28.450500000000002</v>
      </c>
      <c r="E82" s="69">
        <f t="shared" si="4"/>
        <v>-1.0424603174605807E-3</v>
      </c>
      <c r="F82" s="47">
        <f t="shared" si="5"/>
        <v>-3.7528571428580904E-2</v>
      </c>
      <c r="G82" s="16">
        <f t="shared" si="6"/>
        <v>28.363952380952384</v>
      </c>
      <c r="H82" s="65">
        <f t="shared" si="7"/>
        <v>-7.3523809523834416E-3</v>
      </c>
      <c r="I82" s="16"/>
      <c r="J82" s="16"/>
      <c r="K82" s="9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</row>
    <row r="83" spans="1:23" x14ac:dyDescent="0.25">
      <c r="A83" s="7">
        <v>38594</v>
      </c>
      <c r="B83" s="8">
        <v>1</v>
      </c>
      <c r="C83" s="13">
        <v>28.436800000000002</v>
      </c>
      <c r="E83" s="69">
        <f t="shared" si="4"/>
        <v>-3.9167989417993911E-3</v>
      </c>
      <c r="F83" s="47">
        <f t="shared" si="5"/>
        <v>-0.14100476190477806</v>
      </c>
      <c r="G83" s="16">
        <f t="shared" si="6"/>
        <v>28.368514285714284</v>
      </c>
      <c r="H83" s="65">
        <f t="shared" si="7"/>
        <v>1.7085714285716591E-2</v>
      </c>
      <c r="I83" s="16"/>
      <c r="J83" s="16"/>
      <c r="K83" s="9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</row>
    <row r="84" spans="1:23" x14ac:dyDescent="0.25">
      <c r="A84" s="10">
        <v>38595</v>
      </c>
      <c r="B84" s="11">
        <v>1</v>
      </c>
      <c r="C84" s="14">
        <v>28.545000000000002</v>
      </c>
      <c r="E84" s="69">
        <f t="shared" si="4"/>
        <v>-1.0524470899470827E-2</v>
      </c>
      <c r="F84" s="47">
        <f t="shared" si="5"/>
        <v>-0.37888095238094976</v>
      </c>
      <c r="G84" s="16">
        <f t="shared" si="6"/>
        <v>28.37475238095238</v>
      </c>
      <c r="H84" s="65">
        <f t="shared" si="7"/>
        <v>-5.8752380952380889E-2</v>
      </c>
      <c r="I84" s="16"/>
      <c r="J84" s="16"/>
      <c r="K84" s="9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1:23" x14ac:dyDescent="0.25">
      <c r="A85" s="4">
        <v>38596</v>
      </c>
      <c r="B85" s="5">
        <v>1</v>
      </c>
      <c r="C85" s="12">
        <v>28.5566</v>
      </c>
      <c r="E85" s="69">
        <f t="shared" si="4"/>
        <v>-1.3380952380952592E-2</v>
      </c>
      <c r="F85" s="47">
        <f t="shared" si="5"/>
        <v>-0.48171428571429331</v>
      </c>
      <c r="G85" s="16">
        <f t="shared" si="6"/>
        <v>28.374352380952381</v>
      </c>
      <c r="H85" s="65">
        <f t="shared" si="7"/>
        <v>-4.5523809523793091E-3</v>
      </c>
      <c r="I85" s="16"/>
      <c r="J85" s="16"/>
      <c r="K85" s="9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</row>
    <row r="86" spans="1:23" x14ac:dyDescent="0.25">
      <c r="A86" s="7">
        <v>38597</v>
      </c>
      <c r="B86" s="8">
        <v>1</v>
      </c>
      <c r="C86" s="13">
        <v>28.463699999999999</v>
      </c>
      <c r="E86" s="69">
        <f t="shared" si="4"/>
        <v>-8.3763227513214342E-3</v>
      </c>
      <c r="F86" s="47">
        <f t="shared" si="5"/>
        <v>-0.30154761904757166</v>
      </c>
      <c r="G86" s="16">
        <f t="shared" si="6"/>
        <v>28.371604761904759</v>
      </c>
      <c r="H86" s="65">
        <f t="shared" si="7"/>
        <v>-6.9004761904757572E-2</v>
      </c>
      <c r="I86" s="16"/>
      <c r="J86" s="16"/>
      <c r="K86" s="9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</row>
    <row r="87" spans="1:23" x14ac:dyDescent="0.25">
      <c r="A87" s="7">
        <v>38598</v>
      </c>
      <c r="B87" s="8">
        <v>1</v>
      </c>
      <c r="C87" s="13">
        <v>28.303699999999999</v>
      </c>
      <c r="E87" s="69">
        <f t="shared" si="4"/>
        <v>-4.9433862433849486E-3</v>
      </c>
      <c r="F87" s="47">
        <f t="shared" si="5"/>
        <v>-0.17796190476185814</v>
      </c>
      <c r="G87" s="16">
        <f t="shared" si="6"/>
        <v>28.374990476190472</v>
      </c>
      <c r="H87" s="65">
        <f t="shared" si="7"/>
        <v>8.3209523809529173E-2</v>
      </c>
      <c r="I87" s="16"/>
      <c r="J87" s="16"/>
      <c r="K87" s="9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</row>
    <row r="88" spans="1:23" x14ac:dyDescent="0.25">
      <c r="A88" s="7">
        <v>38601</v>
      </c>
      <c r="B88" s="8">
        <v>1</v>
      </c>
      <c r="C88" s="13">
        <v>28.197700000000001</v>
      </c>
      <c r="E88" s="69">
        <f t="shared" si="4"/>
        <v>-5.4654761904762393E-3</v>
      </c>
      <c r="F88" s="47">
        <f t="shared" si="5"/>
        <v>-0.19675714285714463</v>
      </c>
      <c r="G88" s="16">
        <f t="shared" si="6"/>
        <v>28.38972857142857</v>
      </c>
      <c r="H88" s="65">
        <f t="shared" si="7"/>
        <v>1.6771428571431102E-2</v>
      </c>
      <c r="I88" s="16"/>
      <c r="J88" s="16"/>
      <c r="K88" s="9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</row>
    <row r="89" spans="1:23" x14ac:dyDescent="0.25">
      <c r="A89" s="7">
        <v>38602</v>
      </c>
      <c r="B89" s="8">
        <v>1</v>
      </c>
      <c r="C89" s="13">
        <v>28.210799999999999</v>
      </c>
      <c r="E89" s="69">
        <f t="shared" si="4"/>
        <v>-6.8322751322749615E-3</v>
      </c>
      <c r="F89" s="47">
        <f t="shared" si="5"/>
        <v>-0.24596190476189861</v>
      </c>
      <c r="G89" s="16">
        <f t="shared" si="6"/>
        <v>28.410933333333332</v>
      </c>
      <c r="H89" s="65">
        <f t="shared" si="7"/>
        <v>-2.9733333333332723E-2</v>
      </c>
      <c r="I89" s="16"/>
      <c r="J89" s="16"/>
      <c r="K89" s="9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</row>
    <row r="90" spans="1:23" x14ac:dyDescent="0.25">
      <c r="A90" s="7">
        <v>38603</v>
      </c>
      <c r="B90" s="8">
        <v>1</v>
      </c>
      <c r="C90" s="13">
        <v>28.201499999999999</v>
      </c>
      <c r="E90" s="69">
        <f t="shared" si="4"/>
        <v>-9.32156084656071E-3</v>
      </c>
      <c r="F90" s="47">
        <f t="shared" si="5"/>
        <v>-0.33557619047618559</v>
      </c>
      <c r="G90" s="16">
        <f t="shared" si="6"/>
        <v>28.430214285714285</v>
      </c>
      <c r="H90" s="65">
        <f t="shared" si="7"/>
        <v>-6.9914285714286706E-2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</row>
    <row r="91" spans="1:23" x14ac:dyDescent="0.25">
      <c r="A91" s="7">
        <v>38604</v>
      </c>
      <c r="B91" s="8">
        <v>1</v>
      </c>
      <c r="C91" s="13">
        <v>28.2562</v>
      </c>
      <c r="E91" s="69">
        <f t="shared" si="4"/>
        <v>-9.6272486772487221E-3</v>
      </c>
      <c r="F91" s="47">
        <f t="shared" si="5"/>
        <v>-0.34658095238095399</v>
      </c>
      <c r="G91" s="16">
        <f t="shared" si="6"/>
        <v>28.445414285714286</v>
      </c>
      <c r="H91" s="65">
        <f t="shared" si="7"/>
        <v>-1.3414285714286933E-2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</row>
    <row r="92" spans="1:23" x14ac:dyDescent="0.25">
      <c r="A92" s="7">
        <v>38605</v>
      </c>
      <c r="B92" s="8">
        <v>1</v>
      </c>
      <c r="C92" s="13">
        <v>28.2517</v>
      </c>
      <c r="E92" s="69">
        <f t="shared" si="4"/>
        <v>2.0674074074073227E-2</v>
      </c>
      <c r="F92" s="47">
        <f t="shared" si="5"/>
        <v>0.74426666666663621</v>
      </c>
      <c r="G92" s="16">
        <f t="shared" si="6"/>
        <v>28.455009523809526</v>
      </c>
      <c r="H92" s="65">
        <f t="shared" si="7"/>
        <v>9.1290476190472702E-2</v>
      </c>
    </row>
    <row r="93" spans="1:23" x14ac:dyDescent="0.25">
      <c r="A93" s="7">
        <v>38608</v>
      </c>
      <c r="B93" s="8">
        <v>1</v>
      </c>
      <c r="C93" s="13">
        <v>28.3566</v>
      </c>
      <c r="E93" s="69">
        <f t="shared" si="4"/>
        <v>1.5154761904746887E-3</v>
      </c>
      <c r="F93" s="47">
        <f t="shared" si="5"/>
        <v>5.4557142857088792E-2</v>
      </c>
      <c r="G93" s="16">
        <f t="shared" si="6"/>
        <v>28.465442857142857</v>
      </c>
      <c r="H93" s="65">
        <f t="shared" si="7"/>
        <v>0.10235714285714081</v>
      </c>
    </row>
    <row r="94" spans="1:23" x14ac:dyDescent="0.25">
      <c r="A94" s="7">
        <v>38609</v>
      </c>
      <c r="B94" s="8">
        <v>1</v>
      </c>
      <c r="C94" s="13">
        <v>28.3856</v>
      </c>
      <c r="E94" s="69">
        <f t="shared" si="4"/>
        <v>-6.3542328042343298E-3</v>
      </c>
      <c r="F94" s="47">
        <f t="shared" si="5"/>
        <v>-0.22875238095243589</v>
      </c>
      <c r="G94" s="16">
        <f t="shared" si="6"/>
        <v>28.474947619047622</v>
      </c>
      <c r="H94" s="65">
        <f t="shared" si="7"/>
        <v>6.1652380952377683E-2</v>
      </c>
    </row>
    <row r="95" spans="1:23" x14ac:dyDescent="0.25">
      <c r="A95" s="7">
        <v>38610</v>
      </c>
      <c r="B95" s="8">
        <v>1</v>
      </c>
      <c r="C95" s="13">
        <v>28.315999999999999</v>
      </c>
      <c r="E95" s="69">
        <f t="shared" si="4"/>
        <v>-1.8913492063492673E-2</v>
      </c>
      <c r="F95" s="47">
        <f t="shared" si="5"/>
        <v>-0.6808857142857363</v>
      </c>
      <c r="G95" s="16">
        <f t="shared" si="6"/>
        <v>28.486347619047624</v>
      </c>
      <c r="H95" s="65">
        <f t="shared" si="7"/>
        <v>1.2552380952374875E-2</v>
      </c>
    </row>
    <row r="96" spans="1:23" x14ac:dyDescent="0.25">
      <c r="A96" s="7">
        <v>38611</v>
      </c>
      <c r="B96" s="8">
        <v>1</v>
      </c>
      <c r="C96" s="13">
        <v>28.369800000000001</v>
      </c>
      <c r="E96" s="69">
        <f t="shared" si="4"/>
        <v>-1.826203703703724E-2</v>
      </c>
      <c r="F96" s="47">
        <f t="shared" si="5"/>
        <v>-0.65743333333334064</v>
      </c>
      <c r="G96" s="16">
        <f t="shared" si="6"/>
        <v>28.499823809523811</v>
      </c>
      <c r="H96" s="65">
        <f t="shared" si="7"/>
        <v>3.4976190476189828E-2</v>
      </c>
    </row>
    <row r="97" spans="1:8" x14ac:dyDescent="0.25">
      <c r="A97" s="7">
        <v>38612</v>
      </c>
      <c r="B97" s="8">
        <v>1</v>
      </c>
      <c r="C97" s="13">
        <v>28.302600000000002</v>
      </c>
      <c r="E97" s="69">
        <f t="shared" si="4"/>
        <v>-1.3333333333345682E-3</v>
      </c>
      <c r="F97" s="47">
        <f t="shared" si="5"/>
        <v>-4.8000000000044452E-2</v>
      </c>
      <c r="G97" s="16">
        <f t="shared" si="6"/>
        <v>28.510123809523812</v>
      </c>
      <c r="H97" s="65">
        <f t="shared" si="7"/>
        <v>0.10307619047618743</v>
      </c>
    </row>
    <row r="98" spans="1:8" x14ac:dyDescent="0.25">
      <c r="A98" s="7">
        <v>38615</v>
      </c>
      <c r="B98" s="8">
        <v>1</v>
      </c>
      <c r="C98" s="13">
        <v>28.458200000000001</v>
      </c>
      <c r="E98" s="69">
        <f t="shared" si="4"/>
        <v>4.0767195767195119E-3</v>
      </c>
      <c r="F98" s="47">
        <f t="shared" si="5"/>
        <v>0.14676190476190243</v>
      </c>
      <c r="G98" s="16">
        <f t="shared" si="6"/>
        <v>28.520909523809522</v>
      </c>
      <c r="H98" s="65">
        <f t="shared" si="7"/>
        <v>0.12209047619047908</v>
      </c>
    </row>
    <row r="99" spans="1:8" x14ac:dyDescent="0.25">
      <c r="A99" s="7">
        <v>38616</v>
      </c>
      <c r="B99" s="8">
        <v>1</v>
      </c>
      <c r="C99" s="13">
        <v>28.406500000000001</v>
      </c>
      <c r="E99" s="69">
        <f t="shared" si="4"/>
        <v>7.084920634920759E-3</v>
      </c>
      <c r="F99" s="47">
        <f t="shared" si="5"/>
        <v>0.25505714285714731</v>
      </c>
      <c r="G99" s="16">
        <f t="shared" si="6"/>
        <v>28.528328571428567</v>
      </c>
      <c r="H99" s="65">
        <f t="shared" si="7"/>
        <v>8.737142857143354E-2</v>
      </c>
    </row>
    <row r="100" spans="1:8" x14ac:dyDescent="0.25">
      <c r="A100" s="7">
        <v>38617</v>
      </c>
      <c r="B100" s="8">
        <v>1</v>
      </c>
      <c r="C100" s="13">
        <v>28.3812</v>
      </c>
      <c r="E100" s="69">
        <f t="shared" si="4"/>
        <v>1.8615608465608367E-2</v>
      </c>
      <c r="F100" s="47">
        <f t="shared" si="5"/>
        <v>0.67016190476190118</v>
      </c>
      <c r="G100" s="16">
        <f t="shared" si="6"/>
        <v>28.540947619047621</v>
      </c>
      <c r="H100" s="65">
        <f t="shared" si="7"/>
        <v>-2.0247619047619736E-2</v>
      </c>
    </row>
    <row r="101" spans="1:8" x14ac:dyDescent="0.25">
      <c r="A101" s="7">
        <v>38618</v>
      </c>
      <c r="B101" s="8">
        <v>1</v>
      </c>
      <c r="C101" s="13">
        <v>28.360299999999999</v>
      </c>
      <c r="E101" s="69">
        <f t="shared" si="4"/>
        <v>7.7041005290999897E-3</v>
      </c>
      <c r="F101" s="47">
        <f t="shared" si="5"/>
        <v>0.27734761904759964</v>
      </c>
      <c r="G101" s="16">
        <f t="shared" si="6"/>
        <v>28.552409523809523</v>
      </c>
      <c r="H101" s="65">
        <f t="shared" si="7"/>
        <v>-9.4709523809523688E-2</v>
      </c>
    </row>
    <row r="102" spans="1:8" x14ac:dyDescent="0.25">
      <c r="A102" s="7">
        <v>38619</v>
      </c>
      <c r="B102" s="8">
        <v>1</v>
      </c>
      <c r="C102" s="13">
        <v>28.431999999999999</v>
      </c>
      <c r="E102" s="69">
        <f t="shared" si="4"/>
        <v>-9.3070105820098649E-3</v>
      </c>
      <c r="F102" s="47">
        <f t="shared" si="5"/>
        <v>-0.33505238095235512</v>
      </c>
      <c r="G102" s="16">
        <f t="shared" si="6"/>
        <v>28.562233333333332</v>
      </c>
      <c r="H102" s="65">
        <f t="shared" si="7"/>
        <v>-9.1433333333331035E-2</v>
      </c>
    </row>
    <row r="103" spans="1:8" x14ac:dyDescent="0.25">
      <c r="A103" s="7">
        <v>38622</v>
      </c>
      <c r="B103" s="8">
        <v>1</v>
      </c>
      <c r="C103" s="13">
        <v>28.546299999999999</v>
      </c>
      <c r="E103" s="69">
        <f t="shared" si="4"/>
        <v>-1.2813095238095349E-2</v>
      </c>
      <c r="F103" s="47">
        <f t="shared" si="5"/>
        <v>-0.46127142857143255</v>
      </c>
      <c r="G103" s="16">
        <f t="shared" si="6"/>
        <v>28.571414285714283</v>
      </c>
      <c r="H103" s="65">
        <f t="shared" si="7"/>
        <v>-1.5214285714282738E-2</v>
      </c>
    </row>
    <row r="104" spans="1:8" x14ac:dyDescent="0.25">
      <c r="A104" s="7">
        <v>38623</v>
      </c>
      <c r="B104" s="8">
        <v>1</v>
      </c>
      <c r="C104" s="13">
        <v>28.567799999999998</v>
      </c>
      <c r="E104" s="69">
        <f t="shared" si="4"/>
        <v>-2.1916005291005902E-2</v>
      </c>
      <c r="F104" s="47">
        <f t="shared" si="5"/>
        <v>-0.78897619047621248</v>
      </c>
      <c r="G104" s="16">
        <f t="shared" si="6"/>
        <v>28.574385714285714</v>
      </c>
      <c r="H104" s="65">
        <f t="shared" si="7"/>
        <v>5.0614285714285501E-2</v>
      </c>
    </row>
    <row r="105" spans="1:8" x14ac:dyDescent="0.25">
      <c r="A105" s="7">
        <v>38624</v>
      </c>
      <c r="B105" s="8">
        <v>1</v>
      </c>
      <c r="C105" s="13">
        <v>28.5366</v>
      </c>
      <c r="E105" s="69">
        <f t="shared" si="4"/>
        <v>-2.3628042328042338E-2</v>
      </c>
      <c r="F105" s="47">
        <f t="shared" si="5"/>
        <v>-0.85060952380952415</v>
      </c>
      <c r="G105" s="16">
        <f t="shared" si="6"/>
        <v>28.569409523809522</v>
      </c>
      <c r="H105" s="65">
        <f t="shared" si="7"/>
        <v>2.9590476190477943E-2</v>
      </c>
    </row>
    <row r="106" spans="1:8" x14ac:dyDescent="0.25">
      <c r="A106" s="10">
        <v>38625</v>
      </c>
      <c r="B106" s="11">
        <v>1</v>
      </c>
      <c r="C106" s="14">
        <v>28.498899999999999</v>
      </c>
      <c r="E106" s="69">
        <f t="shared" si="4"/>
        <v>-2.2320105820106032E-2</v>
      </c>
      <c r="F106" s="47">
        <f t="shared" si="5"/>
        <v>-0.80352380952381708</v>
      </c>
      <c r="G106" s="16">
        <f t="shared" si="6"/>
        <v>28.566680952380949</v>
      </c>
      <c r="H106" s="65">
        <f t="shared" si="7"/>
        <v>1.9419047619049223E-2</v>
      </c>
    </row>
    <row r="107" spans="1:8" x14ac:dyDescent="0.25">
      <c r="A107" s="4">
        <v>38626</v>
      </c>
      <c r="B107" s="5">
        <v>1</v>
      </c>
      <c r="C107" s="12">
        <v>28.534800000000001</v>
      </c>
      <c r="E107" s="69">
        <f t="shared" si="4"/>
        <v>-1.258386243386125E-2</v>
      </c>
      <c r="F107" s="47">
        <f t="shared" si="5"/>
        <v>-0.45301904761900502</v>
      </c>
      <c r="G107" s="16">
        <f t="shared" si="6"/>
        <v>28.563133333333326</v>
      </c>
      <c r="H107" s="65">
        <f t="shared" si="7"/>
        <v>-3.4033333333326254E-2</v>
      </c>
    </row>
    <row r="108" spans="1:8" x14ac:dyDescent="0.25">
      <c r="A108" s="7">
        <v>38629</v>
      </c>
      <c r="B108" s="8">
        <v>1</v>
      </c>
      <c r="C108" s="13">
        <v>28.613199999999999</v>
      </c>
      <c r="E108" s="69">
        <f t="shared" si="4"/>
        <v>-7.89338624338508E-3</v>
      </c>
      <c r="F108" s="47">
        <f t="shared" si="5"/>
        <v>-0.28416190476186287</v>
      </c>
      <c r="G108" s="16">
        <f t="shared" si="6"/>
        <v>28.56161904761904</v>
      </c>
      <c r="H108" s="65">
        <f t="shared" si="7"/>
        <v>5.2380952380961077E-2</v>
      </c>
    </row>
    <row r="109" spans="1:8" x14ac:dyDescent="0.25">
      <c r="A109" s="7">
        <v>38630</v>
      </c>
      <c r="B109" s="8">
        <v>1</v>
      </c>
      <c r="C109" s="13">
        <v>28.643000000000001</v>
      </c>
      <c r="E109" s="69">
        <f t="shared" si="4"/>
        <v>-1.3177248677249923E-3</v>
      </c>
      <c r="F109" s="47">
        <f t="shared" si="5"/>
        <v>-4.743809523809972E-2</v>
      </c>
      <c r="G109" s="16">
        <f t="shared" si="6"/>
        <v>28.560085714285712</v>
      </c>
      <c r="H109" s="65">
        <f t="shared" si="7"/>
        <v>0.11141428571428946</v>
      </c>
    </row>
    <row r="110" spans="1:8" x14ac:dyDescent="0.25">
      <c r="A110" s="7">
        <v>38631</v>
      </c>
      <c r="B110" s="8">
        <v>1</v>
      </c>
      <c r="C110" s="13">
        <v>28.6157</v>
      </c>
      <c r="E110" s="69">
        <f t="shared" si="4"/>
        <v>-3.4325396825381677E-4</v>
      </c>
      <c r="F110" s="47">
        <f t="shared" si="5"/>
        <v>-1.2357142857137404E-2</v>
      </c>
      <c r="G110" s="16">
        <f t="shared" si="6"/>
        <v>28.557109523809522</v>
      </c>
      <c r="H110" s="65">
        <f t="shared" si="7"/>
        <v>6.4790476190477619E-2</v>
      </c>
    </row>
    <row r="111" spans="1:8" x14ac:dyDescent="0.25">
      <c r="A111" s="7">
        <v>38632</v>
      </c>
      <c r="B111" s="8">
        <v>1</v>
      </c>
      <c r="C111" s="13">
        <v>28.520700000000001</v>
      </c>
      <c r="E111" s="69">
        <f t="shared" si="4"/>
        <v>4.9519841269842031E-3</v>
      </c>
      <c r="F111" s="47">
        <f t="shared" si="5"/>
        <v>0.1782714285714313</v>
      </c>
      <c r="G111" s="16">
        <f t="shared" si="6"/>
        <v>28.554190476190477</v>
      </c>
      <c r="H111" s="65">
        <f t="shared" si="7"/>
        <v>1.2409523809523648E-2</v>
      </c>
    </row>
    <row r="112" spans="1:8" x14ac:dyDescent="0.25">
      <c r="A112" s="7">
        <v>38633</v>
      </c>
      <c r="B112" s="8">
        <v>1</v>
      </c>
      <c r="C112" s="13">
        <v>28.457699999999999</v>
      </c>
      <c r="E112" s="69">
        <f t="shared" si="4"/>
        <v>2.3425925925923963E-3</v>
      </c>
      <c r="F112" s="47">
        <f t="shared" si="5"/>
        <v>8.4333333333326266E-2</v>
      </c>
      <c r="G112" s="16">
        <f t="shared" si="6"/>
        <v>28.565552380952383</v>
      </c>
      <c r="H112" s="65">
        <f t="shared" si="7"/>
        <v>5.9247619047617661E-2</v>
      </c>
    </row>
    <row r="113" spans="1:8" x14ac:dyDescent="0.25">
      <c r="A113" s="7">
        <v>38636</v>
      </c>
      <c r="B113" s="8">
        <v>1</v>
      </c>
      <c r="C113" s="13">
        <v>28.470800000000001</v>
      </c>
      <c r="E113" s="69">
        <f t="shared" si="4"/>
        <v>2.7734259259258504E-2</v>
      </c>
      <c r="F113" s="47">
        <f t="shared" si="5"/>
        <v>0.99843333333330619</v>
      </c>
      <c r="G113" s="16">
        <f t="shared" si="6"/>
        <v>28.583704761904762</v>
      </c>
      <c r="H113" s="65">
        <f t="shared" si="7"/>
        <v>2.4995238095236516E-2</v>
      </c>
    </row>
    <row r="114" spans="1:8" x14ac:dyDescent="0.25">
      <c r="A114" s="7">
        <v>38637</v>
      </c>
      <c r="B114" s="8">
        <v>1</v>
      </c>
      <c r="C114" s="13">
        <v>28.5562</v>
      </c>
      <c r="E114" s="69">
        <f t="shared" si="4"/>
        <v>3.1141534391519146E-3</v>
      </c>
      <c r="F114" s="47">
        <f t="shared" si="5"/>
        <v>0.11210952380946893</v>
      </c>
      <c r="G114" s="16">
        <f t="shared" si="6"/>
        <v>28.600714285714286</v>
      </c>
      <c r="H114" s="65">
        <f t="shared" si="7"/>
        <v>-0.13741428571428571</v>
      </c>
    </row>
    <row r="115" spans="1:8" x14ac:dyDescent="0.25">
      <c r="A115" s="7">
        <v>38638</v>
      </c>
      <c r="B115" s="8">
        <v>1</v>
      </c>
      <c r="C115" s="13">
        <v>28.625</v>
      </c>
      <c r="E115" s="69">
        <f t="shared" si="4"/>
        <v>-2.3027777777794179E-3</v>
      </c>
      <c r="F115" s="47">
        <f t="shared" si="5"/>
        <v>-8.2900000000059038E-2</v>
      </c>
      <c r="G115" s="16">
        <f t="shared" si="6"/>
        <v>28.612966666666665</v>
      </c>
      <c r="H115" s="65">
        <f t="shared" si="7"/>
        <v>-0.1336666666666666</v>
      </c>
    </row>
    <row r="116" spans="1:8" x14ac:dyDescent="0.25">
      <c r="A116" s="7">
        <v>38639</v>
      </c>
      <c r="B116" s="8">
        <v>1</v>
      </c>
      <c r="C116" s="13">
        <v>28.599</v>
      </c>
      <c r="E116" s="69">
        <f t="shared" si="4"/>
        <v>-1.9048809523810186E-2</v>
      </c>
      <c r="F116" s="47">
        <f t="shared" si="5"/>
        <v>-0.68575714285716671</v>
      </c>
      <c r="G116" s="16">
        <f t="shared" si="6"/>
        <v>28.625061904761907</v>
      </c>
      <c r="H116" s="65">
        <f t="shared" si="7"/>
        <v>-0.20066190476190826</v>
      </c>
    </row>
    <row r="117" spans="1:8" x14ac:dyDescent="0.25">
      <c r="A117" s="7">
        <v>38640</v>
      </c>
      <c r="B117" s="8">
        <v>1</v>
      </c>
      <c r="C117" s="13">
        <v>28.586099999999998</v>
      </c>
      <c r="E117" s="69">
        <f t="shared" si="4"/>
        <v>-2.2767063492063835E-2</v>
      </c>
      <c r="F117" s="47">
        <f t="shared" si="5"/>
        <v>-0.81961428571429806</v>
      </c>
      <c r="G117" s="16">
        <f t="shared" si="6"/>
        <v>28.63582380952381</v>
      </c>
      <c r="H117" s="65">
        <f t="shared" si="7"/>
        <v>-0.1328238095238099</v>
      </c>
    </row>
    <row r="118" spans="1:8" x14ac:dyDescent="0.25">
      <c r="A118" s="7">
        <v>38643</v>
      </c>
      <c r="B118" s="8">
        <v>1</v>
      </c>
      <c r="C118" s="13">
        <v>28.5291</v>
      </c>
      <c r="E118" s="69">
        <f t="shared" si="4"/>
        <v>-9.1265873015884888E-3</v>
      </c>
      <c r="F118" s="47">
        <f t="shared" si="5"/>
        <v>-0.32855714285718562</v>
      </c>
      <c r="G118" s="16">
        <f t="shared" si="6"/>
        <v>28.648404761904761</v>
      </c>
      <c r="H118" s="65">
        <f t="shared" si="7"/>
        <v>-6.7404761904761301E-2</v>
      </c>
    </row>
    <row r="119" spans="1:8" x14ac:dyDescent="0.25">
      <c r="A119" s="7">
        <v>38644</v>
      </c>
      <c r="B119" s="8">
        <v>1</v>
      </c>
      <c r="C119" s="13">
        <v>28.614000000000001</v>
      </c>
      <c r="E119" s="69">
        <f t="shared" si="4"/>
        <v>-1.6798941799203407E-5</v>
      </c>
      <c r="F119" s="47">
        <f t="shared" si="5"/>
        <v>-6.0476190477132263E-4</v>
      </c>
      <c r="G119" s="16">
        <f t="shared" si="6"/>
        <v>28.663114285714283</v>
      </c>
      <c r="H119" s="65">
        <f t="shared" si="7"/>
        <v>-8.2614285714281976E-2</v>
      </c>
    </row>
    <row r="120" spans="1:8" x14ac:dyDescent="0.25">
      <c r="A120" s="7">
        <v>38645</v>
      </c>
      <c r="B120" s="8">
        <v>1</v>
      </c>
      <c r="C120" s="13">
        <v>28.671500000000002</v>
      </c>
      <c r="E120" s="69">
        <f t="shared" si="4"/>
        <v>-5.8293650793661556E-4</v>
      </c>
      <c r="F120" s="47">
        <f t="shared" si="5"/>
        <v>-2.098571428571816E-2</v>
      </c>
      <c r="G120" s="16">
        <f t="shared" si="6"/>
        <v>28.675590476190472</v>
      </c>
      <c r="H120" s="65">
        <f t="shared" si="7"/>
        <v>-0.12119047619047052</v>
      </c>
    </row>
    <row r="121" spans="1:8" x14ac:dyDescent="0.25">
      <c r="A121" s="7">
        <v>38646</v>
      </c>
      <c r="B121" s="8">
        <v>1</v>
      </c>
      <c r="C121" s="13">
        <v>28.6219</v>
      </c>
      <c r="E121" s="69">
        <f t="shared" si="4"/>
        <v>6.8482804232802902E-3</v>
      </c>
      <c r="F121" s="47">
        <f t="shared" si="5"/>
        <v>0.24653809523809045</v>
      </c>
      <c r="G121" s="16">
        <f t="shared" si="6"/>
        <v>28.683785714285712</v>
      </c>
      <c r="H121" s="65">
        <f t="shared" si="7"/>
        <v>7.5514285714287865E-2</v>
      </c>
    </row>
    <row r="122" spans="1:8" x14ac:dyDescent="0.25">
      <c r="A122" s="7">
        <v>38647</v>
      </c>
      <c r="B122" s="8">
        <v>1</v>
      </c>
      <c r="C122" s="13">
        <v>28.566600000000001</v>
      </c>
      <c r="E122" s="69">
        <f t="shared" si="4"/>
        <v>7.1554232804225864E-3</v>
      </c>
      <c r="F122" s="47">
        <f t="shared" si="5"/>
        <v>0.25759523809521312</v>
      </c>
      <c r="G122" s="16">
        <f t="shared" si="6"/>
        <v>28.691052380952378</v>
      </c>
      <c r="H122" s="65">
        <f t="shared" si="7"/>
        <v>0.14784761904762078</v>
      </c>
    </row>
    <row r="123" spans="1:8" x14ac:dyDescent="0.25">
      <c r="A123" s="7">
        <v>38650</v>
      </c>
      <c r="B123" s="8">
        <v>1</v>
      </c>
      <c r="C123" s="13">
        <v>28.6248</v>
      </c>
      <c r="E123" s="69">
        <f t="shared" si="4"/>
        <v>2.4072751322758001E-3</v>
      </c>
      <c r="F123" s="47">
        <f t="shared" si="5"/>
        <v>8.666190476192881E-2</v>
      </c>
      <c r="G123" s="16">
        <f t="shared" si="6"/>
        <v>28.702680952380952</v>
      </c>
      <c r="H123" s="65">
        <f t="shared" si="7"/>
        <v>0.12531904761904755</v>
      </c>
    </row>
    <row r="124" spans="1:8" x14ac:dyDescent="0.25">
      <c r="A124" s="7">
        <v>38651</v>
      </c>
      <c r="B124" s="8">
        <v>1</v>
      </c>
      <c r="C124" s="13">
        <v>28.608699999999999</v>
      </c>
      <c r="E124" s="69">
        <f t="shared" si="4"/>
        <v>-2.5791005291006838E-3</v>
      </c>
      <c r="F124" s="47">
        <f t="shared" si="5"/>
        <v>-9.2847619047624619E-2</v>
      </c>
      <c r="G124" s="16">
        <f t="shared" si="6"/>
        <v>28.707533333333334</v>
      </c>
      <c r="H124" s="65">
        <f t="shared" si="7"/>
        <v>0.10596666666666721</v>
      </c>
    </row>
    <row r="125" spans="1:8" x14ac:dyDescent="0.25">
      <c r="A125" s="7">
        <v>38652</v>
      </c>
      <c r="B125" s="8">
        <v>1</v>
      </c>
      <c r="C125" s="13">
        <v>28.4633</v>
      </c>
      <c r="E125" s="69">
        <f t="shared" si="4"/>
        <v>-1.2392724867725531E-2</v>
      </c>
      <c r="F125" s="47">
        <f t="shared" si="5"/>
        <v>-0.44613809523811909</v>
      </c>
      <c r="G125" s="16">
        <f t="shared" si="6"/>
        <v>28.713833333333334</v>
      </c>
      <c r="H125" s="65">
        <f t="shared" si="7"/>
        <v>0.16516666666666779</v>
      </c>
    </row>
    <row r="126" spans="1:8" x14ac:dyDescent="0.25">
      <c r="A126" s="7">
        <v>38653</v>
      </c>
      <c r="B126" s="8">
        <v>1</v>
      </c>
      <c r="C126" s="13">
        <v>28.479299999999999</v>
      </c>
      <c r="E126" s="69">
        <f t="shared" si="4"/>
        <v>-6.6177248677249762E-3</v>
      </c>
      <c r="F126" s="47">
        <f t="shared" si="5"/>
        <v>-0.23823809523809913</v>
      </c>
      <c r="G126" s="16">
        <f t="shared" si="6"/>
        <v>28.729371428571426</v>
      </c>
      <c r="H126" s="65">
        <f t="shared" si="7"/>
        <v>9.5628571428573395E-2</v>
      </c>
    </row>
    <row r="127" spans="1:8" x14ac:dyDescent="0.25">
      <c r="A127" s="10">
        <v>38654</v>
      </c>
      <c r="B127" s="11">
        <v>1</v>
      </c>
      <c r="C127" s="14">
        <v>28.424399999999999</v>
      </c>
      <c r="E127" s="69">
        <f t="shared" si="4"/>
        <v>-7.8828042328044946E-3</v>
      </c>
      <c r="F127" s="47">
        <f t="shared" si="5"/>
        <v>-0.28378095238096179</v>
      </c>
      <c r="G127" s="16">
        <f t="shared" si="6"/>
        <v>28.747966666666667</v>
      </c>
      <c r="H127" s="65">
        <f t="shared" si="7"/>
        <v>0.10233333333333405</v>
      </c>
    </row>
    <row r="128" spans="1:8" x14ac:dyDescent="0.25">
      <c r="A128" s="4">
        <v>38657</v>
      </c>
      <c r="B128" s="5">
        <v>1</v>
      </c>
      <c r="C128" s="12">
        <v>28.503</v>
      </c>
      <c r="E128" s="69">
        <f t="shared" si="4"/>
        <v>-4.1236772486763738E-3</v>
      </c>
      <c r="F128" s="47">
        <f t="shared" si="5"/>
        <v>-0.14845238095234947</v>
      </c>
      <c r="G128" s="16">
        <f t="shared" si="6"/>
        <v>28.762576190476196</v>
      </c>
      <c r="H128" s="65">
        <f t="shared" si="7"/>
        <v>7.5423809523805119E-2</v>
      </c>
    </row>
    <row r="129" spans="1:8" x14ac:dyDescent="0.25">
      <c r="A129" s="7">
        <v>38658</v>
      </c>
      <c r="B129" s="8">
        <v>1</v>
      </c>
      <c r="C129" s="13">
        <v>28.581</v>
      </c>
      <c r="E129" s="69">
        <f t="shared" si="4"/>
        <v>-1.934179894179798E-2</v>
      </c>
      <c r="F129" s="47">
        <f t="shared" si="5"/>
        <v>-0.69630476190472734</v>
      </c>
      <c r="G129" s="16">
        <f t="shared" si="6"/>
        <v>28.775728571428566</v>
      </c>
      <c r="H129" s="65">
        <f t="shared" si="7"/>
        <v>0.10027142857143545</v>
      </c>
    </row>
    <row r="130" spans="1:8" x14ac:dyDescent="0.25">
      <c r="A130" s="7">
        <v>38659</v>
      </c>
      <c r="B130" s="8">
        <v>1</v>
      </c>
      <c r="C130" s="13">
        <v>28.580500000000001</v>
      </c>
      <c r="E130" s="69">
        <f t="shared" si="4"/>
        <v>-5.7896825396862458E-4</v>
      </c>
      <c r="F130" s="47">
        <f t="shared" si="5"/>
        <v>-2.0842857142870486E-2</v>
      </c>
      <c r="G130" s="16">
        <f t="shared" si="6"/>
        <v>28.786919047619048</v>
      </c>
      <c r="H130" s="65">
        <f t="shared" si="7"/>
        <v>5.6680952380951055E-2</v>
      </c>
    </row>
    <row r="131" spans="1:8" x14ac:dyDescent="0.25">
      <c r="A131" s="7">
        <v>38660</v>
      </c>
      <c r="B131" s="8">
        <v>1</v>
      </c>
      <c r="C131" s="13">
        <v>28.554400000000001</v>
      </c>
      <c r="E131" s="69">
        <f t="shared" ref="E131:E194" si="8">F131/36</f>
        <v>-2.4470899470902592E-4</v>
      </c>
      <c r="F131" s="47">
        <f t="shared" ref="F131:F194" si="9">H131+H152+H173+H194+H215+H236+H257+H278+H299+H320+H341+H362+H383+H404+H425+H446+H467+H488+H509+H530+H551+H572+H593+H614+H635+H656+H677+H698+H719+H740+H761+H782+H803+H824+H845+H866</f>
        <v>-8.8095238095249329E-3</v>
      </c>
      <c r="G131" s="16">
        <f t="shared" ref="G131:G194" si="10">SUM(C131:C151)/21</f>
        <v>28.80520952380952</v>
      </c>
      <c r="H131" s="65">
        <f t="shared" ref="H131:H194" si="11">C142-G131</f>
        <v>-3.0709523809520078E-2</v>
      </c>
    </row>
    <row r="132" spans="1:8" x14ac:dyDescent="0.25">
      <c r="A132" s="7">
        <v>38664</v>
      </c>
      <c r="B132" s="8">
        <v>1</v>
      </c>
      <c r="C132" s="13">
        <v>28.7593</v>
      </c>
      <c r="E132" s="69">
        <f t="shared" si="8"/>
        <v>3.7023809523805003E-4</v>
      </c>
      <c r="F132" s="47">
        <f t="shared" si="9"/>
        <v>1.3328571428569802E-2</v>
      </c>
      <c r="G132" s="16">
        <f t="shared" si="10"/>
        <v>28.826323809523803</v>
      </c>
      <c r="H132" s="65">
        <f t="shared" si="11"/>
        <v>-1.5523809523802612E-2</v>
      </c>
    </row>
    <row r="133" spans="1:8" x14ac:dyDescent="0.25">
      <c r="A133" s="7">
        <v>38665</v>
      </c>
      <c r="B133" s="8">
        <v>1</v>
      </c>
      <c r="C133" s="13">
        <v>28.838899999999999</v>
      </c>
      <c r="E133" s="69">
        <f t="shared" si="8"/>
        <v>-5.4613756613757719E-3</v>
      </c>
      <c r="F133" s="47">
        <f t="shared" si="9"/>
        <v>-0.19660952380952779</v>
      </c>
      <c r="G133" s="16">
        <f t="shared" si="10"/>
        <v>28.833609523809521</v>
      </c>
      <c r="H133" s="65">
        <f t="shared" si="11"/>
        <v>-0.10690952380952012</v>
      </c>
    </row>
    <row r="134" spans="1:8" x14ac:dyDescent="0.25">
      <c r="A134" s="7">
        <v>38666</v>
      </c>
      <c r="B134" s="8">
        <v>1</v>
      </c>
      <c r="C134" s="13">
        <v>28.827999999999999</v>
      </c>
      <c r="E134" s="69">
        <f t="shared" si="8"/>
        <v>2.1962301587300875E-2</v>
      </c>
      <c r="F134" s="47">
        <f t="shared" si="9"/>
        <v>0.79064285714283145</v>
      </c>
      <c r="G134" s="16">
        <f t="shared" si="10"/>
        <v>28.837761904761901</v>
      </c>
      <c r="H134" s="65">
        <f t="shared" si="11"/>
        <v>-9.6761904761901718E-2</v>
      </c>
    </row>
    <row r="135" spans="1:8" x14ac:dyDescent="0.25">
      <c r="A135" s="7">
        <v>38667</v>
      </c>
      <c r="B135" s="8">
        <v>1</v>
      </c>
      <c r="C135" s="13">
        <v>28.813500000000001</v>
      </c>
      <c r="E135" s="69">
        <f t="shared" si="8"/>
        <v>-1.1626984127133255E-4</v>
      </c>
      <c r="F135" s="47">
        <f t="shared" si="9"/>
        <v>-4.1857142857679719E-3</v>
      </c>
      <c r="G135" s="16">
        <f t="shared" si="10"/>
        <v>28.84499523809524</v>
      </c>
      <c r="H135" s="65">
        <f t="shared" si="11"/>
        <v>-5.5395238095240273E-2</v>
      </c>
    </row>
    <row r="136" spans="1:8" x14ac:dyDescent="0.25">
      <c r="A136" s="7">
        <v>38668</v>
      </c>
      <c r="B136" s="8">
        <v>1</v>
      </c>
      <c r="C136" s="13">
        <v>28.879000000000001</v>
      </c>
      <c r="E136" s="69">
        <f t="shared" si="8"/>
        <v>3.9050264550249342E-3</v>
      </c>
      <c r="F136" s="47">
        <f t="shared" si="9"/>
        <v>0.14058095238089763</v>
      </c>
      <c r="G136" s="16">
        <f t="shared" si="10"/>
        <v>28.850342857142859</v>
      </c>
      <c r="H136" s="65">
        <f t="shared" si="11"/>
        <v>1.9457142857142173E-2</v>
      </c>
    </row>
    <row r="137" spans="1:8" x14ac:dyDescent="0.25">
      <c r="A137" s="7">
        <v>38671</v>
      </c>
      <c r="B137" s="8">
        <v>1</v>
      </c>
      <c r="C137" s="13">
        <v>28.824999999999999</v>
      </c>
      <c r="E137" s="69">
        <f t="shared" si="8"/>
        <v>-7.793783068783533E-3</v>
      </c>
      <c r="F137" s="47">
        <f t="shared" si="9"/>
        <v>-0.28057619047620719</v>
      </c>
      <c r="G137" s="16">
        <f t="shared" si="10"/>
        <v>28.849299999999999</v>
      </c>
      <c r="H137" s="65">
        <f t="shared" si="11"/>
        <v>-0.11809999999999832</v>
      </c>
    </row>
    <row r="138" spans="1:8" x14ac:dyDescent="0.25">
      <c r="A138" s="7">
        <v>38672</v>
      </c>
      <c r="B138" s="8">
        <v>1</v>
      </c>
      <c r="C138" s="13">
        <v>28.850300000000001</v>
      </c>
      <c r="E138" s="69">
        <f t="shared" si="8"/>
        <v>-7.8482804232809199E-3</v>
      </c>
      <c r="F138" s="47">
        <f t="shared" si="9"/>
        <v>-0.28253809523811313</v>
      </c>
      <c r="G138" s="16">
        <f t="shared" si="10"/>
        <v>28.84399047619047</v>
      </c>
      <c r="H138" s="65">
        <f t="shared" si="11"/>
        <v>-6.4790476190470514E-2</v>
      </c>
    </row>
    <row r="139" spans="1:8" x14ac:dyDescent="0.25">
      <c r="A139" s="7">
        <v>38673</v>
      </c>
      <c r="B139" s="8">
        <v>1</v>
      </c>
      <c r="C139" s="13">
        <v>28.838000000000001</v>
      </c>
      <c r="E139" s="69">
        <f t="shared" si="8"/>
        <v>-5.4001322751336088E-3</v>
      </c>
      <c r="F139" s="47">
        <f t="shared" si="9"/>
        <v>-0.19440476190480993</v>
      </c>
      <c r="G139" s="16">
        <f t="shared" si="10"/>
        <v>28.834976190476191</v>
      </c>
      <c r="H139" s="65">
        <f t="shared" si="11"/>
        <v>-1.897619047619159E-2</v>
      </c>
    </row>
    <row r="140" spans="1:8" x14ac:dyDescent="0.25">
      <c r="A140" s="7">
        <v>38674</v>
      </c>
      <c r="B140" s="8">
        <v>1</v>
      </c>
      <c r="C140" s="13">
        <v>28.876000000000001</v>
      </c>
      <c r="E140" s="69">
        <f t="shared" si="8"/>
        <v>6.2044973544969689E-3</v>
      </c>
      <c r="F140" s="47">
        <f t="shared" si="9"/>
        <v>0.22336190476189088</v>
      </c>
      <c r="G140" s="16">
        <f t="shared" si="10"/>
        <v>28.827890476190479</v>
      </c>
      <c r="H140" s="65">
        <f t="shared" si="11"/>
        <v>0.13670952380952173</v>
      </c>
    </row>
    <row r="141" spans="1:8" x14ac:dyDescent="0.25">
      <c r="A141" s="7">
        <v>38675</v>
      </c>
      <c r="B141" s="8">
        <v>1</v>
      </c>
      <c r="C141" s="13">
        <v>28.843599999999999</v>
      </c>
      <c r="E141" s="69">
        <f t="shared" si="8"/>
        <v>4.6580687830684768E-3</v>
      </c>
      <c r="F141" s="47">
        <f t="shared" si="9"/>
        <v>0.16769047619046518</v>
      </c>
      <c r="G141" s="16">
        <f t="shared" si="10"/>
        <v>28.817238095238096</v>
      </c>
      <c r="H141" s="65">
        <f t="shared" si="11"/>
        <v>0.18056190476190537</v>
      </c>
    </row>
    <row r="142" spans="1:8" x14ac:dyDescent="0.25">
      <c r="A142" s="7">
        <v>38678</v>
      </c>
      <c r="B142" s="8">
        <v>1</v>
      </c>
      <c r="C142" s="13">
        <v>28.7745</v>
      </c>
      <c r="E142" s="69">
        <f t="shared" si="8"/>
        <v>5.7214285714281372E-3</v>
      </c>
      <c r="F142" s="47">
        <f t="shared" si="9"/>
        <v>0.20597142857141293</v>
      </c>
      <c r="G142" s="16">
        <f t="shared" si="10"/>
        <v>28.807542857142856</v>
      </c>
      <c r="H142" s="65">
        <f t="shared" si="11"/>
        <v>0.10475714285714233</v>
      </c>
    </row>
    <row r="143" spans="1:8" x14ac:dyDescent="0.25">
      <c r="A143" s="7">
        <v>38679</v>
      </c>
      <c r="B143" s="8">
        <v>1</v>
      </c>
      <c r="C143" s="13">
        <v>28.8108</v>
      </c>
      <c r="E143" s="69">
        <f t="shared" si="8"/>
        <v>6.5223544973537096E-3</v>
      </c>
      <c r="F143" s="47">
        <f t="shared" si="9"/>
        <v>0.23480476190473354</v>
      </c>
      <c r="G143" s="16">
        <f t="shared" si="10"/>
        <v>28.802323809523809</v>
      </c>
      <c r="H143" s="65">
        <f t="shared" si="11"/>
        <v>0.12377619047619248</v>
      </c>
    </row>
    <row r="144" spans="1:8" x14ac:dyDescent="0.25">
      <c r="A144" s="7">
        <v>38680</v>
      </c>
      <c r="B144" s="8">
        <v>1</v>
      </c>
      <c r="C144" s="13">
        <v>28.726700000000001</v>
      </c>
      <c r="E144" s="69">
        <f t="shared" si="8"/>
        <v>8.814814814821245E-4</v>
      </c>
      <c r="F144" s="47">
        <f t="shared" si="9"/>
        <v>3.1733333333356484E-2</v>
      </c>
      <c r="G144" s="16">
        <f t="shared" si="10"/>
        <v>28.800042857142849</v>
      </c>
      <c r="H144" s="65">
        <f t="shared" si="11"/>
        <v>0.17985714285715204</v>
      </c>
    </row>
    <row r="145" spans="1:8" x14ac:dyDescent="0.25">
      <c r="A145" s="7">
        <v>38681</v>
      </c>
      <c r="B145" s="8">
        <v>1</v>
      </c>
      <c r="C145" s="13">
        <v>28.741</v>
      </c>
      <c r="E145" s="69">
        <f t="shared" si="8"/>
        <v>-2.4951058201058509E-3</v>
      </c>
      <c r="F145" s="47">
        <f t="shared" si="9"/>
        <v>-8.9823809523810638E-2</v>
      </c>
      <c r="G145" s="16">
        <f t="shared" si="10"/>
        <v>28.805438095238099</v>
      </c>
      <c r="H145" s="65">
        <f t="shared" si="11"/>
        <v>0.12036190476190001</v>
      </c>
    </row>
    <row r="146" spans="1:8" x14ac:dyDescent="0.25">
      <c r="A146" s="7">
        <v>38682</v>
      </c>
      <c r="B146" s="8">
        <v>1</v>
      </c>
      <c r="C146" s="13">
        <v>28.7896</v>
      </c>
      <c r="E146" s="69">
        <f t="shared" si="8"/>
        <v>-2.2776190476191123E-2</v>
      </c>
      <c r="F146" s="47">
        <f t="shared" si="9"/>
        <v>-0.8199428571428804</v>
      </c>
      <c r="G146" s="16">
        <f t="shared" si="10"/>
        <v>28.807290476190481</v>
      </c>
      <c r="H146" s="65">
        <f t="shared" si="11"/>
        <v>4.9809523809518197E-2</v>
      </c>
    </row>
    <row r="147" spans="1:8" x14ac:dyDescent="0.25">
      <c r="A147" s="7">
        <v>38685</v>
      </c>
      <c r="B147" s="8">
        <v>1</v>
      </c>
      <c r="C147" s="13">
        <v>28.869800000000001</v>
      </c>
      <c r="E147" s="69">
        <f t="shared" si="8"/>
        <v>-1.7416137566137715E-2</v>
      </c>
      <c r="F147" s="47">
        <f t="shared" si="9"/>
        <v>-0.62698095238095775</v>
      </c>
      <c r="G147" s="16">
        <f t="shared" si="10"/>
        <v>28.808066666666665</v>
      </c>
      <c r="H147" s="65">
        <f t="shared" si="11"/>
        <v>-9.4566666666665355E-2</v>
      </c>
    </row>
    <row r="148" spans="1:8" x14ac:dyDescent="0.25">
      <c r="A148" s="10">
        <v>38686</v>
      </c>
      <c r="B148" s="11">
        <v>1</v>
      </c>
      <c r="C148" s="14">
        <v>28.731200000000001</v>
      </c>
      <c r="E148" s="69">
        <f t="shared" si="8"/>
        <v>-1.7750925925926333E-2</v>
      </c>
      <c r="F148" s="47">
        <f t="shared" si="9"/>
        <v>-0.639033333333348</v>
      </c>
      <c r="G148" s="16">
        <f t="shared" si="10"/>
        <v>28.805585714285712</v>
      </c>
      <c r="H148" s="65">
        <f t="shared" si="11"/>
        <v>-0.14458571428571076</v>
      </c>
    </row>
    <row r="149" spans="1:8" x14ac:dyDescent="0.25">
      <c r="A149" s="4">
        <v>38687</v>
      </c>
      <c r="B149" s="5">
        <v>1</v>
      </c>
      <c r="C149" s="12">
        <v>28.779199999999999</v>
      </c>
      <c r="E149" s="69">
        <f t="shared" si="8"/>
        <v>-8.7313492063483267E-3</v>
      </c>
      <c r="F149" s="47">
        <f t="shared" si="9"/>
        <v>-0.31432857142853976</v>
      </c>
      <c r="G149" s="16">
        <f t="shared" si="10"/>
        <v>28.806347619047614</v>
      </c>
      <c r="H149" s="65">
        <f t="shared" si="11"/>
        <v>-0.11714761904761417</v>
      </c>
    </row>
    <row r="150" spans="1:8" x14ac:dyDescent="0.25">
      <c r="A150" s="7">
        <v>38688</v>
      </c>
      <c r="B150" s="8">
        <v>1</v>
      </c>
      <c r="C150" s="13">
        <v>28.815999999999999</v>
      </c>
      <c r="E150" s="69">
        <f t="shared" si="8"/>
        <v>-1.5518518518517845E-2</v>
      </c>
      <c r="F150" s="47">
        <f t="shared" si="9"/>
        <v>-0.55866666666664244</v>
      </c>
      <c r="G150" s="16">
        <f t="shared" si="10"/>
        <v>28.806861904761902</v>
      </c>
      <c r="H150" s="65">
        <f t="shared" si="11"/>
        <v>-0.15456190476190201</v>
      </c>
    </row>
    <row r="151" spans="1:8" x14ac:dyDescent="0.25">
      <c r="A151" s="7">
        <v>38689</v>
      </c>
      <c r="B151" s="8">
        <v>1</v>
      </c>
      <c r="C151" s="13">
        <v>28.964600000000001</v>
      </c>
      <c r="E151" s="69">
        <f t="shared" si="8"/>
        <v>5.926455026454786E-3</v>
      </c>
      <c r="F151" s="47">
        <f t="shared" si="9"/>
        <v>0.2133523809523723</v>
      </c>
      <c r="G151" s="16">
        <f t="shared" si="10"/>
        <v>28.805266666666668</v>
      </c>
      <c r="H151" s="65">
        <f t="shared" si="11"/>
        <v>-0.16526666666666756</v>
      </c>
    </row>
    <row r="152" spans="1:8" x14ac:dyDescent="0.25">
      <c r="A152" s="7">
        <v>38692</v>
      </c>
      <c r="B152" s="8">
        <v>1</v>
      </c>
      <c r="C152" s="13">
        <v>28.997800000000002</v>
      </c>
      <c r="E152" s="69">
        <f t="shared" si="8"/>
        <v>5.8219576719575157E-3</v>
      </c>
      <c r="F152" s="47">
        <f t="shared" si="9"/>
        <v>0.20959047619047055</v>
      </c>
      <c r="G152" s="16">
        <f t="shared" si="10"/>
        <v>28.782290476190475</v>
      </c>
      <c r="H152" s="65">
        <f t="shared" si="11"/>
        <v>-0.11739047619047582</v>
      </c>
    </row>
    <row r="153" spans="1:8" x14ac:dyDescent="0.25">
      <c r="A153" s="7">
        <v>38693</v>
      </c>
      <c r="B153" s="8">
        <v>1</v>
      </c>
      <c r="C153" s="13">
        <v>28.912299999999998</v>
      </c>
      <c r="E153" s="69">
        <f t="shared" si="8"/>
        <v>6.9074074074070664E-3</v>
      </c>
      <c r="F153" s="47">
        <f t="shared" si="9"/>
        <v>0.24866666666665438</v>
      </c>
      <c r="G153" s="16">
        <f t="shared" si="10"/>
        <v>28.757795238095234</v>
      </c>
      <c r="H153" s="65">
        <f t="shared" si="11"/>
        <v>5.1047619047643877E-3</v>
      </c>
    </row>
    <row r="154" spans="1:8" x14ac:dyDescent="0.25">
      <c r="A154" s="7">
        <v>38694</v>
      </c>
      <c r="B154" s="8">
        <v>1</v>
      </c>
      <c r="C154" s="13">
        <v>28.926100000000002</v>
      </c>
      <c r="E154" s="69">
        <f t="shared" si="8"/>
        <v>7.1140211640207734E-3</v>
      </c>
      <c r="F154" s="47">
        <f t="shared" si="9"/>
        <v>0.25610476190474785</v>
      </c>
      <c r="G154" s="16">
        <f t="shared" si="10"/>
        <v>28.733238095238089</v>
      </c>
      <c r="H154" s="65">
        <f t="shared" si="11"/>
        <v>0.10676190476191039</v>
      </c>
    </row>
    <row r="155" spans="1:8" x14ac:dyDescent="0.25">
      <c r="A155" s="7">
        <v>38695</v>
      </c>
      <c r="B155" s="8">
        <v>1</v>
      </c>
      <c r="C155" s="13">
        <v>28.979900000000001</v>
      </c>
      <c r="E155" s="69">
        <f t="shared" si="8"/>
        <v>3.1614417989417061E-2</v>
      </c>
      <c r="F155" s="47">
        <f t="shared" si="9"/>
        <v>1.1381190476190142</v>
      </c>
      <c r="G155" s="16">
        <f t="shared" si="10"/>
        <v>28.711709523809521</v>
      </c>
      <c r="H155" s="65">
        <f t="shared" si="11"/>
        <v>6.8190476190480354E-2</v>
      </c>
    </row>
    <row r="156" spans="1:8" x14ac:dyDescent="0.25">
      <c r="A156" s="7">
        <v>38696</v>
      </c>
      <c r="B156" s="8">
        <v>1</v>
      </c>
      <c r="C156" s="13">
        <v>28.925799999999999</v>
      </c>
      <c r="E156" s="69">
        <f t="shared" si="8"/>
        <v>7.4197089947075018E-3</v>
      </c>
      <c r="F156" s="47">
        <f t="shared" si="9"/>
        <v>0.26710952380947006</v>
      </c>
      <c r="G156" s="16">
        <f t="shared" si="10"/>
        <v>28.679366666666674</v>
      </c>
      <c r="H156" s="65">
        <f t="shared" si="11"/>
        <v>0.12653333333332739</v>
      </c>
    </row>
    <row r="157" spans="1:8" x14ac:dyDescent="0.25">
      <c r="A157" s="7">
        <v>38699</v>
      </c>
      <c r="B157" s="8">
        <v>1</v>
      </c>
      <c r="C157" s="13">
        <v>28.857099999999999</v>
      </c>
      <c r="E157" s="69">
        <f t="shared" si="8"/>
        <v>4.6972222222206499E-3</v>
      </c>
      <c r="F157" s="47">
        <f t="shared" si="9"/>
        <v>0.16909999999994341</v>
      </c>
      <c r="G157" s="16">
        <f t="shared" si="10"/>
        <v>28.64812380952382</v>
      </c>
      <c r="H157" s="65">
        <f t="shared" si="11"/>
        <v>0.16957619047617811</v>
      </c>
    </row>
    <row r="158" spans="1:8" x14ac:dyDescent="0.25">
      <c r="A158" s="7">
        <v>38700</v>
      </c>
      <c r="B158" s="8">
        <v>1</v>
      </c>
      <c r="C158" s="13">
        <v>28.7135</v>
      </c>
      <c r="E158" s="69">
        <f t="shared" si="8"/>
        <v>-3.0201058201064037E-3</v>
      </c>
      <c r="F158" s="47">
        <f t="shared" si="9"/>
        <v>-0.10872380952383054</v>
      </c>
      <c r="G158" s="16">
        <f t="shared" si="10"/>
        <v>28.621704761904759</v>
      </c>
      <c r="H158" s="65">
        <f t="shared" si="11"/>
        <v>0.12549523809524032</v>
      </c>
    </row>
    <row r="159" spans="1:8" x14ac:dyDescent="0.25">
      <c r="A159" s="7">
        <v>38701</v>
      </c>
      <c r="B159" s="8">
        <v>1</v>
      </c>
      <c r="C159" s="13">
        <v>28.661000000000001</v>
      </c>
      <c r="E159" s="69">
        <f t="shared" si="8"/>
        <v>-9.7227513227520698E-3</v>
      </c>
      <c r="F159" s="47">
        <f t="shared" si="9"/>
        <v>-0.35001904761907454</v>
      </c>
      <c r="G159" s="16">
        <f t="shared" si="10"/>
        <v>28.601361904761898</v>
      </c>
      <c r="H159" s="65">
        <f t="shared" si="11"/>
        <v>0.18863809523810104</v>
      </c>
    </row>
    <row r="160" spans="1:8" x14ac:dyDescent="0.25">
      <c r="A160" s="7">
        <v>38702</v>
      </c>
      <c r="B160" s="8">
        <v>1</v>
      </c>
      <c r="C160" s="13">
        <v>28.6892</v>
      </c>
      <c r="E160" s="69">
        <f t="shared" si="8"/>
        <v>-1.0412169312170741E-2</v>
      </c>
      <c r="F160" s="47">
        <f t="shared" si="9"/>
        <v>-0.37483809523814671</v>
      </c>
      <c r="G160" s="16">
        <f t="shared" si="10"/>
        <v>28.583738095238097</v>
      </c>
      <c r="H160" s="65">
        <f t="shared" si="11"/>
        <v>0.19876190476190203</v>
      </c>
    </row>
    <row r="161" spans="1:8" x14ac:dyDescent="0.25">
      <c r="A161" s="7">
        <v>38703</v>
      </c>
      <c r="B161" s="8">
        <v>1</v>
      </c>
      <c r="C161" s="13">
        <v>28.6523</v>
      </c>
      <c r="E161" s="69">
        <f t="shared" si="8"/>
        <v>-1.125529100529141E-2</v>
      </c>
      <c r="F161" s="47">
        <f t="shared" si="9"/>
        <v>-0.40519047619049076</v>
      </c>
      <c r="G161" s="16">
        <f t="shared" si="10"/>
        <v>28.553357142857141</v>
      </c>
      <c r="H161" s="65">
        <f t="shared" si="11"/>
        <v>-7.1257142857142242E-2</v>
      </c>
    </row>
    <row r="162" spans="1:8" x14ac:dyDescent="0.25">
      <c r="A162" s="7">
        <v>38706</v>
      </c>
      <c r="B162" s="8">
        <v>1</v>
      </c>
      <c r="C162" s="13">
        <v>28.64</v>
      </c>
      <c r="E162" s="69">
        <f t="shared" si="8"/>
        <v>-1.8173941798942137E-2</v>
      </c>
      <c r="F162" s="47">
        <f t="shared" si="9"/>
        <v>-0.65426190476191692</v>
      </c>
      <c r="G162" s="16">
        <f t="shared" si="10"/>
        <v>28.521809523809516</v>
      </c>
      <c r="H162" s="65">
        <f t="shared" si="11"/>
        <v>-3.8409523809516344E-2</v>
      </c>
    </row>
    <row r="163" spans="1:8" x14ac:dyDescent="0.25">
      <c r="A163" s="7">
        <v>38707</v>
      </c>
      <c r="B163" s="8">
        <v>1</v>
      </c>
      <c r="C163" s="13">
        <v>28.664899999999999</v>
      </c>
      <c r="E163" s="69">
        <f t="shared" si="8"/>
        <v>-1.4334788359788853E-2</v>
      </c>
      <c r="F163" s="47">
        <f t="shared" si="9"/>
        <v>-0.51605238095239869</v>
      </c>
      <c r="G163" s="16">
        <f t="shared" si="10"/>
        <v>28.490404761904756</v>
      </c>
      <c r="H163" s="65">
        <f t="shared" si="11"/>
        <v>-9.3804761904756617E-2</v>
      </c>
    </row>
    <row r="164" spans="1:8" x14ac:dyDescent="0.25">
      <c r="A164" s="7">
        <v>38708</v>
      </c>
      <c r="B164" s="8">
        <v>1</v>
      </c>
      <c r="C164" s="13">
        <v>28.762899999999998</v>
      </c>
      <c r="E164" s="69">
        <f t="shared" si="8"/>
        <v>-1.4028174603175477E-2</v>
      </c>
      <c r="F164" s="47">
        <f t="shared" si="9"/>
        <v>-0.50501428571431717</v>
      </c>
      <c r="G164" s="16">
        <f t="shared" si="10"/>
        <v>28.457304761904759</v>
      </c>
      <c r="H164" s="65">
        <f t="shared" si="11"/>
        <v>1.6695238095241649E-2</v>
      </c>
    </row>
    <row r="165" spans="1:8" x14ac:dyDescent="0.25">
      <c r="A165" s="7">
        <v>38709</v>
      </c>
      <c r="B165" s="8">
        <v>1</v>
      </c>
      <c r="C165" s="13">
        <v>28.84</v>
      </c>
      <c r="E165" s="69">
        <f t="shared" si="8"/>
        <v>-1.0440343915343616E-2</v>
      </c>
      <c r="F165" s="47">
        <f t="shared" si="9"/>
        <v>-0.37585238095237017</v>
      </c>
      <c r="G165" s="16">
        <f t="shared" si="10"/>
        <v>28.422119047619042</v>
      </c>
      <c r="H165" s="65">
        <f t="shared" si="11"/>
        <v>-0.12141904761904243</v>
      </c>
    </row>
    <row r="166" spans="1:8" x14ac:dyDescent="0.25">
      <c r="A166" s="7">
        <v>38710</v>
      </c>
      <c r="B166" s="8">
        <v>1</v>
      </c>
      <c r="C166" s="13">
        <v>28.779900000000001</v>
      </c>
      <c r="E166" s="69">
        <f t="shared" si="8"/>
        <v>-1.4425264550264395E-2</v>
      </c>
      <c r="F166" s="47">
        <f t="shared" si="9"/>
        <v>-0.51930952380951823</v>
      </c>
      <c r="G166" s="16">
        <f t="shared" si="10"/>
        <v>28.387866666666664</v>
      </c>
      <c r="H166" s="65">
        <f t="shared" si="11"/>
        <v>-0.11816666666666364</v>
      </c>
    </row>
    <row r="167" spans="1:8" x14ac:dyDescent="0.25">
      <c r="A167" s="7">
        <v>38713</v>
      </c>
      <c r="B167" s="8">
        <v>1</v>
      </c>
      <c r="C167" s="13">
        <v>28.805900000000001</v>
      </c>
      <c r="E167" s="69">
        <f t="shared" si="8"/>
        <v>-2.9785317460317887E-2</v>
      </c>
      <c r="F167" s="47">
        <f t="shared" si="9"/>
        <v>-1.0722714285714439</v>
      </c>
      <c r="G167" s="16">
        <f t="shared" si="10"/>
        <v>28.356942857142855</v>
      </c>
      <c r="H167" s="65">
        <f t="shared" si="11"/>
        <v>-5.4642857142855661E-2</v>
      </c>
    </row>
    <row r="168" spans="1:8" x14ac:dyDescent="0.25">
      <c r="A168" s="7">
        <v>38714</v>
      </c>
      <c r="B168" s="8">
        <v>1</v>
      </c>
      <c r="C168" s="13">
        <v>28.817699999999999</v>
      </c>
      <c r="E168" s="69">
        <f t="shared" si="8"/>
        <v>-2.4273280423280436E-2</v>
      </c>
      <c r="F168" s="47">
        <f t="shared" si="9"/>
        <v>-0.87383809523809575</v>
      </c>
      <c r="G168" s="16">
        <f t="shared" si="10"/>
        <v>28.323528571428568</v>
      </c>
      <c r="H168" s="65">
        <f t="shared" si="11"/>
        <v>-3.7228571428567392E-2</v>
      </c>
    </row>
    <row r="169" spans="1:8" x14ac:dyDescent="0.25">
      <c r="A169" s="7">
        <v>38715</v>
      </c>
      <c r="B169" s="8">
        <v>1</v>
      </c>
      <c r="C169" s="13">
        <v>28.747199999999999</v>
      </c>
      <c r="E169" s="69">
        <f t="shared" si="8"/>
        <v>-2.0215079365079762E-2</v>
      </c>
      <c r="F169" s="47">
        <f t="shared" si="9"/>
        <v>-0.72774285714287146</v>
      </c>
      <c r="G169" s="16">
        <f t="shared" si="10"/>
        <v>28.29364285714286</v>
      </c>
      <c r="H169" s="65">
        <f t="shared" si="11"/>
        <v>-2.7428571428593784E-3</v>
      </c>
    </row>
    <row r="170" spans="1:8" x14ac:dyDescent="0.25">
      <c r="A170" s="7">
        <v>38716</v>
      </c>
      <c r="B170" s="8">
        <v>1</v>
      </c>
      <c r="C170" s="13">
        <v>28.79</v>
      </c>
      <c r="E170" s="69">
        <f t="shared" si="8"/>
        <v>-1.2313888888888021E-2</v>
      </c>
      <c r="F170" s="47">
        <f t="shared" si="9"/>
        <v>-0.44329999999996872</v>
      </c>
      <c r="G170" s="16">
        <f t="shared" si="10"/>
        <v>28.266309523809522</v>
      </c>
      <c r="H170" s="65">
        <f t="shared" si="11"/>
        <v>-0.2151095238095202</v>
      </c>
    </row>
    <row r="171" spans="1:8" ht="15.75" thickBot="1" x14ac:dyDescent="0.3">
      <c r="A171" s="20">
        <v>38717</v>
      </c>
      <c r="B171" s="21">
        <v>1</v>
      </c>
      <c r="C171" s="22">
        <v>28.782499999999999</v>
      </c>
      <c r="E171" s="69">
        <f t="shared" si="8"/>
        <v>-2.1301587301586562E-2</v>
      </c>
      <c r="F171" s="47">
        <f t="shared" si="9"/>
        <v>-0.76685714285711626</v>
      </c>
      <c r="G171" s="16">
        <f t="shared" si="10"/>
        <v>28.239876190476192</v>
      </c>
      <c r="H171" s="65">
        <f t="shared" si="11"/>
        <v>-0.25007619047619301</v>
      </c>
    </row>
    <row r="172" spans="1:8" ht="15.75" thickTop="1" x14ac:dyDescent="0.25">
      <c r="A172" s="7">
        <v>38728</v>
      </c>
      <c r="B172" s="8">
        <v>1</v>
      </c>
      <c r="C172" s="13">
        <v>28.482099999999999</v>
      </c>
      <c r="E172" s="69">
        <f t="shared" si="8"/>
        <v>-5.6330687830688691E-3</v>
      </c>
      <c r="F172" s="47">
        <f t="shared" si="9"/>
        <v>-0.2027904761904793</v>
      </c>
      <c r="G172" s="16">
        <f t="shared" si="10"/>
        <v>28.214633333333332</v>
      </c>
      <c r="H172" s="65">
        <f t="shared" si="11"/>
        <v>-0.23413333333333242</v>
      </c>
    </row>
    <row r="173" spans="1:8" x14ac:dyDescent="0.25">
      <c r="A173" s="7">
        <v>38729</v>
      </c>
      <c r="B173" s="8">
        <v>1</v>
      </c>
      <c r="C173" s="13">
        <v>28.4834</v>
      </c>
      <c r="E173" s="69">
        <f t="shared" si="8"/>
        <v>1.7764947089947074E-2</v>
      </c>
      <c r="F173" s="47">
        <f t="shared" si="9"/>
        <v>0.63953809523809468</v>
      </c>
      <c r="G173" s="16">
        <f t="shared" si="10"/>
        <v>28.204257142857138</v>
      </c>
      <c r="H173" s="65">
        <f t="shared" si="11"/>
        <v>-0.23445714285713848</v>
      </c>
    </row>
    <row r="174" spans="1:8" x14ac:dyDescent="0.25">
      <c r="A174" s="7">
        <v>38730</v>
      </c>
      <c r="B174" s="8">
        <v>1</v>
      </c>
      <c r="C174" s="13">
        <v>28.396599999999999</v>
      </c>
      <c r="E174" s="69">
        <f t="shared" si="8"/>
        <v>2.1257671957671538E-2</v>
      </c>
      <c r="F174" s="47">
        <f t="shared" si="9"/>
        <v>0.76527619047617534</v>
      </c>
      <c r="G174" s="16">
        <f t="shared" si="10"/>
        <v>28.193123809523804</v>
      </c>
      <c r="H174" s="65">
        <f t="shared" si="11"/>
        <v>-0.16912380952380346</v>
      </c>
    </row>
    <row r="175" spans="1:8" x14ac:dyDescent="0.25">
      <c r="A175" s="7">
        <v>38731</v>
      </c>
      <c r="B175" s="8">
        <v>1</v>
      </c>
      <c r="C175" s="13">
        <v>28.474</v>
      </c>
      <c r="E175" s="69">
        <f t="shared" si="8"/>
        <v>1.7876190476190008E-2</v>
      </c>
      <c r="F175" s="47">
        <f t="shared" si="9"/>
        <v>0.64354285714284032</v>
      </c>
      <c r="G175" s="16">
        <f t="shared" si="10"/>
        <v>28.185719047619045</v>
      </c>
      <c r="H175" s="65">
        <f t="shared" si="11"/>
        <v>-6.5019047619045978E-2</v>
      </c>
    </row>
    <row r="176" spans="1:8" x14ac:dyDescent="0.25">
      <c r="A176" s="7">
        <v>38734</v>
      </c>
      <c r="B176" s="8">
        <v>1</v>
      </c>
      <c r="C176" s="13">
        <v>28.300699999999999</v>
      </c>
      <c r="E176" s="69">
        <f t="shared" si="8"/>
        <v>4.5903306878305905E-2</v>
      </c>
      <c r="F176" s="47">
        <f t="shared" si="9"/>
        <v>1.6525190476190126</v>
      </c>
      <c r="G176" s="16">
        <f t="shared" si="10"/>
        <v>28.174428571428567</v>
      </c>
      <c r="H176" s="65">
        <f t="shared" si="11"/>
        <v>-4.3928571428565988E-2</v>
      </c>
    </row>
    <row r="177" spans="1:8" x14ac:dyDescent="0.25">
      <c r="A177" s="7">
        <v>38735</v>
      </c>
      <c r="B177" s="8">
        <v>1</v>
      </c>
      <c r="C177" s="13">
        <v>28.2697</v>
      </c>
      <c r="E177" s="69">
        <f t="shared" si="8"/>
        <v>3.1652248677247523E-2</v>
      </c>
      <c r="F177" s="47">
        <f t="shared" si="9"/>
        <v>1.1394809523809108</v>
      </c>
      <c r="G177" s="16">
        <f t="shared" si="10"/>
        <v>28.168890476190477</v>
      </c>
      <c r="H177" s="65">
        <f t="shared" si="11"/>
        <v>-6.4690476190477852E-2</v>
      </c>
    </row>
    <row r="178" spans="1:8" x14ac:dyDescent="0.25">
      <c r="A178" s="7">
        <v>38736</v>
      </c>
      <c r="B178" s="8">
        <v>1</v>
      </c>
      <c r="C178" s="13">
        <v>28.302299999999999</v>
      </c>
      <c r="E178" s="69">
        <f t="shared" si="8"/>
        <v>2.9369576719575581E-2</v>
      </c>
      <c r="F178" s="47">
        <f t="shared" si="9"/>
        <v>1.0573047619047209</v>
      </c>
      <c r="G178" s="16">
        <f t="shared" si="10"/>
        <v>28.165542857142857</v>
      </c>
      <c r="H178" s="65">
        <f t="shared" si="11"/>
        <v>2.4557142857144498E-2</v>
      </c>
    </row>
    <row r="179" spans="1:8" x14ac:dyDescent="0.25">
      <c r="A179" s="7">
        <v>38737</v>
      </c>
      <c r="B179" s="8">
        <v>1</v>
      </c>
      <c r="C179" s="13">
        <v>28.286300000000001</v>
      </c>
      <c r="E179" s="69">
        <f t="shared" si="8"/>
        <v>2.3150661375660637E-2</v>
      </c>
      <c r="F179" s="47">
        <f t="shared" si="9"/>
        <v>0.83342380952378292</v>
      </c>
      <c r="G179" s="16">
        <f t="shared" si="10"/>
        <v>28.161742857142858</v>
      </c>
      <c r="H179" s="65">
        <f t="shared" si="11"/>
        <v>1.1457142857143054E-2</v>
      </c>
    </row>
    <row r="180" spans="1:8" x14ac:dyDescent="0.25">
      <c r="A180" s="7">
        <v>38738</v>
      </c>
      <c r="B180" s="8">
        <v>1</v>
      </c>
      <c r="C180" s="13">
        <v>28.290900000000001</v>
      </c>
      <c r="E180" s="69">
        <f t="shared" si="8"/>
        <v>1.8849735449734537E-2</v>
      </c>
      <c r="F180" s="47">
        <f t="shared" si="9"/>
        <v>0.67859047619044333</v>
      </c>
      <c r="G180" s="16">
        <f t="shared" si="10"/>
        <v>28.158499999999997</v>
      </c>
      <c r="H180" s="65">
        <f t="shared" si="11"/>
        <v>7.6400000000003132E-2</v>
      </c>
    </row>
    <row r="181" spans="1:8" x14ac:dyDescent="0.25">
      <c r="A181" s="7">
        <v>38741</v>
      </c>
      <c r="B181" s="8">
        <v>1</v>
      </c>
      <c r="C181" s="13">
        <v>28.051200000000001</v>
      </c>
      <c r="E181" s="69">
        <f t="shared" si="8"/>
        <v>-1.2998677248678684E-2</v>
      </c>
      <c r="F181" s="47">
        <f t="shared" si="9"/>
        <v>-0.46795238095243263</v>
      </c>
      <c r="G181" s="16">
        <f t="shared" si="10"/>
        <v>28.15155714285714</v>
      </c>
      <c r="H181" s="65">
        <f t="shared" si="11"/>
        <v>0.10084285714286167</v>
      </c>
    </row>
    <row r="182" spans="1:8" x14ac:dyDescent="0.25">
      <c r="A182" s="7">
        <v>38742</v>
      </c>
      <c r="B182" s="8">
        <v>1</v>
      </c>
      <c r="C182" s="13">
        <v>27.989799999999999</v>
      </c>
      <c r="E182" s="69">
        <f t="shared" si="8"/>
        <v>-1.0978042328042607E-2</v>
      </c>
      <c r="F182" s="47">
        <f t="shared" si="9"/>
        <v>-0.39520952380953389</v>
      </c>
      <c r="G182" s="16">
        <f t="shared" si="10"/>
        <v>28.158204761904763</v>
      </c>
      <c r="H182" s="65">
        <f t="shared" si="11"/>
        <v>0.10599523809523603</v>
      </c>
    </row>
    <row r="183" spans="1:8" x14ac:dyDescent="0.25">
      <c r="A183" s="7">
        <v>38743</v>
      </c>
      <c r="B183" s="8">
        <v>1</v>
      </c>
      <c r="C183" s="13">
        <v>27.980499999999999</v>
      </c>
      <c r="E183" s="69">
        <f t="shared" si="8"/>
        <v>-2.5377380952381304E-2</v>
      </c>
      <c r="F183" s="47">
        <f t="shared" si="9"/>
        <v>-0.91358571428572688</v>
      </c>
      <c r="G183" s="16">
        <f t="shared" si="10"/>
        <v>28.16739047619048</v>
      </c>
      <c r="H183" s="65">
        <f t="shared" si="11"/>
        <v>8.2209523809520846E-2</v>
      </c>
    </row>
    <row r="184" spans="1:8" x14ac:dyDescent="0.25">
      <c r="A184" s="7">
        <v>38744</v>
      </c>
      <c r="B184" s="8">
        <v>1</v>
      </c>
      <c r="C184" s="13">
        <v>27.969799999999999</v>
      </c>
      <c r="E184" s="69">
        <f t="shared" si="8"/>
        <v>-2.8987566137566922E-2</v>
      </c>
      <c r="F184" s="47">
        <f t="shared" si="9"/>
        <v>-1.0435523809524092</v>
      </c>
      <c r="G184" s="16">
        <f t="shared" si="10"/>
        <v>28.175699999999999</v>
      </c>
      <c r="H184" s="65">
        <f t="shared" si="11"/>
        <v>6.5400000000000347E-2</v>
      </c>
    </row>
    <row r="185" spans="1:8" x14ac:dyDescent="0.25">
      <c r="A185" s="7">
        <v>38745</v>
      </c>
      <c r="B185" s="8">
        <v>1</v>
      </c>
      <c r="C185" s="13">
        <v>28.024000000000001</v>
      </c>
      <c r="E185" s="69">
        <f t="shared" si="8"/>
        <v>-3.6478703703704873E-2</v>
      </c>
      <c r="F185" s="47">
        <f t="shared" si="9"/>
        <v>-1.3132333333333754</v>
      </c>
      <c r="G185" s="16">
        <f t="shared" si="10"/>
        <v>28.182961904761907</v>
      </c>
      <c r="H185" s="65">
        <f t="shared" si="11"/>
        <v>5.3938095238091677E-2</v>
      </c>
    </row>
    <row r="186" spans="1:8" x14ac:dyDescent="0.25">
      <c r="A186" s="10">
        <v>38748</v>
      </c>
      <c r="B186" s="11">
        <v>1</v>
      </c>
      <c r="C186" s="14">
        <v>28.120699999999999</v>
      </c>
      <c r="E186" s="69">
        <f t="shared" si="8"/>
        <v>-2.9531613756613655E-2</v>
      </c>
      <c r="F186" s="47">
        <f t="shared" si="9"/>
        <v>-1.0631380952380916</v>
      </c>
      <c r="G186" s="16">
        <f t="shared" si="10"/>
        <v>28.187585714285721</v>
      </c>
      <c r="H186" s="65">
        <f t="shared" si="11"/>
        <v>-3.1857142857205645E-3</v>
      </c>
    </row>
    <row r="187" spans="1:8" x14ac:dyDescent="0.25">
      <c r="A187" s="4">
        <v>38749</v>
      </c>
      <c r="B187" s="5">
        <v>1</v>
      </c>
      <c r="C187" s="12">
        <v>28.130500000000001</v>
      </c>
      <c r="E187" s="69">
        <f t="shared" si="8"/>
        <v>1.1067460317459618E-3</v>
      </c>
      <c r="F187" s="47">
        <f t="shared" si="9"/>
        <v>3.9842857142854626E-2</v>
      </c>
      <c r="G187" s="16">
        <f t="shared" si="10"/>
        <v>28.183004761904765</v>
      </c>
      <c r="H187" s="65">
        <f t="shared" si="11"/>
        <v>1.6395238095235243E-2</v>
      </c>
    </row>
    <row r="188" spans="1:8" x14ac:dyDescent="0.25">
      <c r="A188" s="7">
        <v>38750</v>
      </c>
      <c r="B188" s="8">
        <v>1</v>
      </c>
      <c r="C188" s="13">
        <v>28.104199999999999</v>
      </c>
      <c r="E188" s="69">
        <f t="shared" si="8"/>
        <v>-2.6851851852545867E-5</v>
      </c>
      <c r="F188" s="47">
        <f t="shared" si="9"/>
        <v>-9.6666666669165124E-4</v>
      </c>
      <c r="G188" s="16">
        <f t="shared" si="10"/>
        <v>28.178119047619052</v>
      </c>
      <c r="H188" s="65">
        <f t="shared" si="11"/>
        <v>4.4380952380947747E-2</v>
      </c>
    </row>
    <row r="189" spans="1:8" x14ac:dyDescent="0.25">
      <c r="A189" s="7">
        <v>38751</v>
      </c>
      <c r="B189" s="8">
        <v>1</v>
      </c>
      <c r="C189" s="13">
        <v>28.190100000000001</v>
      </c>
      <c r="E189" s="69">
        <f t="shared" si="8"/>
        <v>2.3069973544973185E-2</v>
      </c>
      <c r="F189" s="47">
        <f t="shared" si="9"/>
        <v>0.83051904761903472</v>
      </c>
      <c r="G189" s="16">
        <f t="shared" si="10"/>
        <v>28.169847619047633</v>
      </c>
      <c r="H189" s="65">
        <f t="shared" si="11"/>
        <v>4.8352380952366047E-2</v>
      </c>
    </row>
    <row r="190" spans="1:8" x14ac:dyDescent="0.25">
      <c r="A190" s="7">
        <v>38752</v>
      </c>
      <c r="B190" s="8">
        <v>1</v>
      </c>
      <c r="C190" s="13">
        <v>28.173200000000001</v>
      </c>
      <c r="E190" s="69">
        <f t="shared" si="8"/>
        <v>2.192857142857078E-2</v>
      </c>
      <c r="F190" s="47">
        <f t="shared" si="9"/>
        <v>0.78942857142854805</v>
      </c>
      <c r="G190" s="16">
        <f t="shared" si="10"/>
        <v>28.155128571428577</v>
      </c>
      <c r="H190" s="65">
        <f t="shared" si="11"/>
        <v>-1.0028571428577493E-2</v>
      </c>
    </row>
    <row r="191" spans="1:8" x14ac:dyDescent="0.25">
      <c r="A191" s="7">
        <v>38755</v>
      </c>
      <c r="B191" s="8">
        <v>1</v>
      </c>
      <c r="C191" s="13">
        <v>28.2349</v>
      </c>
      <c r="E191" s="69">
        <f t="shared" si="8"/>
        <v>2.8914682539683174E-2</v>
      </c>
      <c r="F191" s="47">
        <f t="shared" si="9"/>
        <v>1.0409285714285943</v>
      </c>
      <c r="G191" s="16">
        <f t="shared" si="10"/>
        <v>28.146619047619051</v>
      </c>
      <c r="H191" s="65">
        <f t="shared" si="11"/>
        <v>4.4180952380948213E-2</v>
      </c>
    </row>
    <row r="192" spans="1:8" x14ac:dyDescent="0.25">
      <c r="A192" s="7">
        <v>38756</v>
      </c>
      <c r="B192" s="8">
        <v>1</v>
      </c>
      <c r="C192" s="13">
        <v>28.252400000000002</v>
      </c>
      <c r="E192" s="69">
        <f t="shared" si="8"/>
        <v>2.5137301587302256E-2</v>
      </c>
      <c r="F192" s="47">
        <f t="shared" si="9"/>
        <v>0.90494285714288125</v>
      </c>
      <c r="G192" s="16">
        <f t="shared" si="10"/>
        <v>28.135433333333335</v>
      </c>
      <c r="H192" s="65">
        <f t="shared" si="11"/>
        <v>4.7266666666665458E-2</v>
      </c>
    </row>
    <row r="193" spans="1:8" x14ac:dyDescent="0.25">
      <c r="A193" s="7">
        <v>38757</v>
      </c>
      <c r="B193" s="8">
        <v>1</v>
      </c>
      <c r="C193" s="13">
        <v>28.264199999999999</v>
      </c>
      <c r="E193" s="69">
        <f t="shared" si="8"/>
        <v>3.7754894179894E-2</v>
      </c>
      <c r="F193" s="47">
        <f t="shared" si="9"/>
        <v>1.3591761904761839</v>
      </c>
      <c r="G193" s="16">
        <f t="shared" si="10"/>
        <v>28.124380952380957</v>
      </c>
      <c r="H193" s="65">
        <f t="shared" si="11"/>
        <v>3.0619047619044437E-2</v>
      </c>
    </row>
    <row r="194" spans="1:8" x14ac:dyDescent="0.25">
      <c r="A194" s="7">
        <v>38758</v>
      </c>
      <c r="B194" s="8">
        <v>1</v>
      </c>
      <c r="C194" s="13">
        <v>28.249600000000001</v>
      </c>
      <c r="E194" s="69">
        <f t="shared" si="8"/>
        <v>4.9771825396825044E-2</v>
      </c>
      <c r="F194" s="47">
        <f t="shared" si="9"/>
        <v>1.7917857142857017</v>
      </c>
      <c r="G194" s="16">
        <f t="shared" si="10"/>
        <v>28.112176190476188</v>
      </c>
      <c r="H194" s="65">
        <f t="shared" si="11"/>
        <v>1.0123809523811644E-2</v>
      </c>
    </row>
    <row r="195" spans="1:8" x14ac:dyDescent="0.25">
      <c r="A195" s="7">
        <v>38759</v>
      </c>
      <c r="B195" s="8">
        <v>1</v>
      </c>
      <c r="C195" s="13">
        <v>28.241099999999999</v>
      </c>
      <c r="E195" s="69">
        <f t="shared" ref="E195:E258" si="12">F195/36</f>
        <v>4.1825264550263995E-2</v>
      </c>
      <c r="F195" s="47">
        <f t="shared" ref="F195:F258" si="13">H195+H216+H237+H258+H279+H300+H321+H342+H363+H384+H405+H426+H447+H468+H489+H510+H531+H552+H573+H594+H615+H636+H657+H678+H699+H720+H741+H762+H783+H804+H825+H846+H867+H888+H909+H930</f>
        <v>1.5057095238095037</v>
      </c>
      <c r="G195" s="16">
        <f t="shared" ref="G195:G258" si="14">SUM(C195:C215)/21</f>
        <v>28.099952380952377</v>
      </c>
      <c r="H195" s="65">
        <f t="shared" ref="H195:H258" si="15">C206-G195</f>
        <v>2.1147619047621191E-2</v>
      </c>
    </row>
    <row r="196" spans="1:8" x14ac:dyDescent="0.25">
      <c r="A196" s="7">
        <v>38762</v>
      </c>
      <c r="B196" s="8">
        <v>1</v>
      </c>
      <c r="C196" s="13">
        <v>28.236899999999999</v>
      </c>
      <c r="E196" s="69">
        <f t="shared" si="12"/>
        <v>2.9119973544972904E-2</v>
      </c>
      <c r="F196" s="47">
        <f t="shared" si="13"/>
        <v>1.0483190476190245</v>
      </c>
      <c r="G196" s="16">
        <f t="shared" si="14"/>
        <v>28.081004761904762</v>
      </c>
      <c r="H196" s="65">
        <f t="shared" si="15"/>
        <v>-5.6504761904761835E-2</v>
      </c>
    </row>
    <row r="197" spans="1:8" x14ac:dyDescent="0.25">
      <c r="A197" s="7">
        <v>38763</v>
      </c>
      <c r="B197" s="8">
        <v>1</v>
      </c>
      <c r="C197" s="13">
        <v>28.1844</v>
      </c>
      <c r="E197" s="69">
        <f t="shared" si="12"/>
        <v>2.4290873015872034E-2</v>
      </c>
      <c r="F197" s="47">
        <f t="shared" si="13"/>
        <v>0.87447142857139326</v>
      </c>
      <c r="G197" s="16">
        <f t="shared" si="14"/>
        <v>28.06101428571429</v>
      </c>
      <c r="H197" s="65">
        <f t="shared" si="15"/>
        <v>-3.3114285714290759E-2</v>
      </c>
    </row>
    <row r="198" spans="1:8" x14ac:dyDescent="0.25">
      <c r="A198" s="7">
        <v>38764</v>
      </c>
      <c r="B198" s="8">
        <v>1</v>
      </c>
      <c r="C198" s="13">
        <v>28.199400000000001</v>
      </c>
      <c r="E198" s="69">
        <f t="shared" si="12"/>
        <v>5.669312169300037E-4</v>
      </c>
      <c r="F198" s="47">
        <f t="shared" si="13"/>
        <v>2.0409523809480135E-2</v>
      </c>
      <c r="G198" s="16">
        <f t="shared" si="14"/>
        <v>28.038080952380955</v>
      </c>
      <c r="H198" s="65">
        <f t="shared" si="15"/>
        <v>-0.10758095238095677</v>
      </c>
    </row>
    <row r="199" spans="1:8" x14ac:dyDescent="0.25">
      <c r="A199" s="7">
        <v>38765</v>
      </c>
      <c r="B199" s="8">
        <v>1</v>
      </c>
      <c r="C199" s="13">
        <v>28.2225</v>
      </c>
      <c r="E199" s="69">
        <f t="shared" si="12"/>
        <v>1.1772486771298594E-5</v>
      </c>
      <c r="F199" s="47">
        <f t="shared" si="13"/>
        <v>4.2380952376674941E-4</v>
      </c>
      <c r="G199" s="16">
        <f t="shared" si="14"/>
        <v>28.012466666666672</v>
      </c>
      <c r="H199" s="65">
        <f t="shared" si="15"/>
        <v>-0.13146666666667173</v>
      </c>
    </row>
    <row r="200" spans="1:8" x14ac:dyDescent="0.25">
      <c r="A200" s="7">
        <v>38766</v>
      </c>
      <c r="B200" s="8">
        <v>1</v>
      </c>
      <c r="C200" s="13">
        <v>28.2182</v>
      </c>
      <c r="E200" s="69">
        <f t="shared" si="12"/>
        <v>1.685515873015812E-2</v>
      </c>
      <c r="F200" s="47">
        <f t="shared" si="13"/>
        <v>0.60678571428569228</v>
      </c>
      <c r="G200" s="16">
        <f t="shared" si="14"/>
        <v>27.987714285714294</v>
      </c>
      <c r="H200" s="65">
        <f t="shared" si="15"/>
        <v>6.785714285705069E-3</v>
      </c>
    </row>
    <row r="201" spans="1:8" x14ac:dyDescent="0.25">
      <c r="A201" s="7">
        <v>38769</v>
      </c>
      <c r="B201" s="8">
        <v>1</v>
      </c>
      <c r="C201" s="13">
        <v>28.145099999999999</v>
      </c>
      <c r="E201" s="69">
        <f t="shared" si="12"/>
        <v>3.2687433862432731E-2</v>
      </c>
      <c r="F201" s="47">
        <f t="shared" si="13"/>
        <v>1.1767476190475783</v>
      </c>
      <c r="G201" s="16">
        <f t="shared" si="14"/>
        <v>27.964861904761911</v>
      </c>
      <c r="H201" s="65">
        <f t="shared" si="15"/>
        <v>3.5138095238089306E-2</v>
      </c>
    </row>
    <row r="202" spans="1:8" x14ac:dyDescent="0.25">
      <c r="A202" s="7">
        <v>38770</v>
      </c>
      <c r="B202" s="8">
        <v>1</v>
      </c>
      <c r="C202" s="13">
        <v>28.190799999999999</v>
      </c>
      <c r="E202" s="69">
        <f t="shared" si="12"/>
        <v>-8.8486772486789812E-3</v>
      </c>
      <c r="F202" s="47">
        <f t="shared" si="13"/>
        <v>-0.31855238095244331</v>
      </c>
      <c r="G202" s="16">
        <f t="shared" si="14"/>
        <v>27.946904761904769</v>
      </c>
      <c r="H202" s="65">
        <f t="shared" si="15"/>
        <v>7.3395238095230297E-2</v>
      </c>
    </row>
    <row r="203" spans="1:8" x14ac:dyDescent="0.25">
      <c r="A203" s="7">
        <v>38771</v>
      </c>
      <c r="B203" s="8">
        <v>1</v>
      </c>
      <c r="C203" s="13">
        <v>28.182700000000001</v>
      </c>
      <c r="E203" s="69">
        <f t="shared" si="12"/>
        <v>-7.0226190476193728E-3</v>
      </c>
      <c r="F203" s="47">
        <f t="shared" si="13"/>
        <v>-0.25281428571429743</v>
      </c>
      <c r="G203" s="16">
        <f t="shared" si="14"/>
        <v>27.930533333333333</v>
      </c>
      <c r="H203" s="65">
        <f t="shared" si="15"/>
        <v>7.7366666666666362E-2</v>
      </c>
    </row>
    <row r="204" spans="1:8" x14ac:dyDescent="0.25">
      <c r="A204" s="7">
        <v>38775</v>
      </c>
      <c r="B204" s="8">
        <v>1</v>
      </c>
      <c r="C204" s="13">
        <v>28.155000000000001</v>
      </c>
      <c r="E204" s="69">
        <f t="shared" si="12"/>
        <v>-2.1034391534391891E-2</v>
      </c>
      <c r="F204" s="47">
        <f t="shared" si="13"/>
        <v>-0.75723809523810814</v>
      </c>
      <c r="G204" s="16">
        <f t="shared" si="14"/>
        <v>27.911023809523808</v>
      </c>
      <c r="H204" s="65">
        <f t="shared" si="15"/>
        <v>8.1876190476190658E-2</v>
      </c>
    </row>
    <row r="205" spans="1:8" x14ac:dyDescent="0.25">
      <c r="A205" s="10">
        <v>38776</v>
      </c>
      <c r="B205" s="11">
        <v>1</v>
      </c>
      <c r="C205" s="14">
        <v>28.122299999999999</v>
      </c>
      <c r="E205" s="69">
        <f t="shared" si="12"/>
        <v>-3.0317592592593416E-2</v>
      </c>
      <c r="F205" s="47">
        <f t="shared" si="13"/>
        <v>-1.091433333333363</v>
      </c>
      <c r="G205" s="16">
        <f t="shared" si="14"/>
        <v>27.894209523809526</v>
      </c>
      <c r="H205" s="65">
        <f t="shared" si="15"/>
        <v>-5.1009523809526058E-2</v>
      </c>
    </row>
    <row r="206" spans="1:8" x14ac:dyDescent="0.25">
      <c r="A206" s="4">
        <v>38777</v>
      </c>
      <c r="B206" s="5">
        <v>1</v>
      </c>
      <c r="C206" s="12">
        <v>28.121099999999998</v>
      </c>
      <c r="E206" s="69">
        <f t="shared" si="12"/>
        <v>-3.6998941798942968E-2</v>
      </c>
      <c r="F206" s="47">
        <f t="shared" si="13"/>
        <v>-1.3319619047619469</v>
      </c>
      <c r="G206" s="16">
        <f t="shared" si="14"/>
        <v>27.87906666666667</v>
      </c>
      <c r="H206" s="65">
        <f t="shared" si="15"/>
        <v>-6.1966666666670278E-2</v>
      </c>
    </row>
    <row r="207" spans="1:8" x14ac:dyDescent="0.25">
      <c r="A207" s="7">
        <v>38778</v>
      </c>
      <c r="B207" s="8">
        <v>1</v>
      </c>
      <c r="C207" s="13">
        <v>28.0245</v>
      </c>
      <c r="E207" s="69">
        <f t="shared" si="12"/>
        <v>-2.7064153439153138E-2</v>
      </c>
      <c r="F207" s="47">
        <f t="shared" si="13"/>
        <v>-0.97430952380951297</v>
      </c>
      <c r="G207" s="16">
        <f t="shared" si="14"/>
        <v>27.86199523809524</v>
      </c>
      <c r="H207" s="65">
        <f t="shared" si="15"/>
        <v>-0.15919523809523994</v>
      </c>
    </row>
    <row r="208" spans="1:8" x14ac:dyDescent="0.25">
      <c r="A208" s="7">
        <v>38779</v>
      </c>
      <c r="B208" s="8">
        <v>1</v>
      </c>
      <c r="C208" s="13">
        <v>28.027899999999999</v>
      </c>
      <c r="E208" s="69">
        <f t="shared" si="12"/>
        <v>1.667500000000002E-2</v>
      </c>
      <c r="F208" s="47">
        <f t="shared" si="13"/>
        <v>0.60030000000000072</v>
      </c>
      <c r="G208" s="16">
        <f t="shared" si="14"/>
        <v>27.846523809523806</v>
      </c>
      <c r="H208" s="65">
        <f t="shared" si="15"/>
        <v>-0.18502380952380548</v>
      </c>
    </row>
    <row r="209" spans="1:8" x14ac:dyDescent="0.25">
      <c r="A209" s="7">
        <v>38780</v>
      </c>
      <c r="B209" s="8">
        <v>1</v>
      </c>
      <c r="C209" s="13">
        <v>27.930499999999999</v>
      </c>
      <c r="E209" s="69">
        <f t="shared" si="12"/>
        <v>1.6258068783068087E-2</v>
      </c>
      <c r="F209" s="47">
        <f t="shared" si="13"/>
        <v>0.58529047619045116</v>
      </c>
      <c r="G209" s="16">
        <f t="shared" si="14"/>
        <v>27.834419047619047</v>
      </c>
      <c r="H209" s="65">
        <f t="shared" si="15"/>
        <v>-0.13171904761904685</v>
      </c>
    </row>
    <row r="210" spans="1:8" x14ac:dyDescent="0.25">
      <c r="A210" s="7">
        <v>38783</v>
      </c>
      <c r="B210" s="8">
        <v>1</v>
      </c>
      <c r="C210" s="13">
        <v>27.881</v>
      </c>
      <c r="E210" s="69">
        <f t="shared" si="12"/>
        <v>4.0065343915344047E-2</v>
      </c>
      <c r="F210" s="47">
        <f t="shared" si="13"/>
        <v>1.4423523809523857</v>
      </c>
      <c r="G210" s="16">
        <f t="shared" si="14"/>
        <v>27.823066666666662</v>
      </c>
      <c r="H210" s="65">
        <f t="shared" si="15"/>
        <v>-8.4766666666663326E-2</v>
      </c>
    </row>
    <row r="211" spans="1:8" x14ac:dyDescent="0.25">
      <c r="A211" s="7">
        <v>38784</v>
      </c>
      <c r="B211" s="8">
        <v>1</v>
      </c>
      <c r="C211" s="13">
        <v>27.994499999999999</v>
      </c>
      <c r="E211" s="69">
        <f t="shared" si="12"/>
        <v>3.2409391534391235E-2</v>
      </c>
      <c r="F211" s="47">
        <f t="shared" si="13"/>
        <v>1.1667380952380846</v>
      </c>
      <c r="G211" s="16">
        <f t="shared" si="14"/>
        <v>27.807790476190473</v>
      </c>
      <c r="H211" s="65">
        <f t="shared" si="15"/>
        <v>-3.9790476190471935E-2</v>
      </c>
    </row>
    <row r="212" spans="1:8" x14ac:dyDescent="0.25">
      <c r="A212" s="7">
        <v>38786</v>
      </c>
      <c r="B212" s="8">
        <v>1</v>
      </c>
      <c r="C212" s="13">
        <v>28</v>
      </c>
      <c r="E212" s="69">
        <f t="shared" si="12"/>
        <v>3.6578835978836821E-2</v>
      </c>
      <c r="F212" s="47">
        <f t="shared" si="13"/>
        <v>1.3168380952381256</v>
      </c>
      <c r="G212" s="16">
        <f t="shared" si="14"/>
        <v>27.785823809523809</v>
      </c>
      <c r="H212" s="65">
        <f t="shared" si="15"/>
        <v>6.1176190476192716E-2</v>
      </c>
    </row>
    <row r="213" spans="1:8" x14ac:dyDescent="0.25">
      <c r="A213" s="7">
        <v>38787</v>
      </c>
      <c r="B213" s="8">
        <v>1</v>
      </c>
      <c r="C213" s="13">
        <v>28.020299999999999</v>
      </c>
      <c r="E213" s="69">
        <f t="shared" si="12"/>
        <v>2.8958201058201856E-2</v>
      </c>
      <c r="F213" s="47">
        <f t="shared" si="13"/>
        <v>1.0424952380952668</v>
      </c>
      <c r="G213" s="16">
        <f t="shared" si="14"/>
        <v>27.767142857142851</v>
      </c>
      <c r="H213" s="65">
        <f t="shared" si="15"/>
        <v>5.8571428571490003E-3</v>
      </c>
    </row>
    <row r="214" spans="1:8" x14ac:dyDescent="0.25">
      <c r="A214" s="7">
        <v>38790</v>
      </c>
      <c r="B214" s="8">
        <v>1</v>
      </c>
      <c r="C214" s="13">
        <v>28.007899999999999</v>
      </c>
      <c r="E214" s="69">
        <f t="shared" si="12"/>
        <v>3.6405158730158642E-2</v>
      </c>
      <c r="F214" s="47">
        <f t="shared" si="13"/>
        <v>1.3105857142857111</v>
      </c>
      <c r="G214" s="16">
        <f t="shared" si="14"/>
        <v>27.752295238095236</v>
      </c>
      <c r="H214" s="65">
        <f t="shared" si="15"/>
        <v>4.9604761904763706E-2</v>
      </c>
    </row>
    <row r="215" spans="1:8" x14ac:dyDescent="0.25">
      <c r="A215" s="7">
        <v>38791</v>
      </c>
      <c r="B215" s="8">
        <v>1</v>
      </c>
      <c r="C215" s="13">
        <v>27.992899999999999</v>
      </c>
      <c r="E215" s="69">
        <f t="shared" si="12"/>
        <v>5.7043253968253813E-2</v>
      </c>
      <c r="F215" s="47">
        <f t="shared" si="13"/>
        <v>2.0535571428571373</v>
      </c>
      <c r="G215" s="16">
        <f t="shared" si="14"/>
        <v>27.736666666666668</v>
      </c>
      <c r="H215" s="65">
        <f t="shared" si="15"/>
        <v>6.7633333333333212E-2</v>
      </c>
    </row>
    <row r="216" spans="1:8" x14ac:dyDescent="0.25">
      <c r="A216" s="7">
        <v>38792</v>
      </c>
      <c r="B216" s="8">
        <v>1</v>
      </c>
      <c r="C216" s="13">
        <v>27.8432</v>
      </c>
      <c r="E216" s="69">
        <f t="shared" si="12"/>
        <v>3.931931216931181E-2</v>
      </c>
      <c r="F216" s="47">
        <f t="shared" si="13"/>
        <v>1.4154952380952253</v>
      </c>
      <c r="G216" s="16">
        <f t="shared" si="14"/>
        <v>27.720933333333338</v>
      </c>
      <c r="H216" s="65">
        <f t="shared" si="15"/>
        <v>4.1666666666660745E-2</v>
      </c>
    </row>
    <row r="217" spans="1:8" x14ac:dyDescent="0.25">
      <c r="A217" s="7">
        <v>38793</v>
      </c>
      <c r="B217" s="8">
        <v>1</v>
      </c>
      <c r="C217" s="13">
        <v>27.8171</v>
      </c>
      <c r="E217" s="69">
        <f t="shared" si="12"/>
        <v>3.2054232804232065E-2</v>
      </c>
      <c r="F217" s="47">
        <f t="shared" si="13"/>
        <v>1.1539523809523544</v>
      </c>
      <c r="G217" s="16">
        <f t="shared" si="14"/>
        <v>27.714042857142857</v>
      </c>
      <c r="H217" s="65">
        <f t="shared" si="15"/>
        <v>-1.444285714285698E-2</v>
      </c>
    </row>
    <row r="218" spans="1:8" x14ac:dyDescent="0.25">
      <c r="A218" s="7">
        <v>38794</v>
      </c>
      <c r="B218" s="8">
        <v>1</v>
      </c>
      <c r="C218" s="13">
        <v>27.7028</v>
      </c>
      <c r="E218" s="69">
        <f t="shared" si="12"/>
        <v>2.0308068783067828E-2</v>
      </c>
      <c r="F218" s="47">
        <f t="shared" si="13"/>
        <v>0.73109047619044176</v>
      </c>
      <c r="G218" s="16">
        <f t="shared" si="14"/>
        <v>27.708476190476194</v>
      </c>
      <c r="H218" s="65">
        <f t="shared" si="15"/>
        <v>6.5223809523807574E-2</v>
      </c>
    </row>
    <row r="219" spans="1:8" x14ac:dyDescent="0.25">
      <c r="A219" s="7">
        <v>38797</v>
      </c>
      <c r="B219" s="8">
        <v>1</v>
      </c>
      <c r="C219" s="13">
        <v>27.6615</v>
      </c>
      <c r="E219" s="69">
        <f t="shared" si="12"/>
        <v>-2.0407407407418729E-3</v>
      </c>
      <c r="F219" s="47">
        <f t="shared" si="13"/>
        <v>-7.3466666666707425E-2</v>
      </c>
      <c r="G219" s="16">
        <f t="shared" si="14"/>
        <v>27.70518095238096</v>
      </c>
      <c r="H219" s="65">
        <f t="shared" si="15"/>
        <v>-1.3080952380960298E-2</v>
      </c>
    </row>
    <row r="220" spans="1:8" x14ac:dyDescent="0.25">
      <c r="A220" s="7">
        <v>38798</v>
      </c>
      <c r="B220" s="8">
        <v>1</v>
      </c>
      <c r="C220" s="13">
        <v>27.7027</v>
      </c>
      <c r="E220" s="69">
        <f t="shared" si="12"/>
        <v>-1.561137566137669E-2</v>
      </c>
      <c r="F220" s="47">
        <f t="shared" si="13"/>
        <v>-0.56200952380956082</v>
      </c>
      <c r="G220" s="16">
        <f t="shared" si="14"/>
        <v>27.70070476190477</v>
      </c>
      <c r="H220" s="65">
        <f t="shared" si="15"/>
        <v>-0.14050476190477212</v>
      </c>
    </row>
    <row r="221" spans="1:8" x14ac:dyDescent="0.25">
      <c r="A221" s="7">
        <v>38799</v>
      </c>
      <c r="B221" s="8">
        <v>1</v>
      </c>
      <c r="C221" s="13">
        <v>27.738299999999999</v>
      </c>
      <c r="E221" s="69">
        <f t="shared" si="12"/>
        <v>-1.046732804232854E-2</v>
      </c>
      <c r="F221" s="47">
        <f t="shared" si="13"/>
        <v>-0.37682380952382744</v>
      </c>
      <c r="G221" s="16">
        <f t="shared" si="14"/>
        <v>27.689385714285716</v>
      </c>
      <c r="H221" s="65">
        <f t="shared" si="15"/>
        <v>-0.1561857142857157</v>
      </c>
    </row>
    <row r="222" spans="1:8" x14ac:dyDescent="0.25">
      <c r="A222" s="7">
        <v>38800</v>
      </c>
      <c r="B222" s="8">
        <v>1</v>
      </c>
      <c r="C222" s="13">
        <v>27.768000000000001</v>
      </c>
      <c r="E222" s="69">
        <f t="shared" si="12"/>
        <v>4.9838624338613968E-3</v>
      </c>
      <c r="F222" s="47">
        <f t="shared" si="13"/>
        <v>0.17941904761901029</v>
      </c>
      <c r="G222" s="16">
        <f t="shared" si="14"/>
        <v>27.676447619047629</v>
      </c>
      <c r="H222" s="65">
        <f t="shared" si="15"/>
        <v>-6.8747619047627495E-2</v>
      </c>
    </row>
    <row r="223" spans="1:8" x14ac:dyDescent="0.25">
      <c r="A223" s="7">
        <v>38801</v>
      </c>
      <c r="B223" s="8">
        <v>1</v>
      </c>
      <c r="C223" s="13">
        <v>27.847000000000001</v>
      </c>
      <c r="E223" s="69">
        <f t="shared" si="12"/>
        <v>-3.4878439153440688E-2</v>
      </c>
      <c r="F223" s="47">
        <f t="shared" si="13"/>
        <v>-1.2556238095238648</v>
      </c>
      <c r="G223" s="16">
        <f t="shared" si="14"/>
        <v>27.66462857142858</v>
      </c>
      <c r="H223" s="65">
        <f t="shared" si="15"/>
        <v>4.3871428571421234E-2</v>
      </c>
    </row>
    <row r="224" spans="1:8" x14ac:dyDescent="0.25">
      <c r="A224" s="7">
        <v>38804</v>
      </c>
      <c r="B224" s="8">
        <v>1</v>
      </c>
      <c r="C224" s="13">
        <v>27.773</v>
      </c>
      <c r="E224" s="69">
        <f t="shared" si="12"/>
        <v>-1.7433068783069199E-2</v>
      </c>
      <c r="F224" s="47">
        <f t="shared" si="13"/>
        <v>-0.62759047619049113</v>
      </c>
      <c r="G224" s="16">
        <f t="shared" si="14"/>
        <v>27.644919047619048</v>
      </c>
      <c r="H224" s="65">
        <f t="shared" si="15"/>
        <v>3.4780952380952357E-2</v>
      </c>
    </row>
    <row r="225" spans="1:8" x14ac:dyDescent="0.25">
      <c r="A225" s="7">
        <v>38805</v>
      </c>
      <c r="B225" s="8">
        <v>1</v>
      </c>
      <c r="C225" s="13">
        <v>27.8019</v>
      </c>
      <c r="E225" s="69">
        <f t="shared" si="12"/>
        <v>-3.6576322751323213E-2</v>
      </c>
      <c r="F225" s="47">
        <f t="shared" si="13"/>
        <v>-1.3167476190476357</v>
      </c>
      <c r="G225" s="16">
        <f t="shared" si="14"/>
        <v>27.628319047619048</v>
      </c>
      <c r="H225" s="65">
        <f t="shared" si="15"/>
        <v>3.4180952380953755E-2</v>
      </c>
    </row>
    <row r="226" spans="1:8" x14ac:dyDescent="0.25">
      <c r="A226" s="7">
        <v>38806</v>
      </c>
      <c r="B226" s="8">
        <v>1</v>
      </c>
      <c r="C226" s="13">
        <v>27.804300000000001</v>
      </c>
      <c r="E226" s="69">
        <f t="shared" si="12"/>
        <v>-4.1560449735450554E-2</v>
      </c>
      <c r="F226" s="47">
        <f t="shared" si="13"/>
        <v>-1.4961761904762199</v>
      </c>
      <c r="G226" s="16">
        <f t="shared" si="14"/>
        <v>27.608804761904768</v>
      </c>
      <c r="H226" s="65">
        <f t="shared" si="15"/>
        <v>8.9695238095231389E-2</v>
      </c>
    </row>
    <row r="227" spans="1:8" x14ac:dyDescent="0.25">
      <c r="A227" s="10">
        <v>38807</v>
      </c>
      <c r="B227" s="11">
        <v>1</v>
      </c>
      <c r="C227" s="14">
        <v>27.762599999999999</v>
      </c>
      <c r="E227" s="69">
        <f t="shared" si="12"/>
        <v>-2.9067592592593765E-2</v>
      </c>
      <c r="F227" s="47">
        <f t="shared" si="13"/>
        <v>-1.0464333333333755</v>
      </c>
      <c r="G227" s="16">
        <f t="shared" si="14"/>
        <v>27.587747619047622</v>
      </c>
      <c r="H227" s="65">
        <f t="shared" si="15"/>
        <v>0.11245238095237653</v>
      </c>
    </row>
    <row r="228" spans="1:8" x14ac:dyDescent="0.25">
      <c r="A228" s="4">
        <v>38808</v>
      </c>
      <c r="B228" s="5">
        <v>1</v>
      </c>
      <c r="C228" s="12">
        <v>27.6996</v>
      </c>
      <c r="E228" s="69">
        <f t="shared" si="12"/>
        <v>-1.7713624338624001E-2</v>
      </c>
      <c r="F228" s="47">
        <f t="shared" si="13"/>
        <v>-0.63769047619046404</v>
      </c>
      <c r="G228" s="16">
        <f t="shared" si="14"/>
        <v>27.564476190476192</v>
      </c>
      <c r="H228" s="65">
        <f t="shared" si="15"/>
        <v>6.9123809523809143E-2</v>
      </c>
    </row>
    <row r="229" spans="1:8" x14ac:dyDescent="0.25">
      <c r="A229" s="7">
        <v>38811</v>
      </c>
      <c r="B229" s="8">
        <v>1</v>
      </c>
      <c r="C229" s="13">
        <v>27.773700000000002</v>
      </c>
      <c r="E229" s="69">
        <f t="shared" si="12"/>
        <v>2.9838888888888724E-2</v>
      </c>
      <c r="F229" s="47">
        <f t="shared" si="13"/>
        <v>1.074199999999994</v>
      </c>
      <c r="G229" s="16">
        <f t="shared" si="14"/>
        <v>27.542704761904766</v>
      </c>
      <c r="H229" s="65">
        <f t="shared" si="15"/>
        <v>2.4795238095233429E-2</v>
      </c>
    </row>
    <row r="230" spans="1:8" x14ac:dyDescent="0.25">
      <c r="A230" s="7">
        <v>38812</v>
      </c>
      <c r="B230" s="8">
        <v>1</v>
      </c>
      <c r="C230" s="13">
        <v>27.6921</v>
      </c>
      <c r="E230" s="69">
        <f t="shared" si="12"/>
        <v>2.4315740740739993E-2</v>
      </c>
      <c r="F230" s="47">
        <f t="shared" si="13"/>
        <v>0.87536666666663976</v>
      </c>
      <c r="G230" s="16">
        <f t="shared" si="14"/>
        <v>27.513433333333328</v>
      </c>
      <c r="H230" s="65">
        <f t="shared" si="15"/>
        <v>-4.8433333333328221E-2</v>
      </c>
    </row>
    <row r="231" spans="1:8" x14ac:dyDescent="0.25">
      <c r="A231" s="7">
        <v>38813</v>
      </c>
      <c r="B231" s="8">
        <v>1</v>
      </c>
      <c r="C231" s="13">
        <v>27.560199999999998</v>
      </c>
      <c r="E231" s="69">
        <f t="shared" si="12"/>
        <v>3.8307936507936624E-2</v>
      </c>
      <c r="F231" s="47">
        <f t="shared" si="13"/>
        <v>1.3790857142857185</v>
      </c>
      <c r="G231" s="16">
        <f t="shared" si="14"/>
        <v>27.490404761904763</v>
      </c>
      <c r="H231" s="65">
        <f t="shared" si="15"/>
        <v>-2.3804761904763438E-2</v>
      </c>
    </row>
    <row r="232" spans="1:8" x14ac:dyDescent="0.25">
      <c r="A232" s="7">
        <v>38814</v>
      </c>
      <c r="B232" s="8">
        <v>1</v>
      </c>
      <c r="C232" s="13">
        <v>27.533200000000001</v>
      </c>
      <c r="E232" s="69">
        <f t="shared" si="12"/>
        <v>2.3338227513227179E-2</v>
      </c>
      <c r="F232" s="47">
        <f t="shared" si="13"/>
        <v>0.84017619047617842</v>
      </c>
      <c r="G232" s="16">
        <f t="shared" si="14"/>
        <v>27.469719047619048</v>
      </c>
      <c r="H232" s="65">
        <f t="shared" si="15"/>
        <v>5.0080952380952226E-2</v>
      </c>
    </row>
    <row r="233" spans="1:8" x14ac:dyDescent="0.25">
      <c r="A233" s="7">
        <v>38815</v>
      </c>
      <c r="B233" s="8">
        <v>1</v>
      </c>
      <c r="C233" s="13">
        <v>27.607700000000001</v>
      </c>
      <c r="E233" s="69">
        <f t="shared" si="12"/>
        <v>3.037711640211713E-2</v>
      </c>
      <c r="F233" s="47">
        <f t="shared" si="13"/>
        <v>1.0935761904762167</v>
      </c>
      <c r="G233" s="16">
        <f t="shared" si="14"/>
        <v>27.448142857142859</v>
      </c>
      <c r="H233" s="65">
        <f t="shared" si="15"/>
        <v>-1.5042857142859134E-2</v>
      </c>
    </row>
    <row r="234" spans="1:8" x14ac:dyDescent="0.25">
      <c r="A234" s="7">
        <v>38818</v>
      </c>
      <c r="B234" s="8">
        <v>1</v>
      </c>
      <c r="C234" s="13">
        <v>27.708500000000001</v>
      </c>
      <c r="E234" s="69">
        <f t="shared" si="12"/>
        <v>3.4180952380953165E-2</v>
      </c>
      <c r="F234" s="47">
        <f t="shared" si="13"/>
        <v>1.2305142857143139</v>
      </c>
      <c r="G234" s="16">
        <f t="shared" si="14"/>
        <v>27.420914285714286</v>
      </c>
      <c r="H234" s="65">
        <f t="shared" si="15"/>
        <v>3.4857142857127599E-3</v>
      </c>
    </row>
    <row r="235" spans="1:8" x14ac:dyDescent="0.25">
      <c r="A235" s="7">
        <v>38819</v>
      </c>
      <c r="B235" s="8">
        <v>1</v>
      </c>
      <c r="C235" s="13">
        <v>27.6797</v>
      </c>
      <c r="E235" s="69">
        <f t="shared" si="12"/>
        <v>3.2574338624338575E-2</v>
      </c>
      <c r="F235" s="47">
        <f t="shared" si="13"/>
        <v>1.1726761904761887</v>
      </c>
      <c r="G235" s="16">
        <f t="shared" si="14"/>
        <v>27.390771428571433</v>
      </c>
      <c r="H235" s="65">
        <f t="shared" si="15"/>
        <v>1.3285714285657946E-3</v>
      </c>
    </row>
    <row r="236" spans="1:8" x14ac:dyDescent="0.25">
      <c r="A236" s="7">
        <v>38820</v>
      </c>
      <c r="B236" s="8">
        <v>1</v>
      </c>
      <c r="C236" s="13">
        <v>27.662500000000001</v>
      </c>
      <c r="E236" s="69">
        <f t="shared" si="12"/>
        <v>5.5343253968253632E-2</v>
      </c>
      <c r="F236" s="47">
        <f t="shared" si="13"/>
        <v>1.9923571428571307</v>
      </c>
      <c r="G236" s="16">
        <f t="shared" si="14"/>
        <v>27.35569523809524</v>
      </c>
      <c r="H236" s="65">
        <f t="shared" si="15"/>
        <v>6.404761904761358E-3</v>
      </c>
    </row>
    <row r="237" spans="1:8" x14ac:dyDescent="0.25">
      <c r="A237" s="7">
        <v>38821</v>
      </c>
      <c r="B237" s="8">
        <v>1</v>
      </c>
      <c r="C237" s="13">
        <v>27.698499999999999</v>
      </c>
      <c r="E237" s="69">
        <f t="shared" si="12"/>
        <v>3.4387566137565787E-2</v>
      </c>
      <c r="F237" s="47">
        <f t="shared" si="13"/>
        <v>1.2379523809523683</v>
      </c>
      <c r="G237" s="16">
        <f t="shared" si="14"/>
        <v>27.320276190476186</v>
      </c>
      <c r="H237" s="65">
        <f t="shared" si="15"/>
        <v>-4.6376190476184576E-2</v>
      </c>
    </row>
    <row r="238" spans="1:8" x14ac:dyDescent="0.25">
      <c r="A238" s="7">
        <v>38822</v>
      </c>
      <c r="B238" s="8">
        <v>1</v>
      </c>
      <c r="C238" s="13">
        <v>27.700199999999999</v>
      </c>
      <c r="E238" s="69">
        <f t="shared" si="12"/>
        <v>2.6000264550263868E-2</v>
      </c>
      <c r="F238" s="47">
        <f t="shared" si="13"/>
        <v>0.9360095238094992</v>
      </c>
      <c r="G238" s="16">
        <f t="shared" si="14"/>
        <v>27.288009523809521</v>
      </c>
      <c r="H238" s="65">
        <f t="shared" si="15"/>
        <v>-4.560952380952088E-2</v>
      </c>
    </row>
    <row r="239" spans="1:8" x14ac:dyDescent="0.25">
      <c r="A239" s="7">
        <v>38825</v>
      </c>
      <c r="B239" s="8">
        <v>1</v>
      </c>
      <c r="C239" s="13">
        <v>27.633600000000001</v>
      </c>
      <c r="E239" s="69">
        <f t="shared" si="12"/>
        <v>1.4371957671956438E-2</v>
      </c>
      <c r="F239" s="47">
        <f t="shared" si="13"/>
        <v>0.51739047619043177</v>
      </c>
      <c r="G239" s="16">
        <f t="shared" si="14"/>
        <v>27.252614285714284</v>
      </c>
      <c r="H239" s="65">
        <f t="shared" si="15"/>
        <v>-9.3614285714284762E-2</v>
      </c>
    </row>
    <row r="240" spans="1:8" x14ac:dyDescent="0.25">
      <c r="A240" s="7">
        <v>38826</v>
      </c>
      <c r="B240" s="8">
        <v>1</v>
      </c>
      <c r="C240" s="13">
        <v>27.567499999999999</v>
      </c>
      <c r="E240" s="69">
        <f t="shared" si="12"/>
        <v>-5.8337301587312812E-3</v>
      </c>
      <c r="F240" s="47">
        <f t="shared" si="13"/>
        <v>-0.21001428571432612</v>
      </c>
      <c r="G240" s="16">
        <f t="shared" si="14"/>
        <v>27.225600000000004</v>
      </c>
      <c r="H240" s="65">
        <f t="shared" si="15"/>
        <v>-1.710000000000278E-2</v>
      </c>
    </row>
    <row r="241" spans="1:8" x14ac:dyDescent="0.25">
      <c r="A241" s="7">
        <v>38827</v>
      </c>
      <c r="B241" s="8">
        <v>1</v>
      </c>
      <c r="C241" s="13">
        <v>27.465</v>
      </c>
      <c r="E241" s="69">
        <f t="shared" si="12"/>
        <v>-1.3210185185186241E-2</v>
      </c>
      <c r="F241" s="47">
        <f t="shared" si="13"/>
        <v>-0.47556666666670466</v>
      </c>
      <c r="G241" s="16">
        <f t="shared" si="14"/>
        <v>27.198514285714289</v>
      </c>
      <c r="H241" s="65">
        <f t="shared" si="15"/>
        <v>-7.2714285714287286E-2</v>
      </c>
    </row>
    <row r="242" spans="1:8" x14ac:dyDescent="0.25">
      <c r="A242" s="7">
        <v>38828</v>
      </c>
      <c r="B242" s="8">
        <v>1</v>
      </c>
      <c r="C242" s="13">
        <v>27.4666</v>
      </c>
      <c r="E242" s="69">
        <f t="shared" si="12"/>
        <v>-4.6493386243393114E-3</v>
      </c>
      <c r="F242" s="47">
        <f t="shared" si="13"/>
        <v>-0.16737619047621521</v>
      </c>
      <c r="G242" s="16">
        <f t="shared" si="14"/>
        <v>27.180966666666666</v>
      </c>
      <c r="H242" s="65">
        <f t="shared" si="15"/>
        <v>-0.10086666666666488</v>
      </c>
    </row>
    <row r="243" spans="1:8" x14ac:dyDescent="0.25">
      <c r="A243" s="7">
        <v>38829</v>
      </c>
      <c r="B243" s="8">
        <v>1</v>
      </c>
      <c r="C243" s="13">
        <v>27.5198</v>
      </c>
      <c r="E243" s="69">
        <f t="shared" si="12"/>
        <v>2.4915476190475221E-2</v>
      </c>
      <c r="F243" s="47">
        <f t="shared" si="13"/>
        <v>0.89695714285710793</v>
      </c>
      <c r="G243" s="16">
        <f t="shared" si="14"/>
        <v>27.158157142857146</v>
      </c>
      <c r="H243" s="65">
        <f t="shared" si="15"/>
        <v>-0.12225714285714417</v>
      </c>
    </row>
    <row r="244" spans="1:8" x14ac:dyDescent="0.25">
      <c r="A244" s="7">
        <v>38832</v>
      </c>
      <c r="B244" s="8">
        <v>1</v>
      </c>
      <c r="C244" s="13">
        <v>27.4331</v>
      </c>
      <c r="E244" s="69">
        <f t="shared" si="12"/>
        <v>-1.8935714285715929E-2</v>
      </c>
      <c r="F244" s="47">
        <f t="shared" si="13"/>
        <v>-0.68168571428577351</v>
      </c>
      <c r="G244" s="16">
        <f t="shared" si="14"/>
        <v>27.134204761904762</v>
      </c>
      <c r="H244" s="65">
        <f t="shared" si="15"/>
        <v>-5.8704761904760261E-2</v>
      </c>
    </row>
    <row r="245" spans="1:8" x14ac:dyDescent="0.25">
      <c r="A245" s="7">
        <v>38833</v>
      </c>
      <c r="B245" s="8">
        <v>1</v>
      </c>
      <c r="C245" s="13">
        <v>27.424399999999999</v>
      </c>
      <c r="E245" s="69">
        <f t="shared" si="12"/>
        <v>-8.0902116402124715E-3</v>
      </c>
      <c r="F245" s="47">
        <f t="shared" si="13"/>
        <v>-0.29124761904764895</v>
      </c>
      <c r="G245" s="16">
        <f t="shared" si="14"/>
        <v>27.115395238095235</v>
      </c>
      <c r="H245" s="65">
        <f t="shared" si="15"/>
        <v>-0.17229523809523428</v>
      </c>
    </row>
    <row r="246" spans="1:8" x14ac:dyDescent="0.25">
      <c r="A246" s="7">
        <v>38834</v>
      </c>
      <c r="B246" s="8">
        <v>1</v>
      </c>
      <c r="C246" s="13">
        <v>27.392099999999999</v>
      </c>
      <c r="E246" s="69">
        <f t="shared" si="12"/>
        <v>-3.576626984127055E-2</v>
      </c>
      <c r="F246" s="47">
        <f t="shared" si="13"/>
        <v>-1.2875857142857399</v>
      </c>
      <c r="G246" s="16">
        <f t="shared" si="14"/>
        <v>27.096847619047615</v>
      </c>
      <c r="H246" s="65">
        <f t="shared" si="15"/>
        <v>-0.17814761904761411</v>
      </c>
    </row>
    <row r="247" spans="1:8" x14ac:dyDescent="0.25">
      <c r="A247" s="7">
        <v>38835</v>
      </c>
      <c r="B247" s="8">
        <v>1</v>
      </c>
      <c r="C247" s="13">
        <v>27.362100000000002</v>
      </c>
      <c r="E247" s="69">
        <f t="shared" si="12"/>
        <v>-4.1422883597884388E-2</v>
      </c>
      <c r="F247" s="47">
        <f t="shared" si="13"/>
        <v>-1.4912238095238379</v>
      </c>
      <c r="G247" s="16">
        <f t="shared" si="14"/>
        <v>27.081280952380954</v>
      </c>
      <c r="H247" s="65">
        <f t="shared" si="15"/>
        <v>-6.038095238095309E-2</v>
      </c>
    </row>
    <row r="248" spans="1:8" x14ac:dyDescent="0.25">
      <c r="A248" s="10">
        <v>38836</v>
      </c>
      <c r="B248" s="11">
        <v>1</v>
      </c>
      <c r="C248" s="14">
        <v>27.273900000000001</v>
      </c>
      <c r="E248" s="69">
        <f t="shared" si="12"/>
        <v>-2.2858862433863553E-2</v>
      </c>
      <c r="F248" s="47">
        <f t="shared" si="13"/>
        <v>-0.82291904761908796</v>
      </c>
      <c r="G248" s="16">
        <f t="shared" si="14"/>
        <v>27.063276190476191</v>
      </c>
      <c r="H248" s="65">
        <f t="shared" si="15"/>
        <v>-0.1063761904761904</v>
      </c>
    </row>
    <row r="249" spans="1:8" x14ac:dyDescent="0.25">
      <c r="A249" s="4">
        <v>38840</v>
      </c>
      <c r="B249" s="5">
        <v>1</v>
      </c>
      <c r="C249" s="12">
        <v>27.2424</v>
      </c>
      <c r="E249" s="69">
        <f t="shared" si="12"/>
        <v>-1.7007142857142554E-2</v>
      </c>
      <c r="F249" s="47">
        <f t="shared" si="13"/>
        <v>-0.61225714285713195</v>
      </c>
      <c r="G249" s="16">
        <f t="shared" si="14"/>
        <v>27.047161904761907</v>
      </c>
      <c r="H249" s="65">
        <f t="shared" si="15"/>
        <v>1.9138095238091068E-2</v>
      </c>
    </row>
    <row r="250" spans="1:8" x14ac:dyDescent="0.25">
      <c r="A250" s="7">
        <v>38841</v>
      </c>
      <c r="B250" s="8">
        <v>1</v>
      </c>
      <c r="C250" s="13">
        <v>27.158999999999999</v>
      </c>
      <c r="E250" s="69">
        <f t="shared" si="12"/>
        <v>2.5866534391534302E-2</v>
      </c>
      <c r="F250" s="47">
        <f t="shared" si="13"/>
        <v>0.93119523809523486</v>
      </c>
      <c r="G250" s="16">
        <f t="shared" si="14"/>
        <v>27.037876190476194</v>
      </c>
      <c r="H250" s="65">
        <f t="shared" si="15"/>
        <v>-3.917619047619425E-2</v>
      </c>
    </row>
    <row r="251" spans="1:8" x14ac:dyDescent="0.25">
      <c r="A251" s="7">
        <v>38842</v>
      </c>
      <c r="B251" s="8">
        <v>1</v>
      </c>
      <c r="C251" s="13">
        <v>27.208500000000001</v>
      </c>
      <c r="E251" s="69">
        <f t="shared" si="12"/>
        <v>2.3721428571427831E-2</v>
      </c>
      <c r="F251" s="47">
        <f t="shared" si="13"/>
        <v>0.85397142857140196</v>
      </c>
      <c r="G251" s="16">
        <f t="shared" si="14"/>
        <v>27.024914285714285</v>
      </c>
      <c r="H251" s="65">
        <f t="shared" si="15"/>
        <v>7.1585714285713919E-2</v>
      </c>
    </row>
    <row r="252" spans="1:8" x14ac:dyDescent="0.25">
      <c r="A252" s="7">
        <v>38843</v>
      </c>
      <c r="B252" s="8">
        <v>1</v>
      </c>
      <c r="C252" s="13">
        <v>27.125800000000002</v>
      </c>
      <c r="E252" s="69">
        <f t="shared" si="12"/>
        <v>3.4733201058201324E-2</v>
      </c>
      <c r="F252" s="47">
        <f t="shared" si="13"/>
        <v>1.2503952380952477</v>
      </c>
      <c r="G252" s="16">
        <f t="shared" si="14"/>
        <v>27.001123809523804</v>
      </c>
      <c r="H252" s="65">
        <f t="shared" si="15"/>
        <v>-1.352380952380372E-2</v>
      </c>
    </row>
    <row r="253" spans="1:8" x14ac:dyDescent="0.25">
      <c r="A253" s="7">
        <v>38844</v>
      </c>
      <c r="B253" s="8">
        <v>1</v>
      </c>
      <c r="C253" s="13">
        <v>27.080100000000002</v>
      </c>
      <c r="E253" s="69">
        <f t="shared" si="12"/>
        <v>2.1963095238095046E-2</v>
      </c>
      <c r="F253" s="47">
        <f t="shared" si="13"/>
        <v>0.79067142857142159</v>
      </c>
      <c r="G253" s="16">
        <f t="shared" si="14"/>
        <v>26.982423809523805</v>
      </c>
      <c r="H253" s="65">
        <f t="shared" si="15"/>
        <v>3.4376190476194779E-2</v>
      </c>
    </row>
    <row r="254" spans="1:8" x14ac:dyDescent="0.25">
      <c r="A254" s="7">
        <v>38848</v>
      </c>
      <c r="B254" s="8">
        <v>1</v>
      </c>
      <c r="C254" s="13">
        <v>27.035900000000002</v>
      </c>
      <c r="E254" s="69">
        <f t="shared" si="12"/>
        <v>3.0871428571429525E-2</v>
      </c>
      <c r="F254" s="47">
        <f t="shared" si="13"/>
        <v>1.1113714285714629</v>
      </c>
      <c r="G254" s="16">
        <f t="shared" si="14"/>
        <v>26.971857142857136</v>
      </c>
      <c r="H254" s="65">
        <f t="shared" si="15"/>
        <v>6.6242857142864153E-2</v>
      </c>
    </row>
    <row r="255" spans="1:8" x14ac:dyDescent="0.25">
      <c r="A255" s="7">
        <v>38849</v>
      </c>
      <c r="B255" s="8">
        <v>1</v>
      </c>
      <c r="C255" s="13">
        <v>27.075500000000002</v>
      </c>
      <c r="E255" s="69">
        <f t="shared" si="12"/>
        <v>3.1388624338625291E-2</v>
      </c>
      <c r="F255" s="47">
        <f t="shared" si="13"/>
        <v>1.1299904761905104</v>
      </c>
      <c r="G255" s="16">
        <f t="shared" si="14"/>
        <v>26.964438095238091</v>
      </c>
      <c r="H255" s="65">
        <f t="shared" si="15"/>
        <v>7.0461904761909722E-2</v>
      </c>
    </row>
    <row r="256" spans="1:8" x14ac:dyDescent="0.25">
      <c r="A256" s="7">
        <v>38850</v>
      </c>
      <c r="B256" s="8">
        <v>1</v>
      </c>
      <c r="C256" s="13">
        <v>26.943100000000001</v>
      </c>
      <c r="E256" s="69">
        <f t="shared" si="12"/>
        <v>2.6273677248677449E-2</v>
      </c>
      <c r="F256" s="47">
        <f t="shared" si="13"/>
        <v>0.94585238095238822</v>
      </c>
      <c r="G256" s="16">
        <f t="shared" si="14"/>
        <v>26.961219047619039</v>
      </c>
      <c r="H256" s="65">
        <f t="shared" si="15"/>
        <v>0.10398095238096161</v>
      </c>
    </row>
    <row r="257" spans="1:8" x14ac:dyDescent="0.25">
      <c r="A257" s="7">
        <v>38853</v>
      </c>
      <c r="B257" s="8">
        <v>1</v>
      </c>
      <c r="C257" s="13">
        <v>26.918700000000001</v>
      </c>
      <c r="E257" s="69">
        <f t="shared" si="12"/>
        <v>4.412473544973524E-2</v>
      </c>
      <c r="F257" s="47">
        <f t="shared" si="13"/>
        <v>1.5884904761904686</v>
      </c>
      <c r="G257" s="16">
        <f t="shared" si="14"/>
        <v>26.967909523809517</v>
      </c>
      <c r="H257" s="65">
        <f t="shared" si="15"/>
        <v>1.6090476190484537E-2</v>
      </c>
    </row>
    <row r="258" spans="1:8" x14ac:dyDescent="0.25">
      <c r="A258" s="7">
        <v>38854</v>
      </c>
      <c r="B258" s="8">
        <v>1</v>
      </c>
      <c r="C258" s="13">
        <v>27.020900000000001</v>
      </c>
      <c r="E258" s="69">
        <f t="shared" si="12"/>
        <v>3.2690343915343374E-2</v>
      </c>
      <c r="F258" s="47">
        <f t="shared" si="13"/>
        <v>1.1768523809523614</v>
      </c>
      <c r="G258" s="16">
        <f t="shared" si="14"/>
        <v>26.976042857142858</v>
      </c>
      <c r="H258" s="65">
        <f t="shared" si="15"/>
        <v>-4.0542857142856548E-2</v>
      </c>
    </row>
    <row r="259" spans="1:8" x14ac:dyDescent="0.25">
      <c r="A259" s="7">
        <v>38855</v>
      </c>
      <c r="B259" s="8">
        <v>1</v>
      </c>
      <c r="C259" s="13">
        <v>26.956900000000001</v>
      </c>
      <c r="E259" s="69">
        <f t="shared" ref="E259:E322" si="16">F259/36</f>
        <v>2.4568121693120934E-2</v>
      </c>
      <c r="F259" s="47">
        <f t="shared" ref="F259:F322" si="17">H259+H280+H301+H322+H343+H364+H385+H406+H427+H448+H469+H490+H511+H532+H553+H574+H595+H616+H637+H658+H679+H700+H721+H742+H763+H784+H805+H826+H847+H868+H889+H910+H931+H952+H973+H994</f>
        <v>0.88445238095235368</v>
      </c>
      <c r="G259" s="16">
        <f t="shared" ref="G259:G322" si="18">SUM(C259:C279)/21</f>
        <v>26.976804761904759</v>
      </c>
      <c r="H259" s="65">
        <f t="shared" ref="H259:H322" si="19">C270-G259</f>
        <v>7.0595238095240376E-2</v>
      </c>
    </row>
    <row r="260" spans="1:8" x14ac:dyDescent="0.25">
      <c r="A260" s="7">
        <v>38856</v>
      </c>
      <c r="B260" s="8">
        <v>1</v>
      </c>
      <c r="C260" s="13">
        <v>27.066299999999998</v>
      </c>
      <c r="E260" s="69">
        <f t="shared" si="16"/>
        <v>2.3565873015871555E-2</v>
      </c>
      <c r="F260" s="47">
        <f t="shared" si="17"/>
        <v>0.84837142857137593</v>
      </c>
      <c r="G260" s="16">
        <f t="shared" si="18"/>
        <v>26.978233333333336</v>
      </c>
      <c r="H260" s="65">
        <f t="shared" si="19"/>
        <v>-9.1433333333334588E-2</v>
      </c>
    </row>
    <row r="261" spans="1:8" x14ac:dyDescent="0.25">
      <c r="A261" s="7">
        <v>38857</v>
      </c>
      <c r="B261" s="8">
        <v>1</v>
      </c>
      <c r="C261" s="13">
        <v>26.998699999999999</v>
      </c>
      <c r="E261" s="69">
        <f t="shared" si="16"/>
        <v>-4.9544973544983035E-3</v>
      </c>
      <c r="F261" s="47">
        <f t="shared" si="17"/>
        <v>-0.17836190476193892</v>
      </c>
      <c r="G261" s="16">
        <f t="shared" si="18"/>
        <v>26.976880952380952</v>
      </c>
      <c r="H261" s="65">
        <f t="shared" si="19"/>
        <v>-0.26798095238095243</v>
      </c>
    </row>
    <row r="262" spans="1:8" x14ac:dyDescent="0.25">
      <c r="A262" s="7">
        <v>38860</v>
      </c>
      <c r="B262" s="8">
        <v>1</v>
      </c>
      <c r="C262" s="13">
        <v>27.096499999999999</v>
      </c>
      <c r="E262" s="69">
        <f t="shared" si="16"/>
        <v>-1.1956746031747024E-2</v>
      </c>
      <c r="F262" s="47">
        <f t="shared" si="17"/>
        <v>-0.43044285714289288</v>
      </c>
      <c r="G262" s="16">
        <f t="shared" si="18"/>
        <v>26.979085714285713</v>
      </c>
      <c r="H262" s="65">
        <f t="shared" si="19"/>
        <v>-0.24598571428571248</v>
      </c>
    </row>
    <row r="263" spans="1:8" x14ac:dyDescent="0.25">
      <c r="A263" s="7">
        <v>38861</v>
      </c>
      <c r="B263" s="8">
        <v>1</v>
      </c>
      <c r="C263" s="13">
        <v>26.9876</v>
      </c>
      <c r="E263" s="69">
        <f t="shared" si="16"/>
        <v>-8.8760582010587695E-3</v>
      </c>
      <c r="F263" s="47">
        <f t="shared" si="17"/>
        <v>-0.31953809523811572</v>
      </c>
      <c r="G263" s="16">
        <f t="shared" si="18"/>
        <v>26.975266666666666</v>
      </c>
      <c r="H263" s="65">
        <f t="shared" si="19"/>
        <v>-0.11706666666666621</v>
      </c>
    </row>
    <row r="264" spans="1:8" x14ac:dyDescent="0.25">
      <c r="A264" s="7">
        <v>38862</v>
      </c>
      <c r="B264" s="8">
        <v>1</v>
      </c>
      <c r="C264" s="13">
        <v>27.0168</v>
      </c>
      <c r="E264" s="69">
        <f t="shared" si="16"/>
        <v>1.6657407407406448E-2</v>
      </c>
      <c r="F264" s="47">
        <f t="shared" si="17"/>
        <v>0.59966666666663215</v>
      </c>
      <c r="G264" s="16">
        <f t="shared" si="18"/>
        <v>26.974609523809519</v>
      </c>
      <c r="H264" s="65">
        <f t="shared" si="19"/>
        <v>-9.4509523809520601E-2</v>
      </c>
    </row>
    <row r="265" spans="1:8" x14ac:dyDescent="0.25">
      <c r="A265" s="7">
        <v>38863</v>
      </c>
      <c r="B265" s="8">
        <v>1</v>
      </c>
      <c r="C265" s="13">
        <v>27.0381</v>
      </c>
      <c r="E265" s="69">
        <f t="shared" si="16"/>
        <v>-3.0170502645504312E-2</v>
      </c>
      <c r="F265" s="47">
        <f t="shared" si="17"/>
        <v>-1.0861380952381552</v>
      </c>
      <c r="G265" s="16">
        <f t="shared" si="18"/>
        <v>26.976147619047612</v>
      </c>
      <c r="H265" s="65">
        <f t="shared" si="19"/>
        <v>3.1752380952386972E-2</v>
      </c>
    </row>
    <row r="266" spans="1:8" x14ac:dyDescent="0.25">
      <c r="A266" s="7">
        <v>38864</v>
      </c>
      <c r="B266" s="8">
        <v>1</v>
      </c>
      <c r="C266" s="13">
        <v>27.0349</v>
      </c>
      <c r="E266" s="69">
        <f t="shared" si="16"/>
        <v>-1.1263227513228577E-2</v>
      </c>
      <c r="F266" s="47">
        <f t="shared" si="17"/>
        <v>-0.40547619047622874</v>
      </c>
      <c r="G266" s="16">
        <f t="shared" si="18"/>
        <v>26.97919523809523</v>
      </c>
      <c r="H266" s="65">
        <f t="shared" si="19"/>
        <v>0.10440476190477099</v>
      </c>
    </row>
    <row r="267" spans="1:8" x14ac:dyDescent="0.25">
      <c r="A267" s="7">
        <v>38867</v>
      </c>
      <c r="B267" s="8">
        <v>1</v>
      </c>
      <c r="C267" s="13">
        <v>27.065200000000001</v>
      </c>
      <c r="E267" s="69">
        <f t="shared" si="16"/>
        <v>-3.6012433862434752E-2</v>
      </c>
      <c r="F267" s="47">
        <f t="shared" si="17"/>
        <v>-1.296447619047651</v>
      </c>
      <c r="G267" s="16">
        <f t="shared" si="18"/>
        <v>26.979123809523806</v>
      </c>
      <c r="H267" s="65">
        <f t="shared" si="19"/>
        <v>0.11037619047619529</v>
      </c>
    </row>
    <row r="268" spans="1:8" x14ac:dyDescent="0.25">
      <c r="A268" s="10">
        <v>38868</v>
      </c>
      <c r="B268" s="11">
        <v>1</v>
      </c>
      <c r="C268" s="14">
        <v>26.984000000000002</v>
      </c>
      <c r="E268" s="69">
        <f t="shared" si="16"/>
        <v>-3.9224338624339355E-2</v>
      </c>
      <c r="F268" s="47">
        <f t="shared" si="17"/>
        <v>-1.4120761904762169</v>
      </c>
      <c r="G268" s="16">
        <f t="shared" si="18"/>
        <v>26.978928571428572</v>
      </c>
      <c r="H268" s="65">
        <f t="shared" si="19"/>
        <v>5.7971428571427452E-2</v>
      </c>
    </row>
    <row r="269" spans="1:8" x14ac:dyDescent="0.25">
      <c r="A269" s="4">
        <v>38869</v>
      </c>
      <c r="B269" s="5">
        <v>1</v>
      </c>
      <c r="C269" s="12">
        <v>26.935500000000001</v>
      </c>
      <c r="E269" s="69">
        <f t="shared" si="16"/>
        <v>-2.7453968253969348E-2</v>
      </c>
      <c r="F269" s="47">
        <f t="shared" si="17"/>
        <v>-0.98834285714289649</v>
      </c>
      <c r="G269" s="16">
        <f t="shared" si="18"/>
        <v>26.983447619047617</v>
      </c>
      <c r="H269" s="65">
        <f t="shared" si="19"/>
        <v>3.4523809523818727E-3</v>
      </c>
    </row>
    <row r="270" spans="1:8" x14ac:dyDescent="0.25">
      <c r="A270" s="7">
        <v>38870</v>
      </c>
      <c r="B270" s="8">
        <v>1</v>
      </c>
      <c r="C270" s="13">
        <v>27.0474</v>
      </c>
      <c r="E270" s="69">
        <f t="shared" si="16"/>
        <v>-3.0421164021163547E-2</v>
      </c>
      <c r="F270" s="47">
        <f t="shared" si="17"/>
        <v>-1.0951619047618877</v>
      </c>
      <c r="G270" s="16">
        <f t="shared" si="18"/>
        <v>26.98377142857143</v>
      </c>
      <c r="H270" s="65">
        <f t="shared" si="19"/>
        <v>5.4128571428570638E-2</v>
      </c>
    </row>
    <row r="271" spans="1:8" x14ac:dyDescent="0.25">
      <c r="A271" s="7">
        <v>38871</v>
      </c>
      <c r="B271" s="8">
        <v>1</v>
      </c>
      <c r="C271" s="13">
        <v>26.886800000000001</v>
      </c>
      <c r="E271" s="69">
        <f t="shared" si="16"/>
        <v>1.4745899470899401E-2</v>
      </c>
      <c r="F271" s="47">
        <f t="shared" si="17"/>
        <v>0.53085238095237841</v>
      </c>
      <c r="G271" s="16">
        <f t="shared" si="18"/>
        <v>26.97549047619048</v>
      </c>
      <c r="H271" s="65">
        <f t="shared" si="19"/>
        <v>6.9509523809522022E-2</v>
      </c>
    </row>
    <row r="272" spans="1:8" x14ac:dyDescent="0.25">
      <c r="A272" s="7">
        <v>38874</v>
      </c>
      <c r="B272" s="8">
        <v>1</v>
      </c>
      <c r="C272" s="13">
        <v>26.7089</v>
      </c>
      <c r="E272" s="69">
        <f t="shared" si="16"/>
        <v>4.9780423280416895E-3</v>
      </c>
      <c r="F272" s="47">
        <f t="shared" si="17"/>
        <v>0.17920952380950084</v>
      </c>
      <c r="G272" s="16">
        <f t="shared" si="18"/>
        <v>26.973247619047623</v>
      </c>
      <c r="H272" s="65">
        <f t="shared" si="19"/>
        <v>4.30523809523784E-2</v>
      </c>
    </row>
    <row r="273" spans="1:8" x14ac:dyDescent="0.25">
      <c r="A273" s="7">
        <v>38875</v>
      </c>
      <c r="B273" s="8">
        <v>1</v>
      </c>
      <c r="C273" s="13">
        <v>26.7331</v>
      </c>
      <c r="E273" s="69">
        <f t="shared" si="16"/>
        <v>2.9578306878307044E-2</v>
      </c>
      <c r="F273" s="47">
        <f t="shared" si="17"/>
        <v>1.0648190476190535</v>
      </c>
      <c r="G273" s="16">
        <f t="shared" si="18"/>
        <v>26.980247619047617</v>
      </c>
      <c r="H273" s="65">
        <f t="shared" si="19"/>
        <v>-6.4476190476163708E-3</v>
      </c>
    </row>
    <row r="274" spans="1:8" x14ac:dyDescent="0.25">
      <c r="A274" s="7">
        <v>38876</v>
      </c>
      <c r="B274" s="8">
        <v>1</v>
      </c>
      <c r="C274" s="13">
        <v>26.8582</v>
      </c>
      <c r="E274" s="69">
        <f t="shared" si="16"/>
        <v>1.1199867724867474E-2</v>
      </c>
      <c r="F274" s="47">
        <f t="shared" si="17"/>
        <v>0.40319523809522906</v>
      </c>
      <c r="G274" s="16">
        <f t="shared" si="18"/>
        <v>26.988723809523808</v>
      </c>
      <c r="H274" s="65">
        <f t="shared" si="19"/>
        <v>6.0376190476191027E-2</v>
      </c>
    </row>
    <row r="275" spans="1:8" x14ac:dyDescent="0.25">
      <c r="A275" s="7">
        <v>38877</v>
      </c>
      <c r="B275" s="8">
        <v>1</v>
      </c>
      <c r="C275" s="13">
        <v>26.880099999999999</v>
      </c>
      <c r="E275" s="69">
        <f t="shared" si="16"/>
        <v>3.0155555555556428E-2</v>
      </c>
      <c r="F275" s="47">
        <f t="shared" si="17"/>
        <v>1.0856000000000314</v>
      </c>
      <c r="G275" s="16">
        <f t="shared" si="18"/>
        <v>26.989671428571427</v>
      </c>
      <c r="H275" s="65">
        <f t="shared" si="19"/>
        <v>0.11242857142857332</v>
      </c>
    </row>
    <row r="276" spans="1:8" x14ac:dyDescent="0.25">
      <c r="A276" s="7">
        <v>38878</v>
      </c>
      <c r="B276" s="8">
        <v>1</v>
      </c>
      <c r="C276" s="13">
        <v>27.007899999999999</v>
      </c>
      <c r="E276" s="69">
        <f t="shared" si="16"/>
        <v>3.5296164021164915E-2</v>
      </c>
      <c r="F276" s="47">
        <f t="shared" si="17"/>
        <v>1.270661904761937</v>
      </c>
      <c r="G276" s="16">
        <f t="shared" si="18"/>
        <v>26.988514285714288</v>
      </c>
      <c r="H276" s="65">
        <f t="shared" si="19"/>
        <v>4.4885714285712197E-2</v>
      </c>
    </row>
    <row r="277" spans="1:8" x14ac:dyDescent="0.25">
      <c r="A277" s="7">
        <v>38882</v>
      </c>
      <c r="B277" s="8">
        <v>1</v>
      </c>
      <c r="C277" s="13">
        <v>27.083600000000001</v>
      </c>
      <c r="E277" s="69">
        <f t="shared" si="16"/>
        <v>1.9804497354497345E-2</v>
      </c>
      <c r="F277" s="47">
        <f t="shared" si="17"/>
        <v>0.71296190476190446</v>
      </c>
      <c r="G277" s="16">
        <f t="shared" si="18"/>
        <v>26.983971428571429</v>
      </c>
      <c r="H277" s="65">
        <f t="shared" si="19"/>
        <v>7.7128571428570325E-2</v>
      </c>
    </row>
    <row r="278" spans="1:8" x14ac:dyDescent="0.25">
      <c r="A278" s="7">
        <v>38883</v>
      </c>
      <c r="B278" s="8">
        <v>1</v>
      </c>
      <c r="C278" s="13">
        <v>27.089500000000001</v>
      </c>
      <c r="E278" s="69">
        <f t="shared" si="16"/>
        <v>3.9596296296295762E-2</v>
      </c>
      <c r="F278" s="47">
        <f t="shared" si="17"/>
        <v>1.4254666666666473</v>
      </c>
      <c r="G278" s="16">
        <f t="shared" si="18"/>
        <v>26.973657142857146</v>
      </c>
      <c r="H278" s="65">
        <f t="shared" si="19"/>
        <v>0.10524285714285497</v>
      </c>
    </row>
    <row r="279" spans="1:8" x14ac:dyDescent="0.25">
      <c r="A279" s="7">
        <v>38884</v>
      </c>
      <c r="B279" s="8">
        <v>1</v>
      </c>
      <c r="C279" s="13">
        <v>27.036899999999999</v>
      </c>
      <c r="E279" s="69">
        <f t="shared" si="16"/>
        <v>3.655595238095187E-2</v>
      </c>
      <c r="F279" s="47">
        <f t="shared" si="17"/>
        <v>1.3160142857142674</v>
      </c>
      <c r="G279" s="16">
        <f t="shared" si="18"/>
        <v>26.96553333333333</v>
      </c>
      <c r="H279" s="65">
        <f t="shared" si="19"/>
        <v>-2.3233333333330108E-2</v>
      </c>
    </row>
    <row r="280" spans="1:8" x14ac:dyDescent="0.25">
      <c r="A280" s="7">
        <v>38885</v>
      </c>
      <c r="B280" s="8">
        <v>1</v>
      </c>
      <c r="C280" s="13">
        <v>26.986899999999999</v>
      </c>
      <c r="E280" s="69">
        <f t="shared" si="16"/>
        <v>2.9940740740740206E-2</v>
      </c>
      <c r="F280" s="47">
        <f t="shared" si="17"/>
        <v>1.0778666666666474</v>
      </c>
      <c r="G280" s="16">
        <f t="shared" si="18"/>
        <v>26.962019047619048</v>
      </c>
      <c r="H280" s="65">
        <f t="shared" si="19"/>
        <v>-8.8519047619048052E-2</v>
      </c>
    </row>
    <row r="281" spans="1:8" x14ac:dyDescent="0.25">
      <c r="A281" s="7">
        <v>38888</v>
      </c>
      <c r="B281" s="8">
        <v>1</v>
      </c>
      <c r="C281" s="13">
        <v>27.0379</v>
      </c>
      <c r="E281" s="69">
        <f t="shared" si="16"/>
        <v>2.8123148148146784E-2</v>
      </c>
      <c r="F281" s="47">
        <f t="shared" si="17"/>
        <v>1.0124333333332842</v>
      </c>
      <c r="G281" s="16">
        <f t="shared" si="18"/>
        <v>26.959199999999999</v>
      </c>
      <c r="H281" s="65">
        <f t="shared" si="19"/>
        <v>-0.11949999999999861</v>
      </c>
    </row>
    <row r="282" spans="1:8" x14ac:dyDescent="0.25">
      <c r="A282" s="7">
        <v>38889</v>
      </c>
      <c r="B282" s="8">
        <v>1</v>
      </c>
      <c r="C282" s="13">
        <v>27.045000000000002</v>
      </c>
      <c r="E282" s="69">
        <f t="shared" si="16"/>
        <v>3.0859788359779549E-3</v>
      </c>
      <c r="F282" s="47">
        <f t="shared" si="17"/>
        <v>0.11109523809520638</v>
      </c>
      <c r="G282" s="16">
        <f t="shared" si="18"/>
        <v>26.95831904761905</v>
      </c>
      <c r="H282" s="65">
        <f t="shared" si="19"/>
        <v>-0.10241904761905118</v>
      </c>
    </row>
    <row r="283" spans="1:8" x14ac:dyDescent="0.25">
      <c r="A283" s="7">
        <v>38890</v>
      </c>
      <c r="B283" s="8">
        <v>1</v>
      </c>
      <c r="C283" s="13">
        <v>27.016300000000001</v>
      </c>
      <c r="E283" s="69">
        <f t="shared" si="16"/>
        <v>-3.538888888889819E-3</v>
      </c>
      <c r="F283" s="47">
        <f t="shared" si="17"/>
        <v>-0.12740000000003349</v>
      </c>
      <c r="G283" s="16">
        <f t="shared" si="18"/>
        <v>26.95881428571429</v>
      </c>
      <c r="H283" s="65">
        <f t="shared" si="19"/>
        <v>-4.7714285714288707E-2</v>
      </c>
    </row>
    <row r="284" spans="1:8" x14ac:dyDescent="0.25">
      <c r="A284" s="7">
        <v>38891</v>
      </c>
      <c r="B284" s="8">
        <v>1</v>
      </c>
      <c r="C284" s="13">
        <v>26.973800000000001</v>
      </c>
      <c r="E284" s="69">
        <f t="shared" si="16"/>
        <v>-2.6031746031752612E-3</v>
      </c>
      <c r="F284" s="47">
        <f t="shared" si="17"/>
        <v>-9.3714285714309398E-2</v>
      </c>
      <c r="G284" s="16">
        <f t="shared" si="18"/>
        <v>26.956485714285712</v>
      </c>
      <c r="H284" s="65">
        <f t="shared" si="19"/>
        <v>-7.8385714285712282E-2</v>
      </c>
    </row>
    <row r="285" spans="1:8" x14ac:dyDescent="0.25">
      <c r="A285" s="7">
        <v>38892</v>
      </c>
      <c r="B285" s="8">
        <v>1</v>
      </c>
      <c r="C285" s="13">
        <v>27.049099999999999</v>
      </c>
      <c r="E285" s="69">
        <f t="shared" si="16"/>
        <v>3.0917592592591622E-2</v>
      </c>
      <c r="F285" s="47">
        <f t="shared" si="17"/>
        <v>1.1130333333332985</v>
      </c>
      <c r="G285" s="16">
        <f t="shared" si="18"/>
        <v>26.953552380952384</v>
      </c>
      <c r="H285" s="65">
        <f t="shared" si="19"/>
        <v>-9.775238095238592E-2</v>
      </c>
    </row>
    <row r="286" spans="1:8" x14ac:dyDescent="0.25">
      <c r="A286" s="7">
        <v>38895</v>
      </c>
      <c r="B286" s="8">
        <v>1</v>
      </c>
      <c r="C286" s="13">
        <v>27.1021</v>
      </c>
      <c r="E286" s="69">
        <f t="shared" si="16"/>
        <v>-3.266838624338813E-2</v>
      </c>
      <c r="F286" s="47">
        <f t="shared" si="17"/>
        <v>-1.1760619047619727</v>
      </c>
      <c r="G286" s="16">
        <f t="shared" si="18"/>
        <v>26.947514285714288</v>
      </c>
      <c r="H286" s="65">
        <f t="shared" si="19"/>
        <v>-3.5014285714286331E-2</v>
      </c>
    </row>
    <row r="287" spans="1:8" x14ac:dyDescent="0.25">
      <c r="A287" s="7">
        <v>38896</v>
      </c>
      <c r="B287" s="8">
        <v>1</v>
      </c>
      <c r="C287" s="13">
        <v>27.0334</v>
      </c>
      <c r="E287" s="69">
        <f t="shared" si="16"/>
        <v>-1.4847486772488002E-2</v>
      </c>
      <c r="F287" s="47">
        <f t="shared" si="17"/>
        <v>-0.53450952380956807</v>
      </c>
      <c r="G287" s="16">
        <f t="shared" si="18"/>
        <v>26.938238095238095</v>
      </c>
      <c r="H287" s="65">
        <f t="shared" si="19"/>
        <v>-7.123809523809399E-2</v>
      </c>
    </row>
    <row r="288" spans="1:8" x14ac:dyDescent="0.25">
      <c r="A288" s="7">
        <v>38897</v>
      </c>
      <c r="B288" s="8">
        <v>1</v>
      </c>
      <c r="C288" s="13">
        <v>27.0611</v>
      </c>
      <c r="E288" s="69">
        <f t="shared" si="16"/>
        <v>-4.2957539682540694E-2</v>
      </c>
      <c r="F288" s="47">
        <f t="shared" si="17"/>
        <v>-1.5464714285714649</v>
      </c>
      <c r="G288" s="16">
        <f t="shared" si="18"/>
        <v>26.936066666666669</v>
      </c>
      <c r="H288" s="65">
        <f t="shared" si="19"/>
        <v>-1.7166666666668107E-2</v>
      </c>
    </row>
    <row r="289" spans="1:8" x14ac:dyDescent="0.25">
      <c r="A289" s="10">
        <v>38898</v>
      </c>
      <c r="B289" s="11">
        <v>1</v>
      </c>
      <c r="C289" s="14">
        <v>27.078900000000001</v>
      </c>
      <c r="E289" s="69">
        <f t="shared" si="16"/>
        <v>-4.1401058201058855E-2</v>
      </c>
      <c r="F289" s="47">
        <f t="shared" si="17"/>
        <v>-1.4904380952381189</v>
      </c>
      <c r="G289" s="16">
        <f t="shared" si="18"/>
        <v>26.92568571428572</v>
      </c>
      <c r="H289" s="65">
        <f t="shared" si="19"/>
        <v>3.7414285714280737E-2</v>
      </c>
    </row>
    <row r="290" spans="1:8" x14ac:dyDescent="0.25">
      <c r="A290" s="3">
        <v>38899</v>
      </c>
      <c r="B290" s="2">
        <v>1</v>
      </c>
      <c r="C290" s="24">
        <v>26.942299999999999</v>
      </c>
      <c r="E290" s="69">
        <f t="shared" si="16"/>
        <v>-3.7953835978837169E-2</v>
      </c>
      <c r="F290" s="47">
        <f t="shared" si="17"/>
        <v>-1.3663380952381381</v>
      </c>
      <c r="G290" s="16">
        <f t="shared" si="18"/>
        <v>26.915823809523811</v>
      </c>
      <c r="H290" s="65">
        <f t="shared" si="19"/>
        <v>1.1876190476190374E-2</v>
      </c>
    </row>
    <row r="291" spans="1:8" x14ac:dyDescent="0.25">
      <c r="A291" s="3">
        <v>38902</v>
      </c>
      <c r="B291" s="2">
        <v>1</v>
      </c>
      <c r="C291" s="25">
        <v>26.8735</v>
      </c>
      <c r="E291" s="69">
        <f t="shared" si="16"/>
        <v>-3.9898148148147662E-2</v>
      </c>
      <c r="F291" s="47">
        <f t="shared" si="17"/>
        <v>-1.4363333333333159</v>
      </c>
      <c r="G291" s="16">
        <f t="shared" si="18"/>
        <v>26.909985714285714</v>
      </c>
      <c r="H291" s="65">
        <f t="shared" si="19"/>
        <v>0.10941428571428702</v>
      </c>
    </row>
    <row r="292" spans="1:8" x14ac:dyDescent="0.25">
      <c r="A292" s="3">
        <v>38903</v>
      </c>
      <c r="B292" s="2">
        <v>1</v>
      </c>
      <c r="C292" s="25">
        <v>26.839700000000001</v>
      </c>
      <c r="E292" s="69">
        <f t="shared" si="16"/>
        <v>2.0669312169309486E-3</v>
      </c>
      <c r="F292" s="47">
        <f t="shared" si="17"/>
        <v>7.4409523809514155E-2</v>
      </c>
      <c r="G292" s="16">
        <f t="shared" si="18"/>
        <v>26.908466666666669</v>
      </c>
      <c r="H292" s="65">
        <f t="shared" si="19"/>
        <v>0.14693333333332959</v>
      </c>
    </row>
    <row r="293" spans="1:8" x14ac:dyDescent="0.25">
      <c r="A293" s="3">
        <v>38904</v>
      </c>
      <c r="B293" s="2">
        <v>1</v>
      </c>
      <c r="C293" s="25">
        <v>26.855899999999998</v>
      </c>
      <c r="E293" s="69">
        <f t="shared" si="16"/>
        <v>-4.2989417989424995E-3</v>
      </c>
      <c r="F293" s="47">
        <f t="shared" si="17"/>
        <v>-0.15476190476192997</v>
      </c>
      <c r="G293" s="16">
        <f t="shared" si="18"/>
        <v>26.90469523809524</v>
      </c>
      <c r="H293" s="65">
        <f t="shared" si="19"/>
        <v>6.2704761904761597E-2</v>
      </c>
    </row>
    <row r="294" spans="1:8" x14ac:dyDescent="0.25">
      <c r="A294" s="3">
        <v>38905</v>
      </c>
      <c r="B294" s="2">
        <v>1</v>
      </c>
      <c r="C294" s="25">
        <v>26.911100000000001</v>
      </c>
      <c r="E294" s="69">
        <f t="shared" si="16"/>
        <v>2.5388359788359811E-2</v>
      </c>
      <c r="F294" s="47">
        <f t="shared" si="17"/>
        <v>0.91398095238095323</v>
      </c>
      <c r="G294" s="16">
        <f t="shared" si="18"/>
        <v>26.902223809523807</v>
      </c>
      <c r="H294" s="65">
        <f t="shared" si="19"/>
        <v>9.976190476191249E-3</v>
      </c>
    </row>
    <row r="295" spans="1:8" x14ac:dyDescent="0.25">
      <c r="A295" s="3">
        <v>38906</v>
      </c>
      <c r="B295" s="2">
        <v>1</v>
      </c>
      <c r="C295" s="25">
        <v>26.8781</v>
      </c>
      <c r="E295" s="69">
        <f t="shared" si="16"/>
        <v>6.3970899470895404E-3</v>
      </c>
      <c r="F295" s="47">
        <f t="shared" si="17"/>
        <v>0.23029523809522345</v>
      </c>
      <c r="G295" s="16">
        <f t="shared" si="18"/>
        <v>26.895552380952374</v>
      </c>
      <c r="H295" s="65">
        <f t="shared" si="19"/>
        <v>2.6747619047625903E-2</v>
      </c>
    </row>
    <row r="296" spans="1:8" x14ac:dyDescent="0.25">
      <c r="A296" s="3">
        <v>38909</v>
      </c>
      <c r="B296" s="2">
        <v>1</v>
      </c>
      <c r="C296" s="25">
        <v>26.855799999999999</v>
      </c>
      <c r="E296" s="69">
        <f t="shared" si="16"/>
        <v>3.2666269841270669E-2</v>
      </c>
      <c r="F296" s="47">
        <f t="shared" si="17"/>
        <v>1.1759857142857442</v>
      </c>
      <c r="G296" s="16">
        <f t="shared" si="18"/>
        <v>26.886890476190469</v>
      </c>
      <c r="H296" s="65">
        <f t="shared" si="19"/>
        <v>2.0409523809529873E-2</v>
      </c>
    </row>
    <row r="297" spans="1:8" x14ac:dyDescent="0.25">
      <c r="A297" s="3">
        <v>38910</v>
      </c>
      <c r="B297" s="2">
        <v>1</v>
      </c>
      <c r="C297" s="25">
        <v>26.912500000000001</v>
      </c>
      <c r="E297" s="69">
        <f t="shared" si="16"/>
        <v>4.3283465608466583E-2</v>
      </c>
      <c r="F297" s="47">
        <f t="shared" si="17"/>
        <v>1.558204761904797</v>
      </c>
      <c r="G297" s="16">
        <f t="shared" si="18"/>
        <v>26.881128571428569</v>
      </c>
      <c r="H297" s="65">
        <f t="shared" si="19"/>
        <v>0.10667142857143119</v>
      </c>
    </row>
    <row r="298" spans="1:8" x14ac:dyDescent="0.25">
      <c r="A298" s="3">
        <v>38911</v>
      </c>
      <c r="B298" s="2">
        <v>1</v>
      </c>
      <c r="C298" s="25">
        <v>26.867000000000001</v>
      </c>
      <c r="E298" s="69">
        <f t="shared" si="16"/>
        <v>3.1073412698412857E-2</v>
      </c>
      <c r="F298" s="47">
        <f t="shared" si="17"/>
        <v>1.1186428571428628</v>
      </c>
      <c r="G298" s="16">
        <f t="shared" si="18"/>
        <v>26.872871428571425</v>
      </c>
      <c r="H298" s="65">
        <f t="shared" si="19"/>
        <v>-2.9771428571425673E-2</v>
      </c>
    </row>
    <row r="299" spans="1:8" x14ac:dyDescent="0.25">
      <c r="A299" s="3">
        <v>38912</v>
      </c>
      <c r="B299" s="2">
        <v>1</v>
      </c>
      <c r="C299" s="25">
        <v>26.918900000000001</v>
      </c>
      <c r="E299" s="69">
        <f t="shared" si="16"/>
        <v>7.8627777777777297E-2</v>
      </c>
      <c r="F299" s="47">
        <f t="shared" si="17"/>
        <v>2.8305999999999827</v>
      </c>
      <c r="G299" s="16">
        <f t="shared" si="18"/>
        <v>26.863671428571429</v>
      </c>
      <c r="H299" s="65">
        <f t="shared" si="19"/>
        <v>8.1285714285712629E-3</v>
      </c>
    </row>
    <row r="300" spans="1:8" x14ac:dyDescent="0.25">
      <c r="A300" s="3">
        <v>38913</v>
      </c>
      <c r="B300" s="2">
        <v>1</v>
      </c>
      <c r="C300" s="25">
        <v>26.963100000000001</v>
      </c>
      <c r="E300" s="69">
        <f t="shared" si="16"/>
        <v>6.4301984126983458E-2</v>
      </c>
      <c r="F300" s="47">
        <f t="shared" si="17"/>
        <v>2.3148714285714043</v>
      </c>
      <c r="G300" s="16">
        <f t="shared" si="18"/>
        <v>26.857676190476191</v>
      </c>
      <c r="H300" s="65">
        <f t="shared" si="19"/>
        <v>-3.7976190476189942E-2</v>
      </c>
    </row>
    <row r="301" spans="1:8" x14ac:dyDescent="0.25">
      <c r="A301" s="3">
        <v>38916</v>
      </c>
      <c r="B301" s="2">
        <v>1</v>
      </c>
      <c r="C301" s="25">
        <v>26.927700000000002</v>
      </c>
      <c r="E301" s="69">
        <f t="shared" si="16"/>
        <v>4.7573148148147344E-2</v>
      </c>
      <c r="F301" s="47">
        <f t="shared" si="17"/>
        <v>1.7126333333333044</v>
      </c>
      <c r="G301" s="16">
        <f t="shared" si="18"/>
        <v>26.850809523809524</v>
      </c>
      <c r="H301" s="65">
        <f t="shared" si="19"/>
        <v>-9.2095238095240006E-3</v>
      </c>
    </row>
    <row r="302" spans="1:8" x14ac:dyDescent="0.25">
      <c r="A302" s="3">
        <v>38917</v>
      </c>
      <c r="B302" s="2">
        <v>1</v>
      </c>
      <c r="C302" s="25">
        <v>27.019400000000001</v>
      </c>
      <c r="E302" s="69">
        <f t="shared" si="16"/>
        <v>3.6319312169310419E-2</v>
      </c>
      <c r="F302" s="47">
        <f t="shared" si="17"/>
        <v>1.307495238095175</v>
      </c>
      <c r="G302" s="16">
        <f t="shared" si="18"/>
        <v>26.846333333333334</v>
      </c>
      <c r="H302" s="65">
        <f t="shared" si="19"/>
        <v>-8.5833333333333428E-2</v>
      </c>
    </row>
    <row r="303" spans="1:8" x14ac:dyDescent="0.25">
      <c r="A303" s="3">
        <v>38918</v>
      </c>
      <c r="B303" s="2">
        <v>1</v>
      </c>
      <c r="C303" s="25">
        <v>27.055399999999999</v>
      </c>
      <c r="E303" s="69">
        <f t="shared" si="16"/>
        <v>1.2543518518517673E-2</v>
      </c>
      <c r="F303" s="47">
        <f t="shared" si="17"/>
        <v>0.45156666666663625</v>
      </c>
      <c r="G303" s="16">
        <f t="shared" si="18"/>
        <v>26.83495238095238</v>
      </c>
      <c r="H303" s="65">
        <f t="shared" si="19"/>
        <v>-3.0952380952381731E-2</v>
      </c>
    </row>
    <row r="304" spans="1:8" x14ac:dyDescent="0.25">
      <c r="A304" s="3">
        <v>38919</v>
      </c>
      <c r="B304" s="2">
        <v>1</v>
      </c>
      <c r="C304" s="25">
        <v>26.967400000000001</v>
      </c>
      <c r="E304" s="69">
        <f t="shared" si="16"/>
        <v>-7.0380952380962748E-3</v>
      </c>
      <c r="F304" s="47">
        <f t="shared" si="17"/>
        <v>-0.25337142857146588</v>
      </c>
      <c r="G304" s="16">
        <f t="shared" si="18"/>
        <v>26.819099999999995</v>
      </c>
      <c r="H304" s="65">
        <f t="shared" si="19"/>
        <v>-4.8099999999994481E-2</v>
      </c>
    </row>
    <row r="305" spans="1:8" x14ac:dyDescent="0.25">
      <c r="A305" s="3">
        <v>38920</v>
      </c>
      <c r="B305" s="2">
        <v>1</v>
      </c>
      <c r="C305" s="25">
        <v>26.912199999999999</v>
      </c>
      <c r="E305" s="69">
        <f t="shared" si="16"/>
        <v>-1.0637301587302202E-2</v>
      </c>
      <c r="F305" s="47">
        <f t="shared" si="17"/>
        <v>-0.38294285714287923</v>
      </c>
      <c r="G305" s="16">
        <f t="shared" si="18"/>
        <v>26.8081</v>
      </c>
      <c r="H305" s="65">
        <f t="shared" si="19"/>
        <v>-0.11189999999999856</v>
      </c>
    </row>
    <row r="306" spans="1:8" x14ac:dyDescent="0.25">
      <c r="A306" s="3">
        <v>38923</v>
      </c>
      <c r="B306" s="2">
        <v>1</v>
      </c>
      <c r="C306" s="25">
        <v>26.9223</v>
      </c>
      <c r="E306" s="69">
        <f t="shared" si="16"/>
        <v>2.1110978835977987E-2</v>
      </c>
      <c r="F306" s="47">
        <f t="shared" si="17"/>
        <v>0.75999523809520753</v>
      </c>
      <c r="G306" s="16">
        <f t="shared" si="18"/>
        <v>26.798233333333336</v>
      </c>
      <c r="H306" s="65">
        <f t="shared" si="19"/>
        <v>-6.3433333333335895E-2</v>
      </c>
    </row>
    <row r="307" spans="1:8" x14ac:dyDescent="0.25">
      <c r="A307" s="3">
        <v>38924</v>
      </c>
      <c r="B307" s="2">
        <v>1</v>
      </c>
      <c r="C307" s="25">
        <v>26.907299999999999</v>
      </c>
      <c r="E307" s="69">
        <f t="shared" si="16"/>
        <v>-4.3841534391536326E-2</v>
      </c>
      <c r="F307" s="47">
        <f t="shared" si="17"/>
        <v>-1.5782952380953077</v>
      </c>
      <c r="G307" s="16">
        <f t="shared" si="18"/>
        <v>26.787476190476191</v>
      </c>
      <c r="H307" s="65">
        <f t="shared" si="19"/>
        <v>-4.8376190476190573E-2</v>
      </c>
    </row>
    <row r="308" spans="1:8" x14ac:dyDescent="0.25">
      <c r="A308" s="3">
        <v>38925</v>
      </c>
      <c r="B308" s="2">
        <v>1</v>
      </c>
      <c r="C308" s="25">
        <v>26.9878</v>
      </c>
      <c r="E308" s="69">
        <f t="shared" si="16"/>
        <v>-2.2520105820107342E-2</v>
      </c>
      <c r="F308" s="47">
        <f t="shared" si="17"/>
        <v>-0.81072380952386425</v>
      </c>
      <c r="G308" s="16">
        <f t="shared" si="18"/>
        <v>26.780528571428572</v>
      </c>
      <c r="H308" s="65">
        <f t="shared" si="19"/>
        <v>-0.10672857142857239</v>
      </c>
    </row>
    <row r="309" spans="1:8" x14ac:dyDescent="0.25">
      <c r="A309" s="3">
        <v>38926</v>
      </c>
      <c r="B309" s="2">
        <v>1</v>
      </c>
      <c r="C309" s="25">
        <v>26.8431</v>
      </c>
      <c r="E309" s="69">
        <f t="shared" si="16"/>
        <v>-6.2556746031747129E-2</v>
      </c>
      <c r="F309" s="47">
        <f t="shared" si="17"/>
        <v>-2.2520428571428965</v>
      </c>
      <c r="G309" s="16">
        <f t="shared" si="18"/>
        <v>26.770933333333335</v>
      </c>
      <c r="H309" s="65">
        <f t="shared" si="19"/>
        <v>2.2066666666663792E-2</v>
      </c>
    </row>
    <row r="310" spans="1:8" x14ac:dyDescent="0.25">
      <c r="A310" s="27">
        <v>38927</v>
      </c>
      <c r="B310" s="28">
        <v>1</v>
      </c>
      <c r="C310" s="29">
        <v>26.8718</v>
      </c>
      <c r="E310" s="69">
        <f t="shared" si="16"/>
        <v>-6.4857142857143446E-2</v>
      </c>
      <c r="F310" s="47">
        <f t="shared" si="17"/>
        <v>-2.3348571428571638</v>
      </c>
      <c r="G310" s="16">
        <f t="shared" si="18"/>
        <v>26.76887142857143</v>
      </c>
      <c r="H310" s="65">
        <f t="shared" si="19"/>
        <v>5.0028571428569535E-2</v>
      </c>
    </row>
    <row r="311" spans="1:8" x14ac:dyDescent="0.25">
      <c r="A311" s="3">
        <v>38930</v>
      </c>
      <c r="B311" s="2">
        <v>1</v>
      </c>
      <c r="C311" s="25">
        <v>26.819700000000001</v>
      </c>
      <c r="E311" s="69">
        <f t="shared" si="16"/>
        <v>-3.7490079365080455E-2</v>
      </c>
      <c r="F311" s="47">
        <f t="shared" si="17"/>
        <v>-1.3496428571428964</v>
      </c>
      <c r="G311" s="16">
        <f t="shared" si="18"/>
        <v>26.763890476190475</v>
      </c>
      <c r="H311" s="65">
        <f t="shared" si="19"/>
        <v>6.9809523809524876E-2</v>
      </c>
    </row>
    <row r="312" spans="1:8" x14ac:dyDescent="0.25">
      <c r="A312" s="3">
        <v>38931</v>
      </c>
      <c r="B312" s="2">
        <v>1</v>
      </c>
      <c r="C312" s="25">
        <v>26.8416</v>
      </c>
      <c r="E312" s="69">
        <f t="shared" si="16"/>
        <v>-3.2964021164020529E-2</v>
      </c>
      <c r="F312" s="47">
        <f t="shared" si="17"/>
        <v>-1.1867047619047391</v>
      </c>
      <c r="G312" s="16">
        <f t="shared" si="18"/>
        <v>26.760314285714283</v>
      </c>
      <c r="H312" s="65">
        <f t="shared" si="19"/>
        <v>2.0085714285716705E-2</v>
      </c>
    </row>
    <row r="313" spans="1:8" x14ac:dyDescent="0.25">
      <c r="A313" s="3">
        <v>38932</v>
      </c>
      <c r="B313" s="2">
        <v>1</v>
      </c>
      <c r="C313" s="25">
        <v>26.7605</v>
      </c>
      <c r="E313" s="69">
        <f t="shared" si="16"/>
        <v>-8.8994708994710615E-3</v>
      </c>
      <c r="F313" s="47">
        <f t="shared" si="17"/>
        <v>-0.32038095238095821</v>
      </c>
      <c r="G313" s="16">
        <f t="shared" si="18"/>
        <v>26.755376190476188</v>
      </c>
      <c r="H313" s="65">
        <f t="shared" si="19"/>
        <v>-3.2876190476187617E-2</v>
      </c>
    </row>
    <row r="314" spans="1:8" x14ac:dyDescent="0.25">
      <c r="A314" s="3">
        <v>38933</v>
      </c>
      <c r="B314" s="2">
        <v>1</v>
      </c>
      <c r="C314" s="25">
        <v>26.803999999999998</v>
      </c>
      <c r="E314" s="69">
        <f t="shared" si="16"/>
        <v>-1.048809523809603E-2</v>
      </c>
      <c r="F314" s="47">
        <f t="shared" si="17"/>
        <v>-0.37757142857145709</v>
      </c>
      <c r="G314" s="16">
        <f t="shared" si="18"/>
        <v>26.753900000000002</v>
      </c>
      <c r="H314" s="65">
        <f t="shared" si="19"/>
        <v>-1.7500000000001847E-2</v>
      </c>
    </row>
    <row r="315" spans="1:8" x14ac:dyDescent="0.25">
      <c r="A315" s="3">
        <v>38934</v>
      </c>
      <c r="B315" s="2">
        <v>1</v>
      </c>
      <c r="C315" s="25">
        <v>26.771000000000001</v>
      </c>
      <c r="E315" s="69">
        <f t="shared" si="16"/>
        <v>1.4608730158729976E-2</v>
      </c>
      <c r="F315" s="47">
        <f t="shared" si="17"/>
        <v>0.52591428571427912</v>
      </c>
      <c r="G315" s="16">
        <f t="shared" si="18"/>
        <v>26.751528571428572</v>
      </c>
      <c r="H315" s="65">
        <f t="shared" si="19"/>
        <v>-4.6528571428574139E-2</v>
      </c>
    </row>
    <row r="316" spans="1:8" x14ac:dyDescent="0.25">
      <c r="A316" s="3">
        <v>38937</v>
      </c>
      <c r="B316" s="2">
        <v>1</v>
      </c>
      <c r="C316" s="25">
        <v>26.696200000000001</v>
      </c>
      <c r="E316" s="69">
        <f t="shared" si="16"/>
        <v>-3.2309523809533522E-3</v>
      </c>
      <c r="F316" s="47">
        <f t="shared" si="17"/>
        <v>-0.11631428571432068</v>
      </c>
      <c r="G316" s="16">
        <f t="shared" si="18"/>
        <v>26.74920476190476</v>
      </c>
      <c r="H316" s="65">
        <f t="shared" si="19"/>
        <v>-5.28047619047598E-2</v>
      </c>
    </row>
    <row r="317" spans="1:8" x14ac:dyDescent="0.25">
      <c r="A317" s="3">
        <v>38938</v>
      </c>
      <c r="B317" s="2">
        <v>1</v>
      </c>
      <c r="C317" s="25">
        <v>26.7348</v>
      </c>
      <c r="E317" s="69">
        <f t="shared" si="16"/>
        <v>2.3591005291005749E-2</v>
      </c>
      <c r="F317" s="47">
        <f t="shared" si="17"/>
        <v>0.84927619047620695</v>
      </c>
      <c r="G317" s="16">
        <f t="shared" si="18"/>
        <v>26.746557142857142</v>
      </c>
      <c r="H317" s="65">
        <f t="shared" si="19"/>
        <v>1.4842857142856047E-2</v>
      </c>
    </row>
    <row r="318" spans="1:8" x14ac:dyDescent="0.25">
      <c r="A318" s="3">
        <v>38939</v>
      </c>
      <c r="B318" s="2">
        <v>1</v>
      </c>
      <c r="C318" s="25">
        <v>26.739100000000001</v>
      </c>
      <c r="E318" s="69">
        <f t="shared" si="16"/>
        <v>4.1284656084656923E-2</v>
      </c>
      <c r="F318" s="47">
        <f t="shared" si="17"/>
        <v>1.4862476190476492</v>
      </c>
      <c r="G318" s="16">
        <f t="shared" si="18"/>
        <v>26.743538095238087</v>
      </c>
      <c r="H318" s="65">
        <f t="shared" si="19"/>
        <v>4.2761904761913883E-2</v>
      </c>
    </row>
    <row r="319" spans="1:8" x14ac:dyDescent="0.25">
      <c r="A319" s="3">
        <v>38940</v>
      </c>
      <c r="B319" s="2">
        <v>1</v>
      </c>
      <c r="C319" s="25">
        <v>26.6738</v>
      </c>
      <c r="E319" s="69">
        <f t="shared" si="16"/>
        <v>3.4577248677248797E-2</v>
      </c>
      <c r="F319" s="47">
        <f t="shared" si="17"/>
        <v>1.2447809523809568</v>
      </c>
      <c r="G319" s="16">
        <f t="shared" si="18"/>
        <v>26.740285714285715</v>
      </c>
      <c r="H319" s="65">
        <f t="shared" si="19"/>
        <v>5.9514285714286075E-2</v>
      </c>
    </row>
    <row r="320" spans="1:8" x14ac:dyDescent="0.25">
      <c r="A320" s="3">
        <v>38941</v>
      </c>
      <c r="B320" s="2">
        <v>1</v>
      </c>
      <c r="C320" s="25">
        <v>26.792999999999999</v>
      </c>
      <c r="E320" s="69">
        <f t="shared" si="16"/>
        <v>8.3232539682539297E-2</v>
      </c>
      <c r="F320" s="47">
        <f t="shared" si="17"/>
        <v>2.9963714285714147</v>
      </c>
      <c r="G320" s="16">
        <f t="shared" si="18"/>
        <v>26.744509523809526</v>
      </c>
      <c r="H320" s="65">
        <f t="shared" si="19"/>
        <v>2.2690476190472708E-2</v>
      </c>
    </row>
    <row r="321" spans="1:8" x14ac:dyDescent="0.25">
      <c r="A321" s="3">
        <v>38944</v>
      </c>
      <c r="B321" s="2">
        <v>1</v>
      </c>
      <c r="C321" s="25">
        <v>26.818899999999999</v>
      </c>
      <c r="E321" s="69">
        <f t="shared" si="16"/>
        <v>9.5379100529100133E-2</v>
      </c>
      <c r="F321" s="47">
        <f t="shared" si="17"/>
        <v>3.4336476190476048</v>
      </c>
      <c r="G321" s="16">
        <f t="shared" si="18"/>
        <v>26.744676190476195</v>
      </c>
      <c r="H321" s="65">
        <f t="shared" si="19"/>
        <v>-7.6190476196558166E-5</v>
      </c>
    </row>
    <row r="322" spans="1:8" x14ac:dyDescent="0.25">
      <c r="A322" s="3">
        <v>38945</v>
      </c>
      <c r="B322" s="2">
        <v>1</v>
      </c>
      <c r="C322" s="25">
        <v>26.8337</v>
      </c>
      <c r="E322" s="69">
        <f t="shared" si="16"/>
        <v>6.1657407407406474E-2</v>
      </c>
      <c r="F322" s="47">
        <f t="shared" si="17"/>
        <v>2.2196666666666331</v>
      </c>
      <c r="G322" s="16">
        <f t="shared" si="18"/>
        <v>26.742652380952379</v>
      </c>
      <c r="H322" s="65">
        <f t="shared" si="19"/>
        <v>-4.7523809523788429E-3</v>
      </c>
    </row>
    <row r="323" spans="1:8" x14ac:dyDescent="0.25">
      <c r="A323" s="3">
        <v>38946</v>
      </c>
      <c r="B323" s="2">
        <v>1</v>
      </c>
      <c r="C323" s="25">
        <v>26.7804</v>
      </c>
      <c r="E323" s="69">
        <f t="shared" ref="E323:E386" si="20">F323/36</f>
        <v>4.0482539682538073E-2</v>
      </c>
      <c r="F323" s="47">
        <f t="shared" ref="F323:F386" si="21">H323+H344+H365+H386+H407+H428+H449+H470+H491+H512+H533+H554+H575+H596+H617+H638+H659+H680+H701+H722+H743+H764+H785+H806+H827+H848+H869+H890+H911+H932+H953+H974+H995+H1016+H1037+H1058</f>
        <v>1.4573714285713706</v>
      </c>
      <c r="G323" s="16">
        <f t="shared" ref="G323:G386" si="22">SUM(C323:C343)/21</f>
        <v>26.740952380952383</v>
      </c>
      <c r="H323" s="65">
        <f t="shared" ref="H323:H386" si="23">C334-G323</f>
        <v>-1.1452380952380992E-2</v>
      </c>
    </row>
    <row r="324" spans="1:8" x14ac:dyDescent="0.25">
      <c r="A324" s="3">
        <v>38947</v>
      </c>
      <c r="B324" s="2">
        <v>1</v>
      </c>
      <c r="C324" s="25">
        <v>26.7225</v>
      </c>
      <c r="E324" s="69">
        <f t="shared" si="20"/>
        <v>3.1118253968252851E-2</v>
      </c>
      <c r="F324" s="47">
        <f t="shared" si="21"/>
        <v>1.1202571428571027</v>
      </c>
      <c r="G324" s="16">
        <f t="shared" si="22"/>
        <v>26.741957142857142</v>
      </c>
      <c r="H324" s="65">
        <f t="shared" si="23"/>
        <v>1.2242857142858554E-2</v>
      </c>
    </row>
    <row r="325" spans="1:8" x14ac:dyDescent="0.25">
      <c r="A325" s="3">
        <v>38948</v>
      </c>
      <c r="B325" s="2">
        <v>1</v>
      </c>
      <c r="C325" s="25">
        <v>26.7364</v>
      </c>
      <c r="E325" s="69">
        <f t="shared" si="20"/>
        <v>8.6335978835864558E-4</v>
      </c>
      <c r="F325" s="47">
        <f t="shared" si="21"/>
        <v>3.1080952380911242E-2</v>
      </c>
      <c r="G325" s="16">
        <f t="shared" si="22"/>
        <v>26.744061904761907</v>
      </c>
      <c r="H325" s="65">
        <f t="shared" si="23"/>
        <v>-2.1861904761905748E-2</v>
      </c>
    </row>
    <row r="326" spans="1:8" x14ac:dyDescent="0.25">
      <c r="A326" s="3">
        <v>38951</v>
      </c>
      <c r="B326" s="2">
        <v>1</v>
      </c>
      <c r="C326" s="25">
        <v>26.704999999999998</v>
      </c>
      <c r="E326" s="69">
        <f t="shared" si="20"/>
        <v>-1.6560846560853548E-3</v>
      </c>
      <c r="F326" s="47">
        <f t="shared" si="21"/>
        <v>-5.9619047619072774E-2</v>
      </c>
      <c r="G326" s="16">
        <f t="shared" si="22"/>
        <v>26.747319047619044</v>
      </c>
      <c r="H326" s="65">
        <f t="shared" si="23"/>
        <v>-0.10671904761904472</v>
      </c>
    </row>
    <row r="327" spans="1:8" x14ac:dyDescent="0.25">
      <c r="A327" s="3">
        <v>38952</v>
      </c>
      <c r="B327" s="2">
        <v>1</v>
      </c>
      <c r="C327" s="25">
        <v>26.696400000000001</v>
      </c>
      <c r="E327" s="69">
        <f t="shared" si="20"/>
        <v>1.8689550264549461E-2</v>
      </c>
      <c r="F327" s="47">
        <f t="shared" si="21"/>
        <v>0.67282380952378062</v>
      </c>
      <c r="G327" s="16">
        <f t="shared" si="22"/>
        <v>26.750485714285713</v>
      </c>
      <c r="H327" s="65">
        <f t="shared" si="23"/>
        <v>-7.9085714285714204E-2</v>
      </c>
    </row>
    <row r="328" spans="1:8" x14ac:dyDescent="0.25">
      <c r="A328" s="3">
        <v>38953</v>
      </c>
      <c r="B328" s="2">
        <v>1</v>
      </c>
      <c r="C328" s="25">
        <v>26.761399999999998</v>
      </c>
      <c r="E328" s="69">
        <f t="shared" si="20"/>
        <v>-3.7988227513229549E-2</v>
      </c>
      <c r="F328" s="47">
        <f t="shared" si="21"/>
        <v>-1.3675761904762638</v>
      </c>
      <c r="G328" s="16">
        <f t="shared" si="22"/>
        <v>26.755295238095236</v>
      </c>
      <c r="H328" s="65">
        <f t="shared" si="23"/>
        <v>-8.4495238095236402E-2</v>
      </c>
    </row>
    <row r="329" spans="1:8" x14ac:dyDescent="0.25">
      <c r="A329" s="3">
        <v>38954</v>
      </c>
      <c r="B329" s="2">
        <v>1</v>
      </c>
      <c r="C329" s="25">
        <v>26.786300000000001</v>
      </c>
      <c r="E329" s="69">
        <f t="shared" si="20"/>
        <v>-2.6438359788361312E-2</v>
      </c>
      <c r="F329" s="47">
        <f t="shared" si="21"/>
        <v>-0.95178095238100724</v>
      </c>
      <c r="G329" s="16">
        <f t="shared" si="22"/>
        <v>26.755580952380949</v>
      </c>
      <c r="H329" s="65">
        <f t="shared" si="23"/>
        <v>6.9190476190499339E-3</v>
      </c>
    </row>
    <row r="330" spans="1:8" x14ac:dyDescent="0.25">
      <c r="A330" s="3">
        <v>38955</v>
      </c>
      <c r="B330" s="2">
        <v>1</v>
      </c>
      <c r="C330" s="25">
        <v>26.799800000000001</v>
      </c>
      <c r="E330" s="69">
        <f t="shared" si="20"/>
        <v>-7.0194444444445267E-2</v>
      </c>
      <c r="F330" s="47">
        <f t="shared" si="21"/>
        <v>-2.5270000000000294</v>
      </c>
      <c r="G330" s="16">
        <f t="shared" si="22"/>
        <v>26.750099999999996</v>
      </c>
      <c r="H330" s="65">
        <f t="shared" si="23"/>
        <v>4.6400000000005548E-2</v>
      </c>
    </row>
    <row r="331" spans="1:8" x14ac:dyDescent="0.25">
      <c r="A331" s="3">
        <v>38958</v>
      </c>
      <c r="B331" s="2">
        <v>1</v>
      </c>
      <c r="C331" s="25">
        <v>26.767199999999999</v>
      </c>
      <c r="E331" s="69">
        <f t="shared" si="20"/>
        <v>-7.6880158730159048E-2</v>
      </c>
      <c r="F331" s="47">
        <f t="shared" si="21"/>
        <v>-2.7676857142857259</v>
      </c>
      <c r="G331" s="16">
        <f t="shared" si="22"/>
        <v>26.74375238095238</v>
      </c>
      <c r="H331" s="65">
        <f t="shared" si="23"/>
        <v>3.2647619047619258E-2</v>
      </c>
    </row>
    <row r="332" spans="1:8" x14ac:dyDescent="0.25">
      <c r="A332" s="3">
        <v>38959</v>
      </c>
      <c r="B332" s="2">
        <v>1</v>
      </c>
      <c r="C332" s="25">
        <v>26.744599999999998</v>
      </c>
      <c r="E332" s="69">
        <f t="shared" si="20"/>
        <v>-4.2604497354498484E-2</v>
      </c>
      <c r="F332" s="47">
        <f t="shared" si="21"/>
        <v>-1.5337619047619455</v>
      </c>
      <c r="G332" s="16">
        <f t="shared" si="22"/>
        <v>26.741804761904763</v>
      </c>
      <c r="H332" s="65">
        <f t="shared" si="23"/>
        <v>5.6195238095234856E-2</v>
      </c>
    </row>
    <row r="333" spans="1:8" x14ac:dyDescent="0.25">
      <c r="A333" s="27">
        <v>38960</v>
      </c>
      <c r="B333" s="28">
        <v>1</v>
      </c>
      <c r="C333" s="29">
        <v>26.7379</v>
      </c>
      <c r="E333" s="69">
        <f t="shared" si="20"/>
        <v>-3.6300793650792959E-2</v>
      </c>
      <c r="F333" s="47">
        <f t="shared" si="21"/>
        <v>-1.3068285714285466</v>
      </c>
      <c r="G333" s="16">
        <f t="shared" si="22"/>
        <v>26.744176190476189</v>
      </c>
      <c r="H333" s="65">
        <f t="shared" si="23"/>
        <v>5.7323809523811775E-2</v>
      </c>
    </row>
    <row r="334" spans="1:8" x14ac:dyDescent="0.25">
      <c r="A334" s="3">
        <v>38961</v>
      </c>
      <c r="B334" s="2">
        <v>1</v>
      </c>
      <c r="C334" s="25">
        <v>26.729500000000002</v>
      </c>
      <c r="E334" s="69">
        <f t="shared" si="20"/>
        <v>-1.3575396825398459E-3</v>
      </c>
      <c r="F334" s="47">
        <f t="shared" si="21"/>
        <v>-4.887142857143445E-2</v>
      </c>
      <c r="G334" s="16">
        <f t="shared" si="22"/>
        <v>26.744742857142857</v>
      </c>
      <c r="H334" s="65">
        <f t="shared" si="23"/>
        <v>2.1957142857143452E-2</v>
      </c>
    </row>
    <row r="335" spans="1:8" x14ac:dyDescent="0.25">
      <c r="A335" s="3">
        <v>38962</v>
      </c>
      <c r="B335" s="2">
        <v>1</v>
      </c>
      <c r="C335" s="25">
        <v>26.754200000000001</v>
      </c>
      <c r="E335" s="69">
        <f t="shared" si="20"/>
        <v>-4.0511904761911426E-3</v>
      </c>
      <c r="F335" s="47">
        <f t="shared" si="21"/>
        <v>-0.14584285714288114</v>
      </c>
      <c r="G335" s="16">
        <f t="shared" si="22"/>
        <v>26.747142857142855</v>
      </c>
      <c r="H335" s="65">
        <f t="shared" si="23"/>
        <v>5.7657142857145516E-2</v>
      </c>
    </row>
    <row r="336" spans="1:8" x14ac:dyDescent="0.25">
      <c r="A336" s="3">
        <v>38965</v>
      </c>
      <c r="B336" s="2">
        <v>1</v>
      </c>
      <c r="C336" s="25">
        <v>26.722200000000001</v>
      </c>
      <c r="E336" s="69">
        <f t="shared" si="20"/>
        <v>2.9088227513227299E-2</v>
      </c>
      <c r="F336" s="47">
        <f t="shared" si="21"/>
        <v>1.0471761904761827</v>
      </c>
      <c r="G336" s="16">
        <f t="shared" si="22"/>
        <v>26.749076190476188</v>
      </c>
      <c r="H336" s="65">
        <f t="shared" si="23"/>
        <v>2.24238095238114E-2</v>
      </c>
    </row>
    <row r="337" spans="1:8" x14ac:dyDescent="0.25">
      <c r="A337" s="3">
        <v>38966</v>
      </c>
      <c r="B337" s="2">
        <v>1</v>
      </c>
      <c r="C337" s="25">
        <v>26.640599999999999</v>
      </c>
      <c r="E337" s="69">
        <f t="shared" si="20"/>
        <v>7.4611111111099072E-3</v>
      </c>
      <c r="F337" s="47">
        <f t="shared" si="21"/>
        <v>0.26859999999995665</v>
      </c>
      <c r="G337" s="16">
        <f t="shared" si="22"/>
        <v>26.749614285714284</v>
      </c>
      <c r="H337" s="65">
        <f t="shared" si="23"/>
        <v>4.7785714285716097E-2</v>
      </c>
    </row>
    <row r="338" spans="1:8" x14ac:dyDescent="0.25">
      <c r="A338" s="3">
        <v>38967</v>
      </c>
      <c r="B338" s="2">
        <v>1</v>
      </c>
      <c r="C338" s="25">
        <v>26.671399999999998</v>
      </c>
      <c r="E338" s="69">
        <f t="shared" si="20"/>
        <v>2.9937433862434304E-2</v>
      </c>
      <c r="F338" s="47">
        <f t="shared" si="21"/>
        <v>1.0777476190476349</v>
      </c>
      <c r="G338" s="16">
        <f t="shared" si="22"/>
        <v>26.755638095238094</v>
      </c>
      <c r="H338" s="65">
        <f t="shared" si="23"/>
        <v>1.1761904761904418E-2</v>
      </c>
    </row>
    <row r="339" spans="1:8" x14ac:dyDescent="0.25">
      <c r="A339" s="3">
        <v>38968</v>
      </c>
      <c r="B339" s="2">
        <v>1</v>
      </c>
      <c r="C339" s="25">
        <v>26.6708</v>
      </c>
      <c r="E339" s="69">
        <f t="shared" si="20"/>
        <v>4.3578174603175E-2</v>
      </c>
      <c r="F339" s="47">
        <f t="shared" si="21"/>
        <v>1.5688142857142999</v>
      </c>
      <c r="G339" s="16">
        <f t="shared" si="22"/>
        <v>26.76082380952381</v>
      </c>
      <c r="H339" s="65">
        <f t="shared" si="23"/>
        <v>-8.9623809523811104E-2</v>
      </c>
    </row>
    <row r="340" spans="1:8" x14ac:dyDescent="0.25">
      <c r="A340" s="3">
        <v>38969</v>
      </c>
      <c r="B340" s="2">
        <v>1</v>
      </c>
      <c r="C340" s="25">
        <v>26.762499999999999</v>
      </c>
      <c r="E340" s="69">
        <f t="shared" si="20"/>
        <v>3.6975264550264536E-2</v>
      </c>
      <c r="F340" s="47">
        <f t="shared" si="21"/>
        <v>1.3311095238095234</v>
      </c>
      <c r="G340" s="16">
        <f t="shared" si="22"/>
        <v>26.767461904761902</v>
      </c>
      <c r="H340" s="65">
        <f t="shared" si="23"/>
        <v>-0.10096190476190259</v>
      </c>
    </row>
    <row r="341" spans="1:8" x14ac:dyDescent="0.25">
      <c r="A341" s="3">
        <v>38972</v>
      </c>
      <c r="B341" s="2">
        <v>1</v>
      </c>
      <c r="C341" s="25">
        <v>26.796500000000002</v>
      </c>
      <c r="E341" s="69">
        <f t="shared" si="20"/>
        <v>8.1999603174602614E-2</v>
      </c>
      <c r="F341" s="47">
        <f t="shared" si="21"/>
        <v>2.9519857142856942</v>
      </c>
      <c r="G341" s="16">
        <f t="shared" si="22"/>
        <v>26.773623809523809</v>
      </c>
      <c r="H341" s="65">
        <f t="shared" si="23"/>
        <v>-4.7323809523810212E-2</v>
      </c>
    </row>
    <row r="342" spans="1:8" x14ac:dyDescent="0.25">
      <c r="A342" s="3">
        <v>38973</v>
      </c>
      <c r="B342" s="2">
        <v>1</v>
      </c>
      <c r="C342" s="25">
        <v>26.776399999999999</v>
      </c>
      <c r="E342" s="69">
        <f t="shared" si="20"/>
        <v>8.9594973544973186E-2</v>
      </c>
      <c r="F342" s="47">
        <f t="shared" si="21"/>
        <v>3.2254190476190345</v>
      </c>
      <c r="G342" s="16">
        <f t="shared" si="22"/>
        <v>26.778028571428575</v>
      </c>
      <c r="H342" s="65">
        <f t="shared" si="23"/>
        <v>1.6371428571424929E-2</v>
      </c>
    </row>
    <row r="343" spans="1:8" x14ac:dyDescent="0.25">
      <c r="A343" s="3">
        <v>38974</v>
      </c>
      <c r="B343" s="2">
        <v>1</v>
      </c>
      <c r="C343" s="25">
        <v>26.797999999999998</v>
      </c>
      <c r="E343" s="69">
        <f t="shared" si="20"/>
        <v>5.3307936507935319E-2</v>
      </c>
      <c r="F343" s="47">
        <f t="shared" si="21"/>
        <v>1.9190857142856714</v>
      </c>
      <c r="G343" s="16">
        <f t="shared" si="22"/>
        <v>26.786471428571428</v>
      </c>
      <c r="H343" s="65">
        <f t="shared" si="23"/>
        <v>-3.6671428571427356E-2</v>
      </c>
    </row>
    <row r="344" spans="1:8" x14ac:dyDescent="0.25">
      <c r="A344" s="3">
        <v>38975</v>
      </c>
      <c r="B344" s="2">
        <v>1</v>
      </c>
      <c r="C344" s="25">
        <v>26.801500000000001</v>
      </c>
      <c r="E344" s="69">
        <f t="shared" si="20"/>
        <v>3.811626984126823E-2</v>
      </c>
      <c r="F344" s="47">
        <f t="shared" si="21"/>
        <v>1.3721857142856564</v>
      </c>
      <c r="G344" s="16">
        <f t="shared" si="22"/>
        <v>26.793747619047622</v>
      </c>
      <c r="H344" s="65">
        <f t="shared" si="23"/>
        <v>-1.3847619047620441E-2</v>
      </c>
    </row>
    <row r="345" spans="1:8" x14ac:dyDescent="0.25">
      <c r="A345" s="3">
        <v>38976</v>
      </c>
      <c r="B345" s="2">
        <v>1</v>
      </c>
      <c r="C345" s="25">
        <v>26.7667</v>
      </c>
      <c r="E345" s="69">
        <f t="shared" si="20"/>
        <v>3.345621693121556E-2</v>
      </c>
      <c r="F345" s="47">
        <f t="shared" si="21"/>
        <v>1.2044238095237603</v>
      </c>
      <c r="G345" s="16">
        <f t="shared" si="22"/>
        <v>26.799933333333342</v>
      </c>
      <c r="H345" s="65">
        <f t="shared" si="23"/>
        <v>-5.1333333333438702E-3</v>
      </c>
    </row>
    <row r="346" spans="1:8" x14ac:dyDescent="0.25">
      <c r="A346" s="3">
        <v>38979</v>
      </c>
      <c r="B346" s="2">
        <v>1</v>
      </c>
      <c r="C346" s="25">
        <v>26.8048</v>
      </c>
      <c r="E346" s="69">
        <f t="shared" si="20"/>
        <v>-4.1731481481492123E-3</v>
      </c>
      <c r="F346" s="47">
        <f t="shared" si="21"/>
        <v>-0.15023333333337163</v>
      </c>
      <c r="G346" s="16">
        <f t="shared" si="22"/>
        <v>26.809566666666676</v>
      </c>
      <c r="H346" s="65">
        <f t="shared" si="23"/>
        <v>-7.6066666666676497E-2</v>
      </c>
    </row>
    <row r="347" spans="1:8" x14ac:dyDescent="0.25">
      <c r="A347" s="3">
        <v>38980</v>
      </c>
      <c r="B347" s="2">
        <v>1</v>
      </c>
      <c r="C347" s="25">
        <v>26.7715</v>
      </c>
      <c r="E347" s="69">
        <f t="shared" si="20"/>
        <v>-8.0722222222228499E-3</v>
      </c>
      <c r="F347" s="47">
        <f t="shared" si="21"/>
        <v>-0.29060000000002262</v>
      </c>
      <c r="G347" s="16">
        <f t="shared" si="22"/>
        <v>26.816219047619047</v>
      </c>
      <c r="H347" s="65">
        <f t="shared" si="23"/>
        <v>-4.9119047619047507E-2</v>
      </c>
    </row>
    <row r="348" spans="1:8" x14ac:dyDescent="0.25">
      <c r="A348" s="3">
        <v>38981</v>
      </c>
      <c r="B348" s="2">
        <v>1</v>
      </c>
      <c r="C348" s="25">
        <v>26.7974</v>
      </c>
      <c r="E348" s="69">
        <f t="shared" si="20"/>
        <v>1.3652910052909424E-2</v>
      </c>
      <c r="F348" s="47">
        <f t="shared" si="21"/>
        <v>0.49150476190473924</v>
      </c>
      <c r="G348" s="16">
        <f t="shared" si="22"/>
        <v>26.823709523809526</v>
      </c>
      <c r="H348" s="65">
        <f t="shared" si="23"/>
        <v>-4.3409523809526007E-2</v>
      </c>
    </row>
    <row r="349" spans="1:8" x14ac:dyDescent="0.25">
      <c r="A349" s="3">
        <v>38982</v>
      </c>
      <c r="B349" s="2">
        <v>1</v>
      </c>
      <c r="C349" s="25">
        <v>26.767399999999999</v>
      </c>
      <c r="E349" s="69">
        <f t="shared" si="20"/>
        <v>-4.0791798941801086E-2</v>
      </c>
      <c r="F349" s="47">
        <f t="shared" si="21"/>
        <v>-1.468504761904839</v>
      </c>
      <c r="G349" s="16">
        <f t="shared" si="22"/>
        <v>26.830266666666674</v>
      </c>
      <c r="H349" s="65">
        <f t="shared" si="23"/>
        <v>-2.0066666666675559E-2</v>
      </c>
    </row>
    <row r="350" spans="1:8" x14ac:dyDescent="0.25">
      <c r="A350" s="3">
        <v>38983</v>
      </c>
      <c r="B350" s="2">
        <v>1</v>
      </c>
      <c r="C350" s="25">
        <v>26.671199999999999</v>
      </c>
      <c r="E350" s="69">
        <f t="shared" si="20"/>
        <v>-3.3443783068784545E-2</v>
      </c>
      <c r="F350" s="47">
        <f t="shared" si="21"/>
        <v>-1.2039761904762436</v>
      </c>
      <c r="G350" s="16">
        <f t="shared" si="22"/>
        <v>26.834247619047623</v>
      </c>
      <c r="H350" s="65">
        <f t="shared" si="23"/>
        <v>5.7652380952376348E-2</v>
      </c>
    </row>
    <row r="351" spans="1:8" x14ac:dyDescent="0.25">
      <c r="A351" s="3">
        <v>38986</v>
      </c>
      <c r="B351" s="2">
        <v>1</v>
      </c>
      <c r="C351" s="25">
        <v>26.666499999999999</v>
      </c>
      <c r="E351" s="69">
        <f t="shared" si="20"/>
        <v>-8.2797222222223174E-2</v>
      </c>
      <c r="F351" s="47">
        <f t="shared" si="21"/>
        <v>-2.9807000000000343</v>
      </c>
      <c r="G351" s="16">
        <f t="shared" si="22"/>
        <v>26.844209523809528</v>
      </c>
      <c r="H351" s="65">
        <f t="shared" si="23"/>
        <v>4.479047619047094E-2</v>
      </c>
    </row>
    <row r="352" spans="1:8" x14ac:dyDescent="0.25">
      <c r="A352" s="3">
        <v>38987</v>
      </c>
      <c r="B352" s="2">
        <v>1</v>
      </c>
      <c r="C352" s="25">
        <v>26.726299999999998</v>
      </c>
      <c r="E352" s="69">
        <f t="shared" si="20"/>
        <v>-8.5120899470899902E-2</v>
      </c>
      <c r="F352" s="47">
        <f t="shared" si="21"/>
        <v>-3.0643523809523963</v>
      </c>
      <c r="G352" s="16">
        <f t="shared" si="22"/>
        <v>26.856790476190479</v>
      </c>
      <c r="H352" s="65">
        <f t="shared" si="23"/>
        <v>9.6909523809522113E-2</v>
      </c>
    </row>
    <row r="353" spans="1:8" x14ac:dyDescent="0.25">
      <c r="A353" s="3">
        <v>38988</v>
      </c>
      <c r="B353" s="2">
        <v>1</v>
      </c>
      <c r="C353" s="25">
        <v>26.7944</v>
      </c>
      <c r="E353" s="69">
        <f t="shared" si="20"/>
        <v>-4.75855820105828E-2</v>
      </c>
      <c r="F353" s="47">
        <f t="shared" si="21"/>
        <v>-1.7130809523809809</v>
      </c>
      <c r="G353" s="16">
        <f t="shared" si="22"/>
        <v>26.865180952380953</v>
      </c>
      <c r="H353" s="65">
        <f t="shared" si="23"/>
        <v>8.5619047619047706E-2</v>
      </c>
    </row>
    <row r="354" spans="1:8" x14ac:dyDescent="0.25">
      <c r="A354" s="3">
        <v>38989</v>
      </c>
      <c r="B354" s="2">
        <v>1</v>
      </c>
      <c r="C354" s="25">
        <v>26.7498</v>
      </c>
      <c r="E354" s="69">
        <f t="shared" si="20"/>
        <v>-3.7916931216930488E-2</v>
      </c>
      <c r="F354" s="47">
        <f t="shared" si="21"/>
        <v>-1.3650095238094977</v>
      </c>
      <c r="G354" s="16">
        <f t="shared" si="22"/>
        <v>26.866900000000005</v>
      </c>
      <c r="H354" s="65">
        <f t="shared" si="23"/>
        <v>6.4499999999995339E-2</v>
      </c>
    </row>
    <row r="355" spans="1:8" x14ac:dyDescent="0.25">
      <c r="A355" s="27">
        <v>38990</v>
      </c>
      <c r="B355" s="28">
        <v>1</v>
      </c>
      <c r="C355" s="29">
        <v>26.779900000000001</v>
      </c>
      <c r="E355" s="69">
        <f t="shared" si="20"/>
        <v>-3.4492063492064734E-3</v>
      </c>
      <c r="F355" s="47">
        <f t="shared" si="21"/>
        <v>-0.12417142857143304</v>
      </c>
      <c r="G355" s="16">
        <f t="shared" si="22"/>
        <v>26.868738095238097</v>
      </c>
      <c r="H355" s="65">
        <f t="shared" si="23"/>
        <v>0.10026190476190422</v>
      </c>
    </row>
    <row r="356" spans="1:8" x14ac:dyDescent="0.25">
      <c r="A356" s="3">
        <v>38993</v>
      </c>
      <c r="B356" s="2">
        <v>1</v>
      </c>
      <c r="C356" s="25">
        <v>26.794799999999999</v>
      </c>
      <c r="E356" s="69">
        <f t="shared" si="20"/>
        <v>-7.6584656084664159E-3</v>
      </c>
      <c r="F356" s="47">
        <f t="shared" si="21"/>
        <v>-0.27570476190479098</v>
      </c>
      <c r="G356" s="16">
        <f t="shared" si="22"/>
        <v>26.867204761904766</v>
      </c>
      <c r="H356" s="65">
        <f t="shared" si="23"/>
        <v>7.7295238095235419E-2</v>
      </c>
    </row>
    <row r="357" spans="1:8" x14ac:dyDescent="0.25">
      <c r="A357" s="3">
        <v>38994</v>
      </c>
      <c r="B357" s="2">
        <v>1</v>
      </c>
      <c r="C357" s="25">
        <v>26.733499999999999</v>
      </c>
      <c r="E357" s="69">
        <f t="shared" si="20"/>
        <v>2.9959391534391026E-2</v>
      </c>
      <c r="F357" s="47">
        <f t="shared" si="21"/>
        <v>1.078538095238077</v>
      </c>
      <c r="G357" s="16">
        <f t="shared" si="22"/>
        <v>26.866552380952385</v>
      </c>
      <c r="H357" s="65">
        <f t="shared" si="23"/>
        <v>6.2247619047614222E-2</v>
      </c>
    </row>
    <row r="358" spans="1:8" x14ac:dyDescent="0.25">
      <c r="A358" s="3">
        <v>38995</v>
      </c>
      <c r="B358" s="2">
        <v>1</v>
      </c>
      <c r="C358" s="25">
        <v>26.767099999999999</v>
      </c>
      <c r="E358" s="69">
        <f t="shared" si="20"/>
        <v>1.1048412698411565E-2</v>
      </c>
      <c r="F358" s="47">
        <f t="shared" si="21"/>
        <v>0.39774285714281632</v>
      </c>
      <c r="G358" s="16">
        <f t="shared" si="22"/>
        <v>26.866314285714289</v>
      </c>
      <c r="H358" s="65">
        <f t="shared" si="23"/>
        <v>6.8785714285709787E-2</v>
      </c>
    </row>
    <row r="359" spans="1:8" x14ac:dyDescent="0.25">
      <c r="A359" s="3">
        <v>38996</v>
      </c>
      <c r="B359" s="2">
        <v>1</v>
      </c>
      <c r="C359" s="25">
        <v>26.7803</v>
      </c>
      <c r="E359" s="69">
        <f t="shared" si="20"/>
        <v>3.4663624338624764E-2</v>
      </c>
      <c r="F359" s="47">
        <f t="shared" si="21"/>
        <v>1.2478904761904914</v>
      </c>
      <c r="G359" s="16">
        <f t="shared" si="22"/>
        <v>26.864438095238093</v>
      </c>
      <c r="H359" s="65">
        <f t="shared" si="23"/>
        <v>-1.3438095238093695E-2</v>
      </c>
    </row>
    <row r="360" spans="1:8" x14ac:dyDescent="0.25">
      <c r="A360" s="3">
        <v>38997</v>
      </c>
      <c r="B360" s="2">
        <v>1</v>
      </c>
      <c r="C360" s="25">
        <v>26.810199999999998</v>
      </c>
      <c r="E360" s="69">
        <f t="shared" si="20"/>
        <v>4.5626984126984738E-2</v>
      </c>
      <c r="F360" s="47">
        <f t="shared" si="21"/>
        <v>1.6425714285714506</v>
      </c>
      <c r="G360" s="16">
        <f t="shared" si="22"/>
        <v>26.860647619047615</v>
      </c>
      <c r="H360" s="65">
        <f t="shared" si="23"/>
        <v>1.9752380952386517E-2</v>
      </c>
    </row>
    <row r="361" spans="1:8" x14ac:dyDescent="0.25">
      <c r="A361" s="3">
        <v>39000</v>
      </c>
      <c r="B361" s="2">
        <v>1</v>
      </c>
      <c r="C361" s="25">
        <v>26.8919</v>
      </c>
      <c r="E361" s="69">
        <f t="shared" si="20"/>
        <v>3.9502645502645407E-2</v>
      </c>
      <c r="F361" s="47">
        <f t="shared" si="21"/>
        <v>1.4220952380952347</v>
      </c>
      <c r="G361" s="16">
        <f t="shared" si="22"/>
        <v>26.856438095238097</v>
      </c>
      <c r="H361" s="65">
        <f t="shared" si="23"/>
        <v>7.4261904761904418E-2</v>
      </c>
    </row>
    <row r="362" spans="1:8" x14ac:dyDescent="0.25">
      <c r="A362" s="3">
        <v>39001</v>
      </c>
      <c r="B362" s="2">
        <v>1</v>
      </c>
      <c r="C362" s="25">
        <v>26.888999999999999</v>
      </c>
      <c r="E362" s="69">
        <f t="shared" si="20"/>
        <v>8.0505423280422955E-2</v>
      </c>
      <c r="F362" s="47">
        <f t="shared" si="21"/>
        <v>2.8981952380952265</v>
      </c>
      <c r="G362" s="16">
        <f t="shared" si="22"/>
        <v>26.847509523809521</v>
      </c>
      <c r="H362" s="65">
        <f t="shared" si="23"/>
        <v>5.4990476190479143E-2</v>
      </c>
    </row>
    <row r="363" spans="1:8" x14ac:dyDescent="0.25">
      <c r="A363" s="3">
        <v>39002</v>
      </c>
      <c r="B363" s="2">
        <v>1</v>
      </c>
      <c r="C363" s="25">
        <v>26.953700000000001</v>
      </c>
      <c r="E363" s="69">
        <f t="shared" si="20"/>
        <v>8.6691269841269791E-2</v>
      </c>
      <c r="F363" s="47">
        <f t="shared" si="21"/>
        <v>3.1208857142857127</v>
      </c>
      <c r="G363" s="16">
        <f t="shared" si="22"/>
        <v>26.83842380952381</v>
      </c>
      <c r="H363" s="65">
        <f t="shared" si="23"/>
        <v>-7.9238095238096662E-3</v>
      </c>
    </row>
    <row r="364" spans="1:8" x14ac:dyDescent="0.25">
      <c r="A364" s="3">
        <v>39003</v>
      </c>
      <c r="B364" s="2">
        <v>1</v>
      </c>
      <c r="C364" s="25">
        <v>26.950800000000001</v>
      </c>
      <c r="E364" s="69">
        <f t="shared" si="20"/>
        <v>5.2886904761903705E-2</v>
      </c>
      <c r="F364" s="47">
        <f t="shared" si="21"/>
        <v>1.9039285714285334</v>
      </c>
      <c r="G364" s="16">
        <f t="shared" si="22"/>
        <v>26.822509523809529</v>
      </c>
      <c r="H364" s="65">
        <f t="shared" si="23"/>
        <v>-3.4109523809529918E-2</v>
      </c>
    </row>
    <row r="365" spans="1:8" x14ac:dyDescent="0.25">
      <c r="A365" s="3">
        <v>39004</v>
      </c>
      <c r="B365" s="2">
        <v>1</v>
      </c>
      <c r="C365" s="25">
        <v>26.9314</v>
      </c>
      <c r="E365" s="69">
        <f t="shared" si="20"/>
        <v>3.6138624338622902E-2</v>
      </c>
      <c r="F365" s="47">
        <f t="shared" si="21"/>
        <v>1.3009904761904245</v>
      </c>
      <c r="G365" s="16">
        <f t="shared" si="22"/>
        <v>26.806728571428575</v>
      </c>
      <c r="H365" s="65">
        <f t="shared" si="23"/>
        <v>-5.9028571428576981E-2</v>
      </c>
    </row>
    <row r="366" spans="1:8" x14ac:dyDescent="0.25">
      <c r="A366" s="3">
        <v>39007</v>
      </c>
      <c r="B366" s="2">
        <v>1</v>
      </c>
      <c r="C366" s="25">
        <v>26.969000000000001</v>
      </c>
      <c r="E366" s="69">
        <f t="shared" si="20"/>
        <v>3.1708597883596625E-2</v>
      </c>
      <c r="F366" s="47">
        <f t="shared" si="21"/>
        <v>1.1415095238094786</v>
      </c>
      <c r="G366" s="16">
        <f t="shared" si="22"/>
        <v>26.793371428571433</v>
      </c>
      <c r="H366" s="65">
        <f t="shared" si="23"/>
        <v>-1.2271428571434484E-2</v>
      </c>
    </row>
    <row r="367" spans="1:8" x14ac:dyDescent="0.25">
      <c r="A367" s="3">
        <v>39008</v>
      </c>
      <c r="B367" s="2">
        <v>1</v>
      </c>
      <c r="C367" s="25">
        <v>26.944500000000001</v>
      </c>
      <c r="E367" s="69">
        <f t="shared" si="20"/>
        <v>-6.7509259259268045E-3</v>
      </c>
      <c r="F367" s="47">
        <f t="shared" si="21"/>
        <v>-0.24303333333336496</v>
      </c>
      <c r="G367" s="16">
        <f t="shared" si="22"/>
        <v>26.778409523809529</v>
      </c>
      <c r="H367" s="65">
        <f t="shared" si="23"/>
        <v>-4.9909523809528622E-2</v>
      </c>
    </row>
    <row r="368" spans="1:8" x14ac:dyDescent="0.25">
      <c r="A368" s="3">
        <v>39009</v>
      </c>
      <c r="B368" s="2">
        <v>1</v>
      </c>
      <c r="C368" s="25">
        <v>26.928799999999999</v>
      </c>
      <c r="E368" s="69">
        <f t="shared" si="20"/>
        <v>-1.031111111111185E-2</v>
      </c>
      <c r="F368" s="47">
        <f t="shared" si="21"/>
        <v>-0.37120000000002662</v>
      </c>
      <c r="G368" s="16">
        <f t="shared" si="22"/>
        <v>26.76462857142857</v>
      </c>
      <c r="H368" s="65">
        <f t="shared" si="23"/>
        <v>-3.6928571428571644E-2</v>
      </c>
    </row>
    <row r="369" spans="1:8" x14ac:dyDescent="0.25">
      <c r="A369" s="3">
        <v>39010</v>
      </c>
      <c r="B369" s="2">
        <v>1</v>
      </c>
      <c r="C369" s="25">
        <v>26.935099999999998</v>
      </c>
      <c r="E369" s="69">
        <f t="shared" si="20"/>
        <v>1.3351322751322177E-2</v>
      </c>
      <c r="F369" s="47">
        <f t="shared" si="21"/>
        <v>0.48064761904759834</v>
      </c>
      <c r="G369" s="16">
        <f t="shared" si="22"/>
        <v>26.753200000000003</v>
      </c>
      <c r="H369" s="65">
        <f t="shared" si="23"/>
        <v>-5.250000000000199E-2</v>
      </c>
    </row>
    <row r="370" spans="1:8" x14ac:dyDescent="0.25">
      <c r="A370" s="3">
        <v>39011</v>
      </c>
      <c r="B370" s="2">
        <v>1</v>
      </c>
      <c r="C370" s="25">
        <v>26.850999999999999</v>
      </c>
      <c r="E370" s="69">
        <f t="shared" si="20"/>
        <v>-4.5073280423282486E-2</v>
      </c>
      <c r="F370" s="47">
        <f t="shared" si="21"/>
        <v>-1.6226380952381696</v>
      </c>
      <c r="G370" s="16">
        <f t="shared" si="22"/>
        <v>26.739157142857145</v>
      </c>
      <c r="H370" s="65">
        <f t="shared" si="23"/>
        <v>-1.7357142857143515E-2</v>
      </c>
    </row>
    <row r="371" spans="1:8" x14ac:dyDescent="0.25">
      <c r="A371" s="3">
        <v>39014</v>
      </c>
      <c r="B371" s="2">
        <v>1</v>
      </c>
      <c r="C371" s="25">
        <v>26.880400000000002</v>
      </c>
      <c r="E371" s="69">
        <f t="shared" si="20"/>
        <v>-3.9516666666668025E-2</v>
      </c>
      <c r="F371" s="47">
        <f t="shared" si="21"/>
        <v>-1.4226000000000489</v>
      </c>
      <c r="G371" s="16">
        <f t="shared" si="22"/>
        <v>26.729814285714291</v>
      </c>
      <c r="H371" s="65">
        <f t="shared" si="23"/>
        <v>-2.5414285714290941E-2</v>
      </c>
    </row>
    <row r="372" spans="1:8" x14ac:dyDescent="0.25">
      <c r="A372" s="3">
        <v>39015</v>
      </c>
      <c r="B372" s="2">
        <v>1</v>
      </c>
      <c r="C372" s="25">
        <v>26.930700000000002</v>
      </c>
      <c r="E372" s="69">
        <f t="shared" si="20"/>
        <v>-8.9762962962963835E-2</v>
      </c>
      <c r="F372" s="47">
        <f t="shared" si="21"/>
        <v>-3.231466666666698</v>
      </c>
      <c r="G372" s="16">
        <f t="shared" si="22"/>
        <v>26.717042857142857</v>
      </c>
      <c r="H372" s="65">
        <f t="shared" si="23"/>
        <v>-1.8842857142857383E-2</v>
      </c>
    </row>
    <row r="373" spans="1:8" x14ac:dyDescent="0.25">
      <c r="A373" s="3">
        <v>39016</v>
      </c>
      <c r="B373" s="2">
        <v>1</v>
      </c>
      <c r="C373" s="25">
        <v>26.9025</v>
      </c>
      <c r="E373" s="69">
        <f t="shared" si="20"/>
        <v>-9.4895767195767533E-2</v>
      </c>
      <c r="F373" s="47">
        <f t="shared" si="21"/>
        <v>-3.4162476190476312</v>
      </c>
      <c r="G373" s="16">
        <f t="shared" si="22"/>
        <v>26.699200000000001</v>
      </c>
      <c r="H373" s="65">
        <f t="shared" si="23"/>
        <v>-7.9700000000002547E-2</v>
      </c>
    </row>
    <row r="374" spans="1:8" x14ac:dyDescent="0.25">
      <c r="A374" s="3">
        <v>39017</v>
      </c>
      <c r="B374" s="2">
        <v>1</v>
      </c>
      <c r="C374" s="25">
        <v>26.830500000000001</v>
      </c>
      <c r="E374" s="69">
        <f t="shared" si="20"/>
        <v>-5.7668650793651466E-2</v>
      </c>
      <c r="F374" s="47">
        <f t="shared" si="21"/>
        <v>-2.0760714285714528</v>
      </c>
      <c r="G374" s="16">
        <f t="shared" si="22"/>
        <v>26.680980952380953</v>
      </c>
      <c r="H374" s="65">
        <f t="shared" si="23"/>
        <v>-6.1580952380953846E-2</v>
      </c>
    </row>
    <row r="375" spans="1:8" x14ac:dyDescent="0.25">
      <c r="A375" s="3">
        <v>39018</v>
      </c>
      <c r="B375" s="2">
        <v>1</v>
      </c>
      <c r="C375" s="25">
        <v>26.788399999999999</v>
      </c>
      <c r="E375" s="69">
        <f t="shared" si="20"/>
        <v>-4.4093253968252907E-2</v>
      </c>
      <c r="F375" s="47">
        <f t="shared" si="21"/>
        <v>-1.5873571428571047</v>
      </c>
      <c r="G375" s="16">
        <f t="shared" si="22"/>
        <v>26.658890476190475</v>
      </c>
      <c r="H375" s="65">
        <f t="shared" si="23"/>
        <v>-7.9904761904749932E-3</v>
      </c>
    </row>
    <row r="376" spans="1:8" x14ac:dyDescent="0.25">
      <c r="A376" s="27">
        <v>39021</v>
      </c>
      <c r="B376" s="28">
        <v>1</v>
      </c>
      <c r="C376" s="29">
        <v>26.747699999999998</v>
      </c>
      <c r="E376" s="69">
        <f t="shared" si="20"/>
        <v>-5.0894179894179891E-3</v>
      </c>
      <c r="F376" s="47">
        <f t="shared" si="21"/>
        <v>-0.18321904761904761</v>
      </c>
      <c r="G376" s="16">
        <f t="shared" si="22"/>
        <v>26.638028571428571</v>
      </c>
      <c r="H376" s="65">
        <f t="shared" si="23"/>
        <v>1.6771428571431102E-2</v>
      </c>
    </row>
    <row r="377" spans="1:8" x14ac:dyDescent="0.25">
      <c r="A377" s="3">
        <v>39022</v>
      </c>
      <c r="B377" s="2">
        <v>1</v>
      </c>
      <c r="C377" s="25">
        <v>26.781099999999999</v>
      </c>
      <c r="E377" s="69">
        <f t="shared" si="20"/>
        <v>-2.8572751322758373E-3</v>
      </c>
      <c r="F377" s="47">
        <f t="shared" si="21"/>
        <v>-0.10286190476193013</v>
      </c>
      <c r="G377" s="16">
        <f t="shared" si="22"/>
        <v>26.617409523809524</v>
      </c>
      <c r="H377" s="65">
        <f t="shared" si="23"/>
        <v>3.7690476190476829E-2</v>
      </c>
    </row>
    <row r="378" spans="1:8" x14ac:dyDescent="0.25">
      <c r="A378" s="3">
        <v>39023</v>
      </c>
      <c r="B378" s="2">
        <v>1</v>
      </c>
      <c r="C378" s="25">
        <v>26.7285</v>
      </c>
      <c r="E378" s="69">
        <f t="shared" si="20"/>
        <v>2.7809920634920222E-2</v>
      </c>
      <c r="F378" s="47">
        <f t="shared" si="21"/>
        <v>1.001157142857128</v>
      </c>
      <c r="G378" s="16">
        <f t="shared" si="22"/>
        <v>26.594885714285709</v>
      </c>
      <c r="H378" s="65">
        <f t="shared" si="23"/>
        <v>9.3914285714291168E-2</v>
      </c>
    </row>
    <row r="379" spans="1:8" x14ac:dyDescent="0.25">
      <c r="A379" s="3">
        <v>39024</v>
      </c>
      <c r="B379" s="2">
        <v>1</v>
      </c>
      <c r="C379" s="25">
        <v>26.727699999999999</v>
      </c>
      <c r="E379" s="69">
        <f t="shared" si="20"/>
        <v>1.3621693121692147E-2</v>
      </c>
      <c r="F379" s="47">
        <f t="shared" si="21"/>
        <v>0.49038095238091728</v>
      </c>
      <c r="G379" s="16">
        <f t="shared" si="22"/>
        <v>26.571933333333337</v>
      </c>
      <c r="H379" s="65">
        <f t="shared" si="23"/>
        <v>6.8266666666662701E-2</v>
      </c>
    </row>
    <row r="380" spans="1:8" x14ac:dyDescent="0.25">
      <c r="A380" s="3">
        <v>39025</v>
      </c>
      <c r="B380" s="2">
        <v>1</v>
      </c>
      <c r="C380" s="25">
        <v>26.700700000000001</v>
      </c>
      <c r="E380" s="69">
        <f t="shared" si="20"/>
        <v>4.1474074074074392E-2</v>
      </c>
      <c r="F380" s="47">
        <f t="shared" si="21"/>
        <v>1.4930666666666781</v>
      </c>
      <c r="G380" s="16">
        <f t="shared" si="22"/>
        <v>26.547071428571432</v>
      </c>
      <c r="H380" s="65">
        <f t="shared" si="23"/>
        <v>0.10772857142857006</v>
      </c>
    </row>
    <row r="381" spans="1:8" x14ac:dyDescent="0.25">
      <c r="A381" s="3">
        <v>39029</v>
      </c>
      <c r="B381" s="2">
        <v>1</v>
      </c>
      <c r="C381" s="25">
        <v>26.721800000000002</v>
      </c>
      <c r="E381" s="69">
        <f t="shared" si="20"/>
        <v>4.9563492063492691E-2</v>
      </c>
      <c r="F381" s="47">
        <f t="shared" si="21"/>
        <v>1.7842857142857369</v>
      </c>
      <c r="G381" s="16">
        <f t="shared" si="22"/>
        <v>26.522466666666666</v>
      </c>
      <c r="H381" s="65">
        <f t="shared" si="23"/>
        <v>8.9733333333334997E-2</v>
      </c>
    </row>
    <row r="382" spans="1:8" x14ac:dyDescent="0.25">
      <c r="A382" s="3">
        <v>39030</v>
      </c>
      <c r="B382" s="2">
        <v>1</v>
      </c>
      <c r="C382" s="25">
        <v>26.7044</v>
      </c>
      <c r="E382" s="69">
        <f t="shared" si="20"/>
        <v>3.9252777777777879E-2</v>
      </c>
      <c r="F382" s="47">
        <f t="shared" si="21"/>
        <v>1.4131000000000036</v>
      </c>
      <c r="G382" s="16">
        <f t="shared" si="22"/>
        <v>26.49706190476191</v>
      </c>
      <c r="H382" s="65">
        <f t="shared" si="23"/>
        <v>5.8938095238090682E-2</v>
      </c>
    </row>
    <row r="383" spans="1:8" x14ac:dyDescent="0.25">
      <c r="A383" s="3">
        <v>39031</v>
      </c>
      <c r="B383" s="2">
        <v>1</v>
      </c>
      <c r="C383" s="25">
        <v>26.6982</v>
      </c>
      <c r="E383" s="69">
        <f t="shared" si="20"/>
        <v>7.6590873015872515E-2</v>
      </c>
      <c r="F383" s="47">
        <f t="shared" si="21"/>
        <v>2.7572714285714106</v>
      </c>
      <c r="G383" s="16">
        <f t="shared" si="22"/>
        <v>26.472647619047621</v>
      </c>
      <c r="H383" s="65">
        <f t="shared" si="23"/>
        <v>4.7252380952379269E-2</v>
      </c>
    </row>
    <row r="384" spans="1:8" x14ac:dyDescent="0.25">
      <c r="A384" s="3">
        <v>39032</v>
      </c>
      <c r="B384" s="2">
        <v>1</v>
      </c>
      <c r="C384" s="25">
        <v>26.619499999999999</v>
      </c>
      <c r="E384" s="69">
        <f t="shared" si="20"/>
        <v>8.1832010582010575E-2</v>
      </c>
      <c r="F384" s="47">
        <f t="shared" si="21"/>
        <v>2.9459523809523809</v>
      </c>
      <c r="G384" s="16">
        <f t="shared" si="22"/>
        <v>26.45061904761905</v>
      </c>
      <c r="H384" s="65">
        <f t="shared" si="23"/>
        <v>-8.4019047619051435E-2</v>
      </c>
    </row>
    <row r="385" spans="1:8" x14ac:dyDescent="0.25">
      <c r="A385" s="3">
        <v>39035</v>
      </c>
      <c r="B385" s="2">
        <v>1</v>
      </c>
      <c r="C385" s="25">
        <v>26.619399999999999</v>
      </c>
      <c r="E385" s="69">
        <f t="shared" si="20"/>
        <v>4.7889682539681684E-2</v>
      </c>
      <c r="F385" s="47">
        <f t="shared" si="21"/>
        <v>1.7240285714285406</v>
      </c>
      <c r="G385" s="16">
        <f t="shared" si="22"/>
        <v>26.435295238095243</v>
      </c>
      <c r="H385" s="65">
        <f t="shared" si="23"/>
        <v>-8.4995238095242343E-2</v>
      </c>
    </row>
    <row r="386" spans="1:8" x14ac:dyDescent="0.25">
      <c r="A386" s="3">
        <v>39036</v>
      </c>
      <c r="B386" s="2">
        <v>1</v>
      </c>
      <c r="C386" s="25">
        <v>26.6509</v>
      </c>
      <c r="E386" s="69">
        <f t="shared" si="20"/>
        <v>3.1181216931215734E-2</v>
      </c>
      <c r="F386" s="47">
        <f t="shared" si="21"/>
        <v>1.1225238095237664</v>
      </c>
      <c r="G386" s="16">
        <f t="shared" si="22"/>
        <v>26.418223809523813</v>
      </c>
      <c r="H386" s="65">
        <f t="shared" si="23"/>
        <v>-0.10352380952381424</v>
      </c>
    </row>
    <row r="387" spans="1:8" x14ac:dyDescent="0.25">
      <c r="A387" s="3">
        <v>39037</v>
      </c>
      <c r="B387" s="2">
        <v>1</v>
      </c>
      <c r="C387" s="25">
        <v>26.654800000000002</v>
      </c>
      <c r="E387" s="69">
        <f t="shared" ref="E387:E450" si="24">F387/36</f>
        <v>3.0208597883596769E-2</v>
      </c>
      <c r="F387" s="47">
        <f t="shared" ref="F387:F450" si="25">H387+H408+H429+H450+H471+H492+H513+H534+H555+H576+H597+H618+H639+H660+H681+H702+H723+H744+H765+H786+H807+H828+H849+H870+H891+H912+H933+H954+H975+H996+H1017+H1038+H1059+H1080+H1101+H1122</f>
        <v>1.0875095238094836</v>
      </c>
      <c r="G387" s="16">
        <f t="shared" ref="G387:G450" si="26">SUM(C387:C407)/21</f>
        <v>26.398333333333344</v>
      </c>
      <c r="H387" s="65">
        <f t="shared" ref="H387:H450" si="27">C398-G387</f>
        <v>-9.023333333334449E-2</v>
      </c>
    </row>
    <row r="388" spans="1:8" x14ac:dyDescent="0.25">
      <c r="A388" s="3">
        <v>39038</v>
      </c>
      <c r="B388" s="2">
        <v>1</v>
      </c>
      <c r="C388" s="25">
        <v>26.655100000000001</v>
      </c>
      <c r="E388" s="69">
        <f t="shared" si="24"/>
        <v>-1.2611507936508559E-2</v>
      </c>
      <c r="F388" s="47">
        <f t="shared" si="25"/>
        <v>-0.45401428571430813</v>
      </c>
      <c r="G388" s="16">
        <f t="shared" si="26"/>
        <v>26.379747619047624</v>
      </c>
      <c r="H388" s="65">
        <f t="shared" si="27"/>
        <v>-0.13324761904762283</v>
      </c>
    </row>
    <row r="389" spans="1:8" x14ac:dyDescent="0.25">
      <c r="A389" s="3">
        <v>39039</v>
      </c>
      <c r="B389" s="2">
        <v>1</v>
      </c>
      <c r="C389" s="25">
        <v>26.688800000000001</v>
      </c>
      <c r="E389" s="69">
        <f t="shared" si="24"/>
        <v>-1.5992989417990187E-2</v>
      </c>
      <c r="F389" s="47">
        <f t="shared" si="25"/>
        <v>-0.57574761904764671</v>
      </c>
      <c r="G389" s="16">
        <f t="shared" si="26"/>
        <v>26.364257142857149</v>
      </c>
      <c r="H389" s="65">
        <f t="shared" si="27"/>
        <v>-0.15865714285714816</v>
      </c>
    </row>
    <row r="390" spans="1:8" x14ac:dyDescent="0.25">
      <c r="A390" s="3">
        <v>39042</v>
      </c>
      <c r="B390" s="2">
        <v>1</v>
      </c>
      <c r="C390" s="25">
        <v>26.6402</v>
      </c>
      <c r="E390" s="69">
        <f t="shared" si="24"/>
        <v>9.0294973544967003E-3</v>
      </c>
      <c r="F390" s="47">
        <f t="shared" si="25"/>
        <v>0.32506190476188124</v>
      </c>
      <c r="G390" s="16">
        <f t="shared" si="26"/>
        <v>26.349952380952388</v>
      </c>
      <c r="H390" s="65">
        <f t="shared" si="27"/>
        <v>-0.16595238095238685</v>
      </c>
    </row>
    <row r="391" spans="1:8" x14ac:dyDescent="0.25">
      <c r="A391" s="3">
        <v>39043</v>
      </c>
      <c r="B391" s="2">
        <v>1</v>
      </c>
      <c r="C391" s="25">
        <v>26.654800000000002</v>
      </c>
      <c r="E391" s="69">
        <f t="shared" si="24"/>
        <v>-4.9366005291007355E-2</v>
      </c>
      <c r="F391" s="47">
        <f t="shared" si="25"/>
        <v>-1.7771761904762648</v>
      </c>
      <c r="G391" s="16">
        <f t="shared" si="26"/>
        <v>26.337704761904767</v>
      </c>
      <c r="H391" s="65">
        <f t="shared" si="27"/>
        <v>-0.14940476190476559</v>
      </c>
    </row>
    <row r="392" spans="1:8" x14ac:dyDescent="0.25">
      <c r="A392" s="3">
        <v>39044</v>
      </c>
      <c r="B392" s="2">
        <v>1</v>
      </c>
      <c r="C392" s="25">
        <v>26.612200000000001</v>
      </c>
      <c r="E392" s="69">
        <f t="shared" si="24"/>
        <v>-4.055582010582142E-2</v>
      </c>
      <c r="F392" s="47">
        <f t="shared" si="25"/>
        <v>-1.4600095238095712</v>
      </c>
      <c r="G392" s="16">
        <f t="shared" si="26"/>
        <v>26.319661904761904</v>
      </c>
      <c r="H392" s="65">
        <f t="shared" si="27"/>
        <v>-0.12796190476190361</v>
      </c>
    </row>
    <row r="393" spans="1:8" x14ac:dyDescent="0.25">
      <c r="A393" s="3">
        <v>39045</v>
      </c>
      <c r="B393" s="2">
        <v>1</v>
      </c>
      <c r="C393" s="25">
        <v>26.556000000000001</v>
      </c>
      <c r="E393" s="69">
        <f t="shared" si="24"/>
        <v>-9.2648280423281354E-2</v>
      </c>
      <c r="F393" s="47">
        <f t="shared" si="25"/>
        <v>-3.3353380952381286</v>
      </c>
      <c r="G393" s="16">
        <f t="shared" si="26"/>
        <v>26.304452380952377</v>
      </c>
      <c r="H393" s="65">
        <f t="shared" si="27"/>
        <v>-6.8852380952375114E-2</v>
      </c>
    </row>
    <row r="394" spans="1:8" x14ac:dyDescent="0.25">
      <c r="A394" s="3">
        <v>39046</v>
      </c>
      <c r="B394" s="2">
        <v>1</v>
      </c>
      <c r="C394" s="25">
        <v>26.5199</v>
      </c>
      <c r="E394" s="69">
        <f t="shared" si="24"/>
        <v>-9.5385582010582323E-2</v>
      </c>
      <c r="F394" s="47">
        <f t="shared" si="25"/>
        <v>-3.4338809523809637</v>
      </c>
      <c r="G394" s="16">
        <f t="shared" si="26"/>
        <v>26.291980952380943</v>
      </c>
      <c r="H394" s="65">
        <f t="shared" si="27"/>
        <v>5.7190476190562833E-3</v>
      </c>
    </row>
    <row r="395" spans="1:8" x14ac:dyDescent="0.25">
      <c r="A395" s="3">
        <v>39049</v>
      </c>
      <c r="B395" s="2">
        <v>1</v>
      </c>
      <c r="C395" s="25">
        <v>26.366599999999998</v>
      </c>
      <c r="E395" s="69">
        <f t="shared" si="24"/>
        <v>-6.2015476190476683E-2</v>
      </c>
      <c r="F395" s="47">
        <f t="shared" si="25"/>
        <v>-2.2325571428571607</v>
      </c>
      <c r="G395" s="16">
        <f t="shared" si="26"/>
        <v>26.284023809523806</v>
      </c>
      <c r="H395" s="65">
        <f t="shared" si="27"/>
        <v>-2.3123809523806216E-2</v>
      </c>
    </row>
    <row r="396" spans="1:8" x14ac:dyDescent="0.25">
      <c r="A396" s="3">
        <v>39050</v>
      </c>
      <c r="B396" s="2">
        <v>1</v>
      </c>
      <c r="C396" s="25">
        <v>26.350300000000001</v>
      </c>
      <c r="E396" s="69">
        <f t="shared" si="24"/>
        <v>-5.0257936507935419E-2</v>
      </c>
      <c r="F396" s="47">
        <f t="shared" si="25"/>
        <v>-1.8092857142856751</v>
      </c>
      <c r="G396" s="16">
        <f t="shared" si="26"/>
        <v>26.283709523809517</v>
      </c>
      <c r="H396" s="65">
        <f t="shared" si="27"/>
        <v>-5.0509523809516566E-2</v>
      </c>
    </row>
    <row r="397" spans="1:8" x14ac:dyDescent="0.25">
      <c r="A397" s="27">
        <v>39051</v>
      </c>
      <c r="B397" s="28">
        <v>1</v>
      </c>
      <c r="C397" s="29">
        <v>26.314699999999998</v>
      </c>
      <c r="E397" s="69">
        <f t="shared" si="24"/>
        <v>1.1699206349206391E-2</v>
      </c>
      <c r="F397" s="47">
        <f t="shared" si="25"/>
        <v>0.42117142857143008</v>
      </c>
      <c r="G397" s="16">
        <f t="shared" si="26"/>
        <v>26.283052380952377</v>
      </c>
      <c r="H397" s="65">
        <f t="shared" si="27"/>
        <v>-1.8552380952375103E-2</v>
      </c>
    </row>
    <row r="398" spans="1:8" x14ac:dyDescent="0.25">
      <c r="A398" s="3">
        <v>39052</v>
      </c>
      <c r="B398" s="2">
        <v>1</v>
      </c>
      <c r="C398" s="25">
        <v>26.3081</v>
      </c>
      <c r="E398" s="69">
        <f t="shared" si="24"/>
        <v>-9.4986772486779589E-3</v>
      </c>
      <c r="F398" s="47">
        <f t="shared" si="25"/>
        <v>-0.34195238095240654</v>
      </c>
      <c r="G398" s="16">
        <f t="shared" si="26"/>
        <v>26.286109523809522</v>
      </c>
      <c r="H398" s="65">
        <f t="shared" si="27"/>
        <v>4.3690476190477057E-2</v>
      </c>
    </row>
    <row r="399" spans="1:8" x14ac:dyDescent="0.25">
      <c r="A399" s="3">
        <v>39053</v>
      </c>
      <c r="B399" s="2">
        <v>1</v>
      </c>
      <c r="C399" s="25">
        <v>26.246500000000001</v>
      </c>
      <c r="E399" s="69">
        <f t="shared" si="24"/>
        <v>2.1012566137565674E-2</v>
      </c>
      <c r="F399" s="47">
        <f t="shared" si="25"/>
        <v>0.75645238095236422</v>
      </c>
      <c r="G399" s="16">
        <f t="shared" si="26"/>
        <v>26.287204761904761</v>
      </c>
      <c r="H399" s="65">
        <f t="shared" si="27"/>
        <v>0.10119523809524011</v>
      </c>
    </row>
    <row r="400" spans="1:8" x14ac:dyDescent="0.25">
      <c r="A400" s="3">
        <v>39056</v>
      </c>
      <c r="B400" s="2">
        <v>1</v>
      </c>
      <c r="C400" s="25">
        <v>26.2056</v>
      </c>
      <c r="E400" s="69">
        <f t="shared" si="24"/>
        <v>2.3246031746024798E-3</v>
      </c>
      <c r="F400" s="47">
        <f t="shared" si="25"/>
        <v>8.3685714285689272E-2</v>
      </c>
      <c r="G400" s="16">
        <f t="shared" si="26"/>
        <v>26.296728571428574</v>
      </c>
      <c r="H400" s="65">
        <f t="shared" si="27"/>
        <v>8.6271428571425446E-2</v>
      </c>
    </row>
    <row r="401" spans="1:8" x14ac:dyDescent="0.25">
      <c r="A401" s="3">
        <v>39057</v>
      </c>
      <c r="B401" s="2">
        <v>1</v>
      </c>
      <c r="C401" s="25">
        <v>26.184000000000001</v>
      </c>
      <c r="E401" s="69">
        <f t="shared" si="24"/>
        <v>3.2255026455026856E-2</v>
      </c>
      <c r="F401" s="47">
        <f t="shared" si="25"/>
        <v>1.1611809523809669</v>
      </c>
      <c r="G401" s="16">
        <f t="shared" si="26"/>
        <v>26.310261904761905</v>
      </c>
      <c r="H401" s="65">
        <f t="shared" si="27"/>
        <v>-3.4361904761905038E-2</v>
      </c>
    </row>
    <row r="402" spans="1:8" x14ac:dyDescent="0.25">
      <c r="A402" s="3">
        <v>39058</v>
      </c>
      <c r="B402" s="2">
        <v>1</v>
      </c>
      <c r="C402" s="25">
        <v>26.188300000000002</v>
      </c>
      <c r="E402" s="69">
        <f t="shared" si="24"/>
        <v>3.7320899470899976E-2</v>
      </c>
      <c r="F402" s="47">
        <f t="shared" si="25"/>
        <v>1.3435523809523993</v>
      </c>
      <c r="G402" s="16">
        <f t="shared" si="26"/>
        <v>26.326833333333337</v>
      </c>
      <c r="H402" s="65">
        <f t="shared" si="27"/>
        <v>-3.4033333333336913E-2</v>
      </c>
    </row>
    <row r="403" spans="1:8" x14ac:dyDescent="0.25">
      <c r="A403" s="3">
        <v>39059</v>
      </c>
      <c r="B403" s="2">
        <v>1</v>
      </c>
      <c r="C403" s="25">
        <v>26.191700000000001</v>
      </c>
      <c r="E403" s="69">
        <f t="shared" si="24"/>
        <v>3.4261640211640319E-2</v>
      </c>
      <c r="F403" s="47">
        <f t="shared" si="25"/>
        <v>1.2334190476190514</v>
      </c>
      <c r="G403" s="16">
        <f t="shared" si="26"/>
        <v>26.345342857142857</v>
      </c>
      <c r="H403" s="65">
        <f t="shared" si="27"/>
        <v>-5.1242857142856479E-2</v>
      </c>
    </row>
    <row r="404" spans="1:8" x14ac:dyDescent="0.25">
      <c r="A404" s="3">
        <v>39060</v>
      </c>
      <c r="B404" s="2">
        <v>1</v>
      </c>
      <c r="C404" s="25">
        <v>26.235600000000002</v>
      </c>
      <c r="E404" s="69">
        <f t="shared" si="24"/>
        <v>8.8062301587301064E-2</v>
      </c>
      <c r="F404" s="47">
        <f t="shared" si="25"/>
        <v>3.1702428571428385</v>
      </c>
      <c r="G404" s="16">
        <f t="shared" si="26"/>
        <v>26.363095238095237</v>
      </c>
      <c r="H404" s="65">
        <f t="shared" si="27"/>
        <v>-1.0295238095238801E-2</v>
      </c>
    </row>
    <row r="405" spans="1:8" x14ac:dyDescent="0.25">
      <c r="A405" s="3">
        <v>39063</v>
      </c>
      <c r="B405" s="2">
        <v>1</v>
      </c>
      <c r="C405" s="25">
        <v>26.297699999999999</v>
      </c>
      <c r="E405" s="69">
        <f t="shared" si="24"/>
        <v>0.11067076719576728</v>
      </c>
      <c r="F405" s="47">
        <f t="shared" si="25"/>
        <v>3.9841476190476222</v>
      </c>
      <c r="G405" s="16">
        <f t="shared" si="26"/>
        <v>26.37797619047619</v>
      </c>
      <c r="H405" s="65">
        <f t="shared" si="27"/>
        <v>-1.7976190476190368E-2</v>
      </c>
    </row>
    <row r="406" spans="1:8" x14ac:dyDescent="0.25">
      <c r="A406" s="3">
        <v>39064</v>
      </c>
      <c r="B406" s="2">
        <v>1</v>
      </c>
      <c r="C406" s="25">
        <v>26.260899999999999</v>
      </c>
      <c r="E406" s="69">
        <f t="shared" si="24"/>
        <v>7.0975132275131372E-2</v>
      </c>
      <c r="F406" s="47">
        <f t="shared" si="25"/>
        <v>2.5551047619047296</v>
      </c>
      <c r="G406" s="16">
        <f t="shared" si="26"/>
        <v>26.390685714285716</v>
      </c>
      <c r="H406" s="65">
        <f t="shared" si="27"/>
        <v>-5.4185714285715392E-2</v>
      </c>
    </row>
    <row r="407" spans="1:8" x14ac:dyDescent="0.25">
      <c r="A407" s="3">
        <v>39065</v>
      </c>
      <c r="B407" s="2">
        <v>1</v>
      </c>
      <c r="C407" s="25">
        <v>26.2332</v>
      </c>
      <c r="E407" s="69">
        <f t="shared" si="24"/>
        <v>4.1717328042326862E-2</v>
      </c>
      <c r="F407" s="47">
        <f t="shared" si="25"/>
        <v>1.501823809523767</v>
      </c>
      <c r="G407" s="16">
        <f t="shared" si="26"/>
        <v>26.403704761904763</v>
      </c>
      <c r="H407" s="65">
        <f t="shared" si="27"/>
        <v>-2.4804761904761108E-2</v>
      </c>
    </row>
    <row r="408" spans="1:8" x14ac:dyDescent="0.25">
      <c r="A408" s="3">
        <v>39066</v>
      </c>
      <c r="B408" s="2">
        <v>1</v>
      </c>
      <c r="C408" s="25">
        <v>26.264500000000002</v>
      </c>
      <c r="E408" s="69">
        <f t="shared" si="24"/>
        <v>3.5129365079364185E-2</v>
      </c>
      <c r="F408" s="47">
        <f t="shared" si="25"/>
        <v>1.2646571428571107</v>
      </c>
      <c r="G408" s="16">
        <f t="shared" si="26"/>
        <v>26.416766666666668</v>
      </c>
      <c r="H408" s="65">
        <f t="shared" si="27"/>
        <v>-8.5666666666668334E-2</v>
      </c>
    </row>
    <row r="409" spans="1:8" x14ac:dyDescent="0.25">
      <c r="A409" s="3">
        <v>39067</v>
      </c>
      <c r="B409" s="2">
        <v>1</v>
      </c>
      <c r="C409" s="25">
        <v>26.329799999999999</v>
      </c>
      <c r="E409" s="69">
        <f t="shared" si="24"/>
        <v>-5.6541005291011158E-3</v>
      </c>
      <c r="F409" s="47">
        <f t="shared" si="25"/>
        <v>-0.20354761904764018</v>
      </c>
      <c r="G409" s="16">
        <f t="shared" si="26"/>
        <v>26.429000000000002</v>
      </c>
      <c r="H409" s="65">
        <f t="shared" si="27"/>
        <v>1.7499999999998295E-2</v>
      </c>
    </row>
    <row r="410" spans="1:8" x14ac:dyDescent="0.25">
      <c r="A410" s="3">
        <v>39070</v>
      </c>
      <c r="B410" s="2">
        <v>1</v>
      </c>
      <c r="C410" s="25">
        <v>26.388400000000001</v>
      </c>
      <c r="E410" s="69">
        <f t="shared" si="24"/>
        <v>-5.7509259259264705E-3</v>
      </c>
      <c r="F410" s="47">
        <f t="shared" si="25"/>
        <v>-0.20703333333335294</v>
      </c>
      <c r="G410" s="16">
        <f t="shared" si="26"/>
        <v>26.438247619047623</v>
      </c>
      <c r="H410" s="65">
        <f t="shared" si="27"/>
        <v>5.1552380952376353E-2</v>
      </c>
    </row>
    <row r="411" spans="1:8" x14ac:dyDescent="0.25">
      <c r="A411" s="3">
        <v>39071</v>
      </c>
      <c r="B411" s="2">
        <v>1</v>
      </c>
      <c r="C411" s="25">
        <v>26.382999999999999</v>
      </c>
      <c r="E411" s="69">
        <f t="shared" si="24"/>
        <v>2.476825396825344E-2</v>
      </c>
      <c r="F411" s="47">
        <f t="shared" si="25"/>
        <v>0.89165714285712383</v>
      </c>
      <c r="G411" s="16">
        <f t="shared" si="26"/>
        <v>26.442985714285712</v>
      </c>
      <c r="H411" s="65">
        <f t="shared" si="27"/>
        <v>8.9014285714288377E-2</v>
      </c>
    </row>
    <row r="412" spans="1:8" x14ac:dyDescent="0.25">
      <c r="A412" s="3">
        <v>39072</v>
      </c>
      <c r="B412" s="2">
        <v>1</v>
      </c>
      <c r="C412" s="25">
        <v>26.2759</v>
      </c>
      <c r="E412" s="69">
        <f t="shared" si="24"/>
        <v>-2.7816534391536467E-2</v>
      </c>
      <c r="F412" s="47">
        <f t="shared" si="25"/>
        <v>-1.0013952380953128</v>
      </c>
      <c r="G412" s="16">
        <f t="shared" si="26"/>
        <v>26.448642857142854</v>
      </c>
      <c r="H412" s="65">
        <f t="shared" si="27"/>
        <v>0.12835714285714772</v>
      </c>
    </row>
    <row r="413" spans="1:8" x14ac:dyDescent="0.25">
      <c r="A413" s="3">
        <v>39073</v>
      </c>
      <c r="B413" s="2">
        <v>1</v>
      </c>
      <c r="C413" s="25">
        <v>26.2928</v>
      </c>
      <c r="E413" s="69">
        <f t="shared" si="24"/>
        <v>-2.445304232804367E-2</v>
      </c>
      <c r="F413" s="47">
        <f t="shared" si="25"/>
        <v>-0.88030952380957217</v>
      </c>
      <c r="G413" s="16">
        <f t="shared" si="26"/>
        <v>26.462052380952379</v>
      </c>
      <c r="H413" s="65">
        <f t="shared" si="27"/>
        <v>0.10244761904762001</v>
      </c>
    </row>
    <row r="414" spans="1:8" x14ac:dyDescent="0.25">
      <c r="A414" s="3">
        <v>39074</v>
      </c>
      <c r="B414" s="2">
        <v>1</v>
      </c>
      <c r="C414" s="25">
        <v>26.2941</v>
      </c>
      <c r="E414" s="69">
        <f t="shared" si="24"/>
        <v>-8.1452645502646623E-2</v>
      </c>
      <c r="F414" s="47">
        <f t="shared" si="25"/>
        <v>-2.9322952380952785</v>
      </c>
      <c r="G414" s="16">
        <f t="shared" si="26"/>
        <v>26.47547619047619</v>
      </c>
      <c r="H414" s="65">
        <f t="shared" si="27"/>
        <v>7.2623809523811644E-2</v>
      </c>
    </row>
    <row r="415" spans="1:8" x14ac:dyDescent="0.25">
      <c r="A415" s="3">
        <v>39077</v>
      </c>
      <c r="B415" s="2">
        <v>1</v>
      </c>
      <c r="C415" s="25">
        <v>26.352799999999998</v>
      </c>
      <c r="E415" s="69">
        <f t="shared" si="24"/>
        <v>-8.4840740740741438E-2</v>
      </c>
      <c r="F415" s="47">
        <f t="shared" si="25"/>
        <v>-3.0542666666666918</v>
      </c>
      <c r="G415" s="16">
        <f t="shared" si="26"/>
        <v>26.48685714285714</v>
      </c>
      <c r="H415" s="65">
        <f t="shared" si="27"/>
        <v>7.7742857142858668E-2</v>
      </c>
    </row>
    <row r="416" spans="1:8" x14ac:dyDescent="0.25">
      <c r="A416" s="3">
        <v>39078</v>
      </c>
      <c r="B416" s="2">
        <v>1</v>
      </c>
      <c r="C416" s="25">
        <v>26.36</v>
      </c>
      <c r="E416" s="69">
        <f t="shared" si="24"/>
        <v>-6.5547089947090437E-2</v>
      </c>
      <c r="F416" s="47">
        <f t="shared" si="25"/>
        <v>-2.3596952380952558</v>
      </c>
      <c r="G416" s="16">
        <f t="shared" si="26"/>
        <v>26.496171428571436</v>
      </c>
      <c r="H416" s="65">
        <f t="shared" si="27"/>
        <v>3.8128571428565294E-2</v>
      </c>
    </row>
    <row r="417" spans="1:8" x14ac:dyDescent="0.25">
      <c r="A417" s="3">
        <v>39079</v>
      </c>
      <c r="B417" s="2">
        <v>1</v>
      </c>
      <c r="C417" s="25">
        <v>26.336500000000001</v>
      </c>
      <c r="E417" s="69">
        <f t="shared" si="24"/>
        <v>-6.5408068783067722E-2</v>
      </c>
      <c r="F417" s="47">
        <f t="shared" si="25"/>
        <v>-2.3546904761904379</v>
      </c>
      <c r="G417" s="16">
        <f t="shared" si="26"/>
        <v>26.502276190476191</v>
      </c>
      <c r="H417" s="65">
        <f t="shared" si="27"/>
        <v>5.2238095238088533E-3</v>
      </c>
    </row>
    <row r="418" spans="1:8" x14ac:dyDescent="0.25">
      <c r="A418" s="3">
        <v>39080</v>
      </c>
      <c r="B418" s="2">
        <v>1</v>
      </c>
      <c r="C418" s="25">
        <v>26.378900000000002</v>
      </c>
      <c r="E418" s="69">
        <f t="shared" si="24"/>
        <v>1.7078042328041814E-3</v>
      </c>
      <c r="F418" s="47">
        <f t="shared" si="25"/>
        <v>6.1480952380950527E-2</v>
      </c>
      <c r="G418" s="16">
        <f t="shared" si="26"/>
        <v>26.509109523809528</v>
      </c>
      <c r="H418" s="65">
        <f t="shared" si="27"/>
        <v>1.2290476190472077E-2</v>
      </c>
    </row>
    <row r="419" spans="1:8" ht="15.75" thickBot="1" x14ac:dyDescent="0.3">
      <c r="A419" s="23">
        <v>39081</v>
      </c>
      <c r="B419" s="21">
        <v>1</v>
      </c>
      <c r="C419" s="26">
        <v>26.331099999999999</v>
      </c>
      <c r="E419" s="69">
        <f t="shared" si="24"/>
        <v>-1.3250529100529818E-2</v>
      </c>
      <c r="F419" s="47">
        <f t="shared" si="25"/>
        <v>-0.47701904761907343</v>
      </c>
      <c r="G419" s="16">
        <f t="shared" si="26"/>
        <v>26.516247619047622</v>
      </c>
      <c r="H419" s="65">
        <f t="shared" si="27"/>
        <v>7.7523809523789566E-3</v>
      </c>
    </row>
    <row r="420" spans="1:8" ht="15.75" thickTop="1" x14ac:dyDescent="0.25">
      <c r="A420" s="3">
        <v>39092</v>
      </c>
      <c r="B420" s="2">
        <v>1</v>
      </c>
      <c r="C420" s="25">
        <v>26.4465</v>
      </c>
      <c r="E420" s="69">
        <f t="shared" si="24"/>
        <v>2.710661375661309E-2</v>
      </c>
      <c r="F420" s="47">
        <f t="shared" si="25"/>
        <v>0.97583809523807119</v>
      </c>
      <c r="G420" s="16">
        <f t="shared" si="26"/>
        <v>26.526876190476194</v>
      </c>
      <c r="H420" s="65">
        <f t="shared" si="27"/>
        <v>-3.8976190476194716E-2</v>
      </c>
    </row>
    <row r="421" spans="1:8" x14ac:dyDescent="0.25">
      <c r="A421" s="3">
        <v>39093</v>
      </c>
      <c r="B421" s="2">
        <v>1</v>
      </c>
      <c r="C421" s="25">
        <v>26.489799999999999</v>
      </c>
      <c r="E421" s="69">
        <f t="shared" si="24"/>
        <v>7.6137566137559377E-3</v>
      </c>
      <c r="F421" s="47">
        <f t="shared" si="25"/>
        <v>0.27409523809521374</v>
      </c>
      <c r="G421" s="16">
        <f t="shared" si="26"/>
        <v>26.529614285714292</v>
      </c>
      <c r="H421" s="65">
        <f t="shared" si="27"/>
        <v>-2.7814285714292453E-2</v>
      </c>
    </row>
    <row r="422" spans="1:8" x14ac:dyDescent="0.25">
      <c r="A422" s="3">
        <v>39094</v>
      </c>
      <c r="B422" s="2">
        <v>1</v>
      </c>
      <c r="C422" s="25">
        <v>26.532</v>
      </c>
      <c r="E422" s="69">
        <f t="shared" si="24"/>
        <v>2.0470767195767497E-2</v>
      </c>
      <c r="F422" s="47">
        <f t="shared" si="25"/>
        <v>0.73694761904762984</v>
      </c>
      <c r="G422" s="16">
        <f t="shared" si="26"/>
        <v>26.525076190476192</v>
      </c>
      <c r="H422" s="65">
        <f t="shared" si="27"/>
        <v>3.242380952380941E-2</v>
      </c>
    </row>
    <row r="423" spans="1:8" x14ac:dyDescent="0.25">
      <c r="A423" s="3">
        <v>39095</v>
      </c>
      <c r="B423" s="2">
        <v>1</v>
      </c>
      <c r="C423" s="25">
        <v>26.577000000000002</v>
      </c>
      <c r="E423" s="69">
        <f t="shared" si="24"/>
        <v>2.4569444444445213E-2</v>
      </c>
      <c r="F423" s="47">
        <f t="shared" si="25"/>
        <v>0.8845000000000276</v>
      </c>
      <c r="G423" s="16">
        <f t="shared" si="26"/>
        <v>26.51628095238096</v>
      </c>
      <c r="H423" s="65">
        <f t="shared" si="27"/>
        <v>5.8419047619040043E-2</v>
      </c>
    </row>
    <row r="424" spans="1:8" x14ac:dyDescent="0.25">
      <c r="A424" s="3">
        <v>39098</v>
      </c>
      <c r="B424" s="2">
        <v>1</v>
      </c>
      <c r="C424" s="25">
        <v>26.564499999999999</v>
      </c>
      <c r="E424" s="69">
        <f t="shared" si="24"/>
        <v>2.9843518518518703E-2</v>
      </c>
      <c r="F424" s="47">
        <f t="shared" si="25"/>
        <v>1.0743666666666734</v>
      </c>
      <c r="G424" s="16">
        <f t="shared" si="26"/>
        <v>26.505061904761906</v>
      </c>
      <c r="H424" s="65">
        <f t="shared" si="27"/>
        <v>2.8038095238095195E-2</v>
      </c>
    </row>
    <row r="425" spans="1:8" x14ac:dyDescent="0.25">
      <c r="A425" s="3">
        <v>39099</v>
      </c>
      <c r="B425" s="2">
        <v>1</v>
      </c>
      <c r="C425" s="25">
        <v>26.548100000000002</v>
      </c>
      <c r="E425" s="69">
        <f t="shared" si="24"/>
        <v>7.6990608465608013E-2</v>
      </c>
      <c r="F425" s="47">
        <f t="shared" si="25"/>
        <v>2.7716619047618885</v>
      </c>
      <c r="G425" s="16">
        <f t="shared" si="26"/>
        <v>26.496080952380957</v>
      </c>
      <c r="H425" s="65">
        <f t="shared" si="27"/>
        <v>5.2319047619043602E-2</v>
      </c>
    </row>
    <row r="426" spans="1:8" x14ac:dyDescent="0.25">
      <c r="A426" s="3">
        <v>39100</v>
      </c>
      <c r="B426" s="2">
        <v>1</v>
      </c>
      <c r="C426" s="25">
        <v>26.564599999999999</v>
      </c>
      <c r="E426" s="69">
        <f t="shared" si="24"/>
        <v>0.10354153439153466</v>
      </c>
      <c r="F426" s="47">
        <f t="shared" si="25"/>
        <v>3.7274952380952477</v>
      </c>
      <c r="G426" s="16">
        <f t="shared" si="26"/>
        <v>26.484552380952387</v>
      </c>
      <c r="H426" s="65">
        <f t="shared" si="27"/>
        <v>3.6476190476122383E-3</v>
      </c>
    </row>
    <row r="427" spans="1:8" x14ac:dyDescent="0.25">
      <c r="A427" s="3">
        <v>39101</v>
      </c>
      <c r="B427" s="2">
        <v>1</v>
      </c>
      <c r="C427" s="25">
        <v>26.534300000000002</v>
      </c>
      <c r="E427" s="69">
        <f t="shared" si="24"/>
        <v>6.5943650793649944E-2</v>
      </c>
      <c r="F427" s="47">
        <f t="shared" si="25"/>
        <v>2.373971428571398</v>
      </c>
      <c r="G427" s="16">
        <f t="shared" si="26"/>
        <v>26.468685714285719</v>
      </c>
      <c r="H427" s="65">
        <f t="shared" si="27"/>
        <v>1.1314285714281169E-2</v>
      </c>
    </row>
    <row r="428" spans="1:8" x14ac:dyDescent="0.25">
      <c r="A428" s="3">
        <v>39102</v>
      </c>
      <c r="B428" s="2">
        <v>1</v>
      </c>
      <c r="C428" s="25">
        <v>26.5075</v>
      </c>
      <c r="E428" s="69">
        <f t="shared" si="24"/>
        <v>3.3083597883596876E-2</v>
      </c>
      <c r="F428" s="47">
        <f t="shared" si="25"/>
        <v>1.1910095238094875</v>
      </c>
      <c r="G428" s="16">
        <f t="shared" si="26"/>
        <v>26.454471428571434</v>
      </c>
      <c r="H428" s="65">
        <f t="shared" si="27"/>
        <v>7.4328571428566192E-2</v>
      </c>
    </row>
    <row r="429" spans="1:8" x14ac:dyDescent="0.25">
      <c r="A429" s="3">
        <v>39105</v>
      </c>
      <c r="B429" s="2">
        <v>1</v>
      </c>
      <c r="C429" s="25">
        <v>26.5214</v>
      </c>
      <c r="E429" s="69">
        <f t="shared" si="24"/>
        <v>3.2066269841269007E-2</v>
      </c>
      <c r="F429" s="47">
        <f t="shared" si="25"/>
        <v>1.1543857142856844</v>
      </c>
      <c r="G429" s="16">
        <f t="shared" si="26"/>
        <v>26.440452380952387</v>
      </c>
      <c r="H429" s="65">
        <f t="shared" si="27"/>
        <v>0.11384761904761476</v>
      </c>
    </row>
    <row r="430" spans="1:8" x14ac:dyDescent="0.25">
      <c r="A430" s="3">
        <v>39106</v>
      </c>
      <c r="B430" s="2">
        <v>1</v>
      </c>
      <c r="C430" s="25">
        <v>26.524000000000001</v>
      </c>
      <c r="E430" s="69">
        <f t="shared" si="24"/>
        <v>-1.0442989417989898E-2</v>
      </c>
      <c r="F430" s="47">
        <f t="shared" si="25"/>
        <v>-0.37594761904763629</v>
      </c>
      <c r="G430" s="16">
        <f t="shared" si="26"/>
        <v>26.424976190476194</v>
      </c>
      <c r="H430" s="65">
        <f t="shared" si="27"/>
        <v>7.9023809523807387E-2</v>
      </c>
    </row>
    <row r="431" spans="1:8" x14ac:dyDescent="0.25">
      <c r="A431" s="3">
        <v>39107</v>
      </c>
      <c r="B431" s="2">
        <v>1</v>
      </c>
      <c r="C431" s="25">
        <v>26.4879</v>
      </c>
      <c r="E431" s="69">
        <f t="shared" si="24"/>
        <v>-1.1770238095238424E-2</v>
      </c>
      <c r="F431" s="47">
        <f t="shared" si="25"/>
        <v>-0.42372857142858322</v>
      </c>
      <c r="G431" s="16">
        <f t="shared" si="26"/>
        <v>26.409390476190474</v>
      </c>
      <c r="H431" s="65">
        <f t="shared" si="27"/>
        <v>-1.4890476190473123E-2</v>
      </c>
    </row>
    <row r="432" spans="1:8" x14ac:dyDescent="0.25">
      <c r="A432" s="3">
        <v>39108</v>
      </c>
      <c r="B432" s="2">
        <v>1</v>
      </c>
      <c r="C432" s="25">
        <v>26.501799999999999</v>
      </c>
      <c r="E432" s="69">
        <f t="shared" si="24"/>
        <v>2.7103042328041838E-2</v>
      </c>
      <c r="F432" s="47">
        <f t="shared" si="25"/>
        <v>0.97570952380950615</v>
      </c>
      <c r="G432" s="16">
        <f t="shared" si="26"/>
        <v>26.397938095238093</v>
      </c>
      <c r="H432" s="65">
        <f t="shared" si="27"/>
        <v>-5.0638095238092262E-2</v>
      </c>
    </row>
    <row r="433" spans="1:8" x14ac:dyDescent="0.25">
      <c r="A433" s="3">
        <v>39109</v>
      </c>
      <c r="B433" s="2">
        <v>1</v>
      </c>
      <c r="C433" s="25">
        <v>26.557500000000001</v>
      </c>
      <c r="E433" s="69">
        <f t="shared" si="24"/>
        <v>-2.0928703703705785E-2</v>
      </c>
      <c r="F433" s="47">
        <f t="shared" si="25"/>
        <v>-0.75343333333340823</v>
      </c>
      <c r="G433" s="16">
        <f t="shared" si="26"/>
        <v>26.382280952380956</v>
      </c>
      <c r="H433" s="65">
        <f t="shared" si="27"/>
        <v>-4.0880952380955904E-2</v>
      </c>
    </row>
    <row r="434" spans="1:8" x14ac:dyDescent="0.25">
      <c r="A434" s="3">
        <v>39112</v>
      </c>
      <c r="B434" s="2">
        <v>1</v>
      </c>
      <c r="C434" s="25">
        <v>26.5747</v>
      </c>
      <c r="E434" s="69">
        <f t="shared" si="24"/>
        <v>-1.8692989417990802E-2</v>
      </c>
      <c r="F434" s="47">
        <f t="shared" si="25"/>
        <v>-0.67294761904766887</v>
      </c>
      <c r="G434" s="16">
        <f t="shared" si="26"/>
        <v>26.363347619047616</v>
      </c>
      <c r="H434" s="65">
        <f t="shared" si="27"/>
        <v>1.2552380952385533E-2</v>
      </c>
    </row>
    <row r="435" spans="1:8" x14ac:dyDescent="0.25">
      <c r="A435" s="27">
        <v>39113</v>
      </c>
      <c r="B435" s="28">
        <v>1</v>
      </c>
      <c r="C435" s="29">
        <v>26.533100000000001</v>
      </c>
      <c r="E435" s="69">
        <f t="shared" si="24"/>
        <v>-7.4041137566138879E-2</v>
      </c>
      <c r="F435" s="47">
        <f t="shared" si="25"/>
        <v>-2.6654809523809995</v>
      </c>
      <c r="G435" s="16">
        <f t="shared" si="26"/>
        <v>26.343033333333334</v>
      </c>
      <c r="H435" s="65">
        <f t="shared" si="27"/>
        <v>-3.7033333333333474E-2</v>
      </c>
    </row>
    <row r="436" spans="1:8" x14ac:dyDescent="0.25">
      <c r="A436" s="3">
        <v>39114</v>
      </c>
      <c r="B436" s="2">
        <v>1</v>
      </c>
      <c r="C436" s="25">
        <v>26.548400000000001</v>
      </c>
      <c r="E436" s="69">
        <f t="shared" si="24"/>
        <v>-7.63194444444453E-2</v>
      </c>
      <c r="F436" s="47">
        <f t="shared" si="25"/>
        <v>-2.7475000000000307</v>
      </c>
      <c r="G436" s="16">
        <f t="shared" si="26"/>
        <v>26.324152380952381</v>
      </c>
      <c r="H436" s="65">
        <f t="shared" si="27"/>
        <v>-9.2752380952379809E-2</v>
      </c>
    </row>
    <row r="437" spans="1:8" x14ac:dyDescent="0.25">
      <c r="A437" s="3">
        <v>39115</v>
      </c>
      <c r="B437" s="2">
        <v>1</v>
      </c>
      <c r="C437" s="25">
        <v>26.488199999999999</v>
      </c>
      <c r="E437" s="69">
        <f t="shared" si="24"/>
        <v>-5.7768253968254496E-2</v>
      </c>
      <c r="F437" s="47">
        <f t="shared" si="25"/>
        <v>-2.0796571428571617</v>
      </c>
      <c r="G437" s="16">
        <f t="shared" si="26"/>
        <v>26.306323809523807</v>
      </c>
      <c r="H437" s="65">
        <f t="shared" si="27"/>
        <v>-7.052380952380588E-2</v>
      </c>
    </row>
    <row r="438" spans="1:8" x14ac:dyDescent="0.25">
      <c r="A438" s="3">
        <v>39116</v>
      </c>
      <c r="B438" s="2">
        <v>1</v>
      </c>
      <c r="C438" s="25">
        <v>26.48</v>
      </c>
      <c r="E438" s="69">
        <f t="shared" si="24"/>
        <v>-6.3605423280422083E-2</v>
      </c>
      <c r="F438" s="47">
        <f t="shared" si="25"/>
        <v>-2.2897952380951949</v>
      </c>
      <c r="G438" s="16">
        <f t="shared" si="26"/>
        <v>26.293300000000002</v>
      </c>
      <c r="H438" s="65">
        <f t="shared" si="27"/>
        <v>-8.0200000000001381E-2</v>
      </c>
    </row>
    <row r="439" spans="1:8" x14ac:dyDescent="0.25">
      <c r="A439" s="3">
        <v>39119</v>
      </c>
      <c r="B439" s="2">
        <v>1</v>
      </c>
      <c r="C439" s="25">
        <v>26.5288</v>
      </c>
      <c r="E439" s="69">
        <f t="shared" si="24"/>
        <v>-5.8503968253967248E-3</v>
      </c>
      <c r="F439" s="47">
        <f t="shared" si="25"/>
        <v>-0.21061428571428209</v>
      </c>
      <c r="G439" s="16">
        <f t="shared" si="26"/>
        <v>26.28202380952381</v>
      </c>
      <c r="H439" s="65">
        <f t="shared" si="27"/>
        <v>-8.5623809523809769E-2</v>
      </c>
    </row>
    <row r="440" spans="1:8" x14ac:dyDescent="0.25">
      <c r="A440" s="3">
        <v>39120</v>
      </c>
      <c r="B440" s="2">
        <v>1</v>
      </c>
      <c r="C440" s="25">
        <v>26.554300000000001</v>
      </c>
      <c r="E440" s="69">
        <f t="shared" si="24"/>
        <v>-1.7746428571429124E-2</v>
      </c>
      <c r="F440" s="47">
        <f t="shared" si="25"/>
        <v>-0.63887142857144852</v>
      </c>
      <c r="G440" s="16">
        <f t="shared" si="26"/>
        <v>26.268042857142859</v>
      </c>
      <c r="H440" s="65">
        <f t="shared" si="27"/>
        <v>-7.1342857142859373E-2</v>
      </c>
    </row>
    <row r="441" spans="1:8" x14ac:dyDescent="0.25">
      <c r="A441" s="3">
        <v>39121</v>
      </c>
      <c r="B441" s="2">
        <v>1</v>
      </c>
      <c r="C441" s="25">
        <v>26.504000000000001</v>
      </c>
      <c r="E441" s="69">
        <f t="shared" si="24"/>
        <v>3.6164682539682066E-2</v>
      </c>
      <c r="F441" s="47">
        <f t="shared" si="25"/>
        <v>1.3019285714285544</v>
      </c>
      <c r="G441" s="16">
        <f t="shared" si="26"/>
        <v>26.251580952380955</v>
      </c>
      <c r="H441" s="65">
        <f t="shared" si="27"/>
        <v>-4.1809523809561711E-3</v>
      </c>
    </row>
    <row r="442" spans="1:8" x14ac:dyDescent="0.25">
      <c r="A442" s="3">
        <v>39122</v>
      </c>
      <c r="B442" s="2">
        <v>1</v>
      </c>
      <c r="C442" s="25">
        <v>26.394500000000001</v>
      </c>
      <c r="E442" s="69">
        <f t="shared" si="24"/>
        <v>1.7196164021163678E-2</v>
      </c>
      <c r="F442" s="47">
        <f t="shared" si="25"/>
        <v>0.61906190476189238</v>
      </c>
      <c r="G442" s="16">
        <f t="shared" si="26"/>
        <v>26.238428571428575</v>
      </c>
      <c r="H442" s="65">
        <f t="shared" si="27"/>
        <v>-6.5428571428576277E-2</v>
      </c>
    </row>
    <row r="443" spans="1:8" x14ac:dyDescent="0.25">
      <c r="A443" s="3">
        <v>39123</v>
      </c>
      <c r="B443" s="2">
        <v>1</v>
      </c>
      <c r="C443" s="25">
        <v>26.347300000000001</v>
      </c>
      <c r="E443" s="69">
        <f t="shared" si="24"/>
        <v>2.4050000000000498E-2</v>
      </c>
      <c r="F443" s="47">
        <f t="shared" si="25"/>
        <v>0.86580000000001789</v>
      </c>
      <c r="G443" s="16">
        <f t="shared" si="26"/>
        <v>26.228561904761904</v>
      </c>
      <c r="H443" s="65">
        <f t="shared" si="27"/>
        <v>-6.8661904761903259E-2</v>
      </c>
    </row>
    <row r="444" spans="1:8" x14ac:dyDescent="0.25">
      <c r="A444" s="3">
        <v>39126</v>
      </c>
      <c r="B444" s="2">
        <v>1</v>
      </c>
      <c r="C444" s="25">
        <v>26.3414</v>
      </c>
      <c r="E444" s="69">
        <f t="shared" si="24"/>
        <v>2.3946693121694333E-2</v>
      </c>
      <c r="F444" s="47">
        <f t="shared" si="25"/>
        <v>0.86208095238099602</v>
      </c>
      <c r="G444" s="16">
        <f t="shared" si="26"/>
        <v>26.219123809523808</v>
      </c>
      <c r="H444" s="65">
        <f t="shared" si="27"/>
        <v>-7.1023809523808268E-2</v>
      </c>
    </row>
    <row r="445" spans="1:8" x14ac:dyDescent="0.25">
      <c r="A445" s="3">
        <v>39127</v>
      </c>
      <c r="B445" s="2">
        <v>1</v>
      </c>
      <c r="C445" s="25">
        <v>26.375900000000001</v>
      </c>
      <c r="E445" s="69">
        <f t="shared" si="24"/>
        <v>2.7047619047619383E-2</v>
      </c>
      <c r="F445" s="47">
        <f t="shared" si="25"/>
        <v>0.97371428571429774</v>
      </c>
      <c r="G445" s="16">
        <f t="shared" si="26"/>
        <v>26.209057142857141</v>
      </c>
      <c r="H445" s="65">
        <f t="shared" si="27"/>
        <v>-7.2457142857139445E-2</v>
      </c>
    </row>
    <row r="446" spans="1:8" x14ac:dyDescent="0.25">
      <c r="A446" s="3">
        <v>39128</v>
      </c>
      <c r="B446" s="2">
        <v>1</v>
      </c>
      <c r="C446" s="25">
        <v>26.306000000000001</v>
      </c>
      <c r="E446" s="69">
        <f t="shared" si="24"/>
        <v>7.4947089947089651E-2</v>
      </c>
      <c r="F446" s="47">
        <f t="shared" si="25"/>
        <v>2.6980952380952274</v>
      </c>
      <c r="G446" s="16">
        <f t="shared" si="26"/>
        <v>26.193423809523807</v>
      </c>
      <c r="H446" s="65">
        <f t="shared" si="27"/>
        <v>-1.9423809523807734E-2</v>
      </c>
    </row>
    <row r="447" spans="1:8" x14ac:dyDescent="0.25">
      <c r="A447" s="3">
        <v>39129</v>
      </c>
      <c r="B447" s="2">
        <v>1</v>
      </c>
      <c r="C447" s="25">
        <v>26.231400000000001</v>
      </c>
      <c r="E447" s="69">
        <f t="shared" si="24"/>
        <v>0.10512288359788406</v>
      </c>
      <c r="F447" s="47">
        <f t="shared" si="25"/>
        <v>3.7844238095238261</v>
      </c>
      <c r="G447" s="16">
        <f t="shared" si="26"/>
        <v>26.180847619047622</v>
      </c>
      <c r="H447" s="65">
        <f t="shared" si="27"/>
        <v>3.3852380952378525E-2</v>
      </c>
    </row>
    <row r="448" spans="1:8" x14ac:dyDescent="0.25">
      <c r="A448" s="3">
        <v>39130</v>
      </c>
      <c r="B448" s="2">
        <v>1</v>
      </c>
      <c r="C448" s="25">
        <v>26.235800000000001</v>
      </c>
      <c r="E448" s="69">
        <f t="shared" si="24"/>
        <v>6.5047751322750536E-2</v>
      </c>
      <c r="F448" s="47">
        <f t="shared" si="25"/>
        <v>2.3417190476190193</v>
      </c>
      <c r="G448" s="16">
        <f t="shared" si="26"/>
        <v>26.171799999999994</v>
      </c>
      <c r="H448" s="65">
        <f t="shared" si="27"/>
        <v>7.140000000000768E-2</v>
      </c>
    </row>
    <row r="449" spans="1:8" x14ac:dyDescent="0.25">
      <c r="A449" s="3">
        <v>39133</v>
      </c>
      <c r="B449" s="2">
        <v>1</v>
      </c>
      <c r="C449" s="25">
        <v>26.213100000000001</v>
      </c>
      <c r="E449" s="69">
        <f t="shared" si="24"/>
        <v>2.7281349206348417E-2</v>
      </c>
      <c r="F449" s="47">
        <f t="shared" si="25"/>
        <v>0.98212857142854304</v>
      </c>
      <c r="G449" s="16">
        <f t="shared" si="26"/>
        <v>26.162166666666664</v>
      </c>
      <c r="H449" s="65">
        <f t="shared" si="27"/>
        <v>7.3033333333334838E-2</v>
      </c>
    </row>
    <row r="450" spans="1:8" x14ac:dyDescent="0.25">
      <c r="A450" s="3">
        <v>39134</v>
      </c>
      <c r="B450" s="2">
        <v>1</v>
      </c>
      <c r="C450" s="25">
        <v>26.196400000000001</v>
      </c>
      <c r="E450" s="69">
        <f t="shared" si="24"/>
        <v>2.9469179894179395E-2</v>
      </c>
      <c r="F450" s="47">
        <f t="shared" si="25"/>
        <v>1.0608904761904583</v>
      </c>
      <c r="G450" s="16">
        <f t="shared" si="26"/>
        <v>26.150633333333332</v>
      </c>
      <c r="H450" s="65">
        <f t="shared" si="27"/>
        <v>5.7966666666668942E-2</v>
      </c>
    </row>
    <row r="451" spans="1:8" x14ac:dyDescent="0.25">
      <c r="A451" s="3">
        <v>39135</v>
      </c>
      <c r="B451" s="2">
        <v>1</v>
      </c>
      <c r="C451" s="25">
        <v>26.1967</v>
      </c>
      <c r="E451" s="69">
        <f t="shared" ref="E451:E514" si="28">F451/36</f>
        <v>-1.0984788359788469E-2</v>
      </c>
      <c r="F451" s="47">
        <f t="shared" ref="F451:F514" si="29">H451+H472+H493+H514+H535+H556+H577+H598+H619+H640+H661+H682+H703+H724+H745+H766+H787+H808+H829+H850+H871+H892+H913+H934+H955+H976+H997+H1018+H1039+H1060+H1081+H1102+H1123+H1144+H1165+H1186</f>
        <v>-0.39545238095238489</v>
      </c>
      <c r="G451" s="16">
        <f t="shared" ref="G451:G514" si="30">SUM(C451:C471)/21</f>
        <v>26.141799999999996</v>
      </c>
      <c r="H451" s="65">
        <f t="shared" ref="H451:H514" si="31">C462-G451</f>
        <v>8.6000000000002075E-2</v>
      </c>
    </row>
    <row r="452" spans="1:8" x14ac:dyDescent="0.25">
      <c r="A452" s="3">
        <v>39136</v>
      </c>
      <c r="B452" s="2">
        <v>1</v>
      </c>
      <c r="C452" s="25">
        <v>26.247399999999999</v>
      </c>
      <c r="E452" s="69">
        <f t="shared" si="28"/>
        <v>-1.2701455026455378E-2</v>
      </c>
      <c r="F452" s="47">
        <f t="shared" si="29"/>
        <v>-0.45725238095239362</v>
      </c>
      <c r="G452" s="16">
        <f t="shared" si="30"/>
        <v>26.136099999999995</v>
      </c>
      <c r="H452" s="65">
        <f t="shared" si="31"/>
        <v>5.1200000000005019E-2</v>
      </c>
    </row>
    <row r="453" spans="1:8" x14ac:dyDescent="0.25">
      <c r="A453" s="3">
        <v>39140</v>
      </c>
      <c r="B453" s="2">
        <v>1</v>
      </c>
      <c r="C453" s="25">
        <v>26.172999999999998</v>
      </c>
      <c r="E453" s="69">
        <f t="shared" si="28"/>
        <v>2.8734788359787759E-2</v>
      </c>
      <c r="F453" s="47">
        <f t="shared" si="29"/>
        <v>1.0344523809523594</v>
      </c>
      <c r="G453" s="16">
        <f t="shared" si="30"/>
        <v>26.125176190476189</v>
      </c>
      <c r="H453" s="65">
        <f t="shared" si="31"/>
        <v>2.3923809523811457E-2</v>
      </c>
    </row>
    <row r="454" spans="1:8" x14ac:dyDescent="0.25">
      <c r="A454" s="27">
        <v>39141</v>
      </c>
      <c r="B454" s="28">
        <v>1</v>
      </c>
      <c r="C454" s="29">
        <v>26.1599</v>
      </c>
      <c r="E454" s="69">
        <f t="shared" si="28"/>
        <v>-1.8619576719578923E-2</v>
      </c>
      <c r="F454" s="47">
        <f t="shared" si="29"/>
        <v>-0.67030476190484123</v>
      </c>
      <c r="G454" s="16">
        <f t="shared" si="30"/>
        <v>26.11672857142857</v>
      </c>
      <c r="H454" s="65">
        <f t="shared" si="31"/>
        <v>1.3271428571428601E-2</v>
      </c>
    </row>
    <row r="455" spans="1:8" x14ac:dyDescent="0.25">
      <c r="A455" s="3">
        <v>39142</v>
      </c>
      <c r="B455" s="2">
        <v>1</v>
      </c>
      <c r="C455" s="25">
        <v>26.148099999999999</v>
      </c>
      <c r="E455" s="69">
        <f t="shared" si="28"/>
        <v>-1.9077910052911581E-2</v>
      </c>
      <c r="F455" s="47">
        <f t="shared" si="29"/>
        <v>-0.68680476190481698</v>
      </c>
      <c r="G455" s="16">
        <f t="shared" si="30"/>
        <v>26.110085714285713</v>
      </c>
      <c r="H455" s="65">
        <f t="shared" si="31"/>
        <v>-6.2485714285713811E-2</v>
      </c>
    </row>
    <row r="456" spans="1:8" x14ac:dyDescent="0.25">
      <c r="A456" s="3">
        <v>39143</v>
      </c>
      <c r="B456" s="2">
        <v>1</v>
      </c>
      <c r="C456" s="25">
        <v>26.136600000000001</v>
      </c>
      <c r="E456" s="69">
        <f t="shared" si="28"/>
        <v>-7.2354894179895365E-2</v>
      </c>
      <c r="F456" s="47">
        <f t="shared" si="29"/>
        <v>-2.6047761904762332</v>
      </c>
      <c r="G456" s="16">
        <f t="shared" si="30"/>
        <v>26.103571428571431</v>
      </c>
      <c r="H456" s="65">
        <f t="shared" si="31"/>
        <v>-6.167142857143304E-2</v>
      </c>
    </row>
    <row r="457" spans="1:8" x14ac:dyDescent="0.25">
      <c r="A457" s="3">
        <v>39144</v>
      </c>
      <c r="B457" s="2">
        <v>1</v>
      </c>
      <c r="C457" s="25">
        <v>26.173999999999999</v>
      </c>
      <c r="E457" s="69">
        <f t="shared" si="28"/>
        <v>-7.0828571428572185E-2</v>
      </c>
      <c r="F457" s="47">
        <f t="shared" si="29"/>
        <v>-2.5498285714285984</v>
      </c>
      <c r="G457" s="16">
        <f t="shared" si="30"/>
        <v>26.096814285714284</v>
      </c>
      <c r="H457" s="65">
        <f t="shared" si="31"/>
        <v>-5.5414285714284972E-2</v>
      </c>
    </row>
    <row r="458" spans="1:8" x14ac:dyDescent="0.25">
      <c r="A458" s="3">
        <v>39147</v>
      </c>
      <c r="B458" s="2">
        <v>1</v>
      </c>
      <c r="C458" s="25">
        <v>26.214700000000001</v>
      </c>
      <c r="E458" s="69">
        <f t="shared" si="28"/>
        <v>-5.616878306878359E-2</v>
      </c>
      <c r="F458" s="47">
        <f t="shared" si="29"/>
        <v>-2.0220761904762092</v>
      </c>
      <c r="G458" s="16">
        <f t="shared" si="30"/>
        <v>26.087761904761901</v>
      </c>
      <c r="H458" s="65">
        <f t="shared" si="31"/>
        <v>-5.4261904761901292E-2</v>
      </c>
    </row>
    <row r="459" spans="1:8" x14ac:dyDescent="0.25">
      <c r="A459" s="3">
        <v>39148</v>
      </c>
      <c r="B459" s="2">
        <v>1</v>
      </c>
      <c r="C459" s="25">
        <v>26.243200000000002</v>
      </c>
      <c r="E459" s="69">
        <f t="shared" si="28"/>
        <v>-6.0202645502644238E-2</v>
      </c>
      <c r="F459" s="47">
        <f t="shared" si="29"/>
        <v>-2.1672952380951926</v>
      </c>
      <c r="G459" s="16">
        <f t="shared" si="30"/>
        <v>26.077985714285713</v>
      </c>
      <c r="H459" s="65">
        <f t="shared" si="31"/>
        <v>-0.1070857142857129</v>
      </c>
    </row>
    <row r="460" spans="1:8" x14ac:dyDescent="0.25">
      <c r="A460" s="3">
        <v>39149</v>
      </c>
      <c r="B460" s="2">
        <v>1</v>
      </c>
      <c r="C460" s="25">
        <v>26.235199999999999</v>
      </c>
      <c r="E460" s="69">
        <f t="shared" si="28"/>
        <v>-7.4404761904754853E-4</v>
      </c>
      <c r="F460" s="47">
        <f t="shared" si="29"/>
        <v>-2.6785714285711748E-2</v>
      </c>
      <c r="G460" s="16">
        <f t="shared" si="30"/>
        <v>26.065790476190479</v>
      </c>
      <c r="H460" s="65">
        <f t="shared" si="31"/>
        <v>-5.4890476190479376E-2</v>
      </c>
    </row>
    <row r="461" spans="1:8" x14ac:dyDescent="0.25">
      <c r="A461" s="3">
        <v>39151</v>
      </c>
      <c r="B461" s="2">
        <v>1</v>
      </c>
      <c r="C461" s="25">
        <v>26.208600000000001</v>
      </c>
      <c r="E461" s="69">
        <f t="shared" si="28"/>
        <v>-1.460224867724897E-2</v>
      </c>
      <c r="F461" s="47">
        <f t="shared" si="29"/>
        <v>-0.52568095238096291</v>
      </c>
      <c r="G461" s="16">
        <f t="shared" si="30"/>
        <v>26.051028571428578</v>
      </c>
      <c r="H461" s="65">
        <f t="shared" si="31"/>
        <v>2.5971428571423871E-2</v>
      </c>
    </row>
    <row r="462" spans="1:8" x14ac:dyDescent="0.25">
      <c r="A462" s="3">
        <v>39154</v>
      </c>
      <c r="B462" s="2">
        <v>1</v>
      </c>
      <c r="C462" s="25">
        <v>26.227799999999998</v>
      </c>
      <c r="E462" s="69">
        <f t="shared" si="28"/>
        <v>3.7599470899470688E-2</v>
      </c>
      <c r="F462" s="47">
        <f t="shared" si="29"/>
        <v>1.3535809523809448</v>
      </c>
      <c r="G462" s="16">
        <f t="shared" si="30"/>
        <v>26.040361904761902</v>
      </c>
      <c r="H462" s="65">
        <f t="shared" si="31"/>
        <v>-2.236190476190103E-2</v>
      </c>
    </row>
    <row r="463" spans="1:8" x14ac:dyDescent="0.25">
      <c r="A463" s="3">
        <v>39155</v>
      </c>
      <c r="B463" s="2">
        <v>1</v>
      </c>
      <c r="C463" s="25">
        <v>26.1873</v>
      </c>
      <c r="E463" s="69">
        <f t="shared" si="28"/>
        <v>1.5386772486772374E-2</v>
      </c>
      <c r="F463" s="47">
        <f t="shared" si="29"/>
        <v>0.55392380952380549</v>
      </c>
      <c r="G463" s="16">
        <f t="shared" si="30"/>
        <v>26.02575238095239</v>
      </c>
      <c r="H463" s="65">
        <f t="shared" si="31"/>
        <v>-3.01523809523907E-2</v>
      </c>
    </row>
    <row r="464" spans="1:8" x14ac:dyDescent="0.25">
      <c r="A464" s="3">
        <v>39156</v>
      </c>
      <c r="B464" s="2">
        <v>1</v>
      </c>
      <c r="C464" s="25">
        <v>26.149100000000001</v>
      </c>
      <c r="E464" s="69">
        <f t="shared" si="28"/>
        <v>1.9219179894180389E-2</v>
      </c>
      <c r="F464" s="47">
        <f t="shared" si="29"/>
        <v>0.69189047619049404</v>
      </c>
      <c r="G464" s="16">
        <f t="shared" si="30"/>
        <v>26.012933333333336</v>
      </c>
      <c r="H464" s="65">
        <f t="shared" si="31"/>
        <v>7.4666666666622916E-3</v>
      </c>
    </row>
    <row r="465" spans="1:8" x14ac:dyDescent="0.25">
      <c r="A465" s="3">
        <v>39157</v>
      </c>
      <c r="B465" s="2">
        <v>1</v>
      </c>
      <c r="C465" s="25">
        <v>26.13</v>
      </c>
      <c r="E465" s="69">
        <f t="shared" si="28"/>
        <v>1.8381878306879429E-2</v>
      </c>
      <c r="F465" s="47">
        <f t="shared" si="29"/>
        <v>0.66174761904765944</v>
      </c>
      <c r="G465" s="16">
        <f t="shared" si="30"/>
        <v>25.999390476190477</v>
      </c>
      <c r="H465" s="65">
        <f t="shared" si="31"/>
        <v>1.1909523809521261E-2</v>
      </c>
    </row>
    <row r="466" spans="1:8" x14ac:dyDescent="0.25">
      <c r="A466" s="3">
        <v>39158</v>
      </c>
      <c r="B466" s="2">
        <v>1</v>
      </c>
      <c r="C466" s="25">
        <v>26.047599999999999</v>
      </c>
      <c r="E466" s="69">
        <f t="shared" si="28"/>
        <v>2.453161375661396E-2</v>
      </c>
      <c r="F466" s="47">
        <f t="shared" si="29"/>
        <v>0.88313809523810249</v>
      </c>
      <c r="G466" s="16">
        <f t="shared" si="30"/>
        <v>25.985038095238099</v>
      </c>
      <c r="H466" s="65">
        <f t="shared" si="31"/>
        <v>9.6619047619022069E-3</v>
      </c>
    </row>
    <row r="467" spans="1:8" x14ac:dyDescent="0.25">
      <c r="A467" s="3">
        <v>39161</v>
      </c>
      <c r="B467" s="2">
        <v>1</v>
      </c>
      <c r="C467" s="25">
        <v>26.041899999999998</v>
      </c>
      <c r="E467" s="69">
        <f t="shared" si="28"/>
        <v>6.5300661375660984E-2</v>
      </c>
      <c r="F467" s="47">
        <f t="shared" si="29"/>
        <v>2.3508238095237957</v>
      </c>
      <c r="G467" s="16">
        <f t="shared" si="30"/>
        <v>25.973085714285713</v>
      </c>
      <c r="H467" s="65">
        <f t="shared" si="31"/>
        <v>1.0814285714285887E-2</v>
      </c>
    </row>
    <row r="468" spans="1:8" x14ac:dyDescent="0.25">
      <c r="A468" s="3">
        <v>39162</v>
      </c>
      <c r="B468" s="2">
        <v>1</v>
      </c>
      <c r="C468" s="25">
        <v>26.041399999999999</v>
      </c>
      <c r="E468" s="69">
        <f t="shared" si="28"/>
        <v>9.5393386243386918E-2</v>
      </c>
      <c r="F468" s="47">
        <f t="shared" si="29"/>
        <v>3.434161904761929</v>
      </c>
      <c r="G468" s="16">
        <f t="shared" si="30"/>
        <v>25.96153809523809</v>
      </c>
      <c r="H468" s="65">
        <f t="shared" si="31"/>
        <v>4.7861904761909102E-2</v>
      </c>
    </row>
    <row r="469" spans="1:8" x14ac:dyDescent="0.25">
      <c r="A469" s="3">
        <v>39163</v>
      </c>
      <c r="B469" s="2">
        <v>1</v>
      </c>
      <c r="C469" s="25">
        <v>26.0335</v>
      </c>
      <c r="E469" s="69">
        <f t="shared" si="28"/>
        <v>5.5937566137565099E-2</v>
      </c>
      <c r="F469" s="47">
        <f t="shared" si="29"/>
        <v>2.0137523809523437</v>
      </c>
      <c r="G469" s="16">
        <f t="shared" si="30"/>
        <v>25.947514285714284</v>
      </c>
      <c r="H469" s="65">
        <f t="shared" si="31"/>
        <v>3.9585714285717444E-2</v>
      </c>
    </row>
    <row r="470" spans="1:8" x14ac:dyDescent="0.25">
      <c r="A470" s="3">
        <v>39164</v>
      </c>
      <c r="B470" s="2">
        <v>1</v>
      </c>
      <c r="C470" s="25">
        <v>25.9709</v>
      </c>
      <c r="E470" s="69">
        <f t="shared" si="28"/>
        <v>2.1201190476189662E-2</v>
      </c>
      <c r="F470" s="47">
        <f t="shared" si="29"/>
        <v>0.7632428571428278</v>
      </c>
      <c r="G470" s="16">
        <f t="shared" si="30"/>
        <v>25.93476190476191</v>
      </c>
      <c r="H470" s="65">
        <f t="shared" si="31"/>
        <v>-9.5619047619095454E-3</v>
      </c>
    </row>
    <row r="471" spans="1:8" x14ac:dyDescent="0.25">
      <c r="A471" s="3">
        <v>39165</v>
      </c>
      <c r="B471" s="2">
        <v>1</v>
      </c>
      <c r="C471" s="25">
        <v>26.010899999999999</v>
      </c>
      <c r="E471" s="69">
        <f t="shared" si="28"/>
        <v>2.8278174603174042E-2</v>
      </c>
      <c r="F471" s="47">
        <f t="shared" si="29"/>
        <v>1.0180142857142656</v>
      </c>
      <c r="G471" s="16">
        <f t="shared" si="30"/>
        <v>25.923004761904764</v>
      </c>
      <c r="H471" s="65">
        <f t="shared" si="31"/>
        <v>6.1595238095236482E-2</v>
      </c>
    </row>
    <row r="472" spans="1:8" x14ac:dyDescent="0.25">
      <c r="A472" s="3">
        <v>39168</v>
      </c>
      <c r="B472" s="2">
        <v>1</v>
      </c>
      <c r="C472" s="25">
        <v>26.077000000000002</v>
      </c>
      <c r="E472" s="69">
        <f t="shared" si="28"/>
        <v>-9.2313492063494304E-3</v>
      </c>
      <c r="F472" s="47">
        <f t="shared" si="29"/>
        <v>-0.33232857142857952</v>
      </c>
      <c r="G472" s="16">
        <f t="shared" si="30"/>
        <v>25.911138095238098</v>
      </c>
      <c r="H472" s="65">
        <f t="shared" si="31"/>
        <v>9.8619047619017408E-3</v>
      </c>
    </row>
    <row r="473" spans="1:8" x14ac:dyDescent="0.25">
      <c r="A473" s="3">
        <v>39169</v>
      </c>
      <c r="B473" s="2">
        <v>1</v>
      </c>
      <c r="C473" s="25">
        <v>26.018000000000001</v>
      </c>
      <c r="E473" s="69">
        <f t="shared" si="28"/>
        <v>-7.1338624338628991E-3</v>
      </c>
      <c r="F473" s="47">
        <f t="shared" si="29"/>
        <v>-0.25681904761906438</v>
      </c>
      <c r="G473" s="16">
        <f t="shared" si="30"/>
        <v>25.896804761904757</v>
      </c>
      <c r="H473" s="65">
        <f t="shared" si="31"/>
        <v>2.1295238095241587E-2</v>
      </c>
    </row>
    <row r="474" spans="1:8" x14ac:dyDescent="0.25">
      <c r="A474" s="3">
        <v>39170</v>
      </c>
      <c r="B474" s="2">
        <v>1</v>
      </c>
      <c r="C474" s="25">
        <v>25.9956</v>
      </c>
      <c r="E474" s="69">
        <f t="shared" si="28"/>
        <v>3.1517195767195166E-2</v>
      </c>
      <c r="F474" s="47">
        <f t="shared" si="29"/>
        <v>1.1346190476190259</v>
      </c>
      <c r="G474" s="16">
        <f t="shared" si="30"/>
        <v>25.881414285714282</v>
      </c>
      <c r="H474" s="65">
        <f t="shared" si="31"/>
        <v>-1.6714285714282795E-2</v>
      </c>
    </row>
    <row r="475" spans="1:8" x14ac:dyDescent="0.25">
      <c r="A475" s="3">
        <v>39171</v>
      </c>
      <c r="B475" s="2">
        <v>1</v>
      </c>
      <c r="C475" s="25">
        <v>26.020399999999999</v>
      </c>
      <c r="E475" s="69">
        <f t="shared" si="28"/>
        <v>-1.2039947089949266E-2</v>
      </c>
      <c r="F475" s="47">
        <f t="shared" si="29"/>
        <v>-0.43343809523817356</v>
      </c>
      <c r="G475" s="16">
        <f t="shared" si="30"/>
        <v>25.867023809523808</v>
      </c>
      <c r="H475" s="65">
        <f t="shared" si="31"/>
        <v>-3.8423809523806085E-2</v>
      </c>
    </row>
    <row r="476" spans="1:8" x14ac:dyDescent="0.25">
      <c r="A476" s="27">
        <v>39172</v>
      </c>
      <c r="B476" s="28">
        <v>1</v>
      </c>
      <c r="C476" s="29">
        <v>26.011299999999999</v>
      </c>
      <c r="E476" s="69">
        <f t="shared" si="28"/>
        <v>-1.7222222222223929E-2</v>
      </c>
      <c r="F476" s="47">
        <f t="shared" si="29"/>
        <v>-0.62000000000006139</v>
      </c>
      <c r="G476" s="16">
        <f t="shared" si="30"/>
        <v>25.853890476190475</v>
      </c>
      <c r="H476" s="65">
        <f t="shared" si="31"/>
        <v>-5.7290476190473782E-2</v>
      </c>
    </row>
    <row r="477" spans="1:8" x14ac:dyDescent="0.25">
      <c r="A477" s="3">
        <v>39175</v>
      </c>
      <c r="B477" s="2">
        <v>1</v>
      </c>
      <c r="C477" s="25">
        <v>25.994700000000002</v>
      </c>
      <c r="E477" s="69">
        <f t="shared" si="28"/>
        <v>-6.645608465608592E-2</v>
      </c>
      <c r="F477" s="47">
        <f t="shared" si="29"/>
        <v>-2.392419047619093</v>
      </c>
      <c r="G477" s="16">
        <f t="shared" si="30"/>
        <v>25.838357142857141</v>
      </c>
      <c r="H477" s="65">
        <f t="shared" si="31"/>
        <v>-3.8957142857142912E-2</v>
      </c>
    </row>
    <row r="478" spans="1:8" x14ac:dyDescent="0.25">
      <c r="A478" s="3">
        <v>39176</v>
      </c>
      <c r="B478" s="2">
        <v>1</v>
      </c>
      <c r="C478" s="25">
        <v>25.983899999999998</v>
      </c>
      <c r="E478" s="69">
        <f t="shared" si="28"/>
        <v>-6.6162301587302463E-2</v>
      </c>
      <c r="F478" s="47">
        <f t="shared" si="29"/>
        <v>-2.3818428571428889</v>
      </c>
      <c r="G478" s="16">
        <f t="shared" si="30"/>
        <v>25.827009523809519</v>
      </c>
      <c r="H478" s="65">
        <f t="shared" si="31"/>
        <v>-8.0109523809518635E-2</v>
      </c>
    </row>
    <row r="479" spans="1:8" x14ac:dyDescent="0.25">
      <c r="A479" s="3">
        <v>39177</v>
      </c>
      <c r="B479" s="2">
        <v>1</v>
      </c>
      <c r="C479" s="25">
        <v>26.009399999999999</v>
      </c>
      <c r="E479" s="69">
        <f t="shared" si="28"/>
        <v>-5.7299470899471551E-2</v>
      </c>
      <c r="F479" s="47">
        <f t="shared" si="29"/>
        <v>-2.0627809523809759</v>
      </c>
      <c r="G479" s="16">
        <f t="shared" si="30"/>
        <v>25.814861904761901</v>
      </c>
      <c r="H479" s="65">
        <f t="shared" si="31"/>
        <v>-4.916190476190252E-2</v>
      </c>
    </row>
    <row r="480" spans="1:8" x14ac:dyDescent="0.25">
      <c r="A480" s="3">
        <v>39178</v>
      </c>
      <c r="B480" s="2">
        <v>1</v>
      </c>
      <c r="C480" s="25">
        <v>25.987100000000002</v>
      </c>
      <c r="E480" s="69">
        <f t="shared" si="28"/>
        <v>-5.9884391534390166E-2</v>
      </c>
      <c r="F480" s="47">
        <f t="shared" si="29"/>
        <v>-2.155838095238046</v>
      </c>
      <c r="G480" s="16">
        <f t="shared" si="30"/>
        <v>25.803419047619041</v>
      </c>
      <c r="H480" s="65">
        <f t="shared" si="31"/>
        <v>-7.9419047619040839E-2</v>
      </c>
    </row>
    <row r="481" spans="1:8" x14ac:dyDescent="0.25">
      <c r="A481" s="3">
        <v>39179</v>
      </c>
      <c r="B481" s="2">
        <v>1</v>
      </c>
      <c r="C481" s="25">
        <v>25.9252</v>
      </c>
      <c r="E481" s="69">
        <f t="shared" si="28"/>
        <v>-9.1071428571432023E-4</v>
      </c>
      <c r="F481" s="47">
        <f t="shared" si="29"/>
        <v>-3.2785714285715528E-2</v>
      </c>
      <c r="G481" s="16">
        <f t="shared" si="30"/>
        <v>25.791419047619044</v>
      </c>
      <c r="H481" s="65">
        <f t="shared" si="31"/>
        <v>-2.9719047619042982E-2</v>
      </c>
    </row>
    <row r="482" spans="1:8" x14ac:dyDescent="0.25">
      <c r="A482" s="3">
        <v>39182</v>
      </c>
      <c r="B482" s="2">
        <v>1</v>
      </c>
      <c r="C482" s="25">
        <v>25.9846</v>
      </c>
      <c r="E482" s="69">
        <f t="shared" si="28"/>
        <v>-1.5293915343915603E-2</v>
      </c>
      <c r="F482" s="47">
        <f t="shared" si="29"/>
        <v>-0.55058095238096172</v>
      </c>
      <c r="G482" s="16">
        <f t="shared" si="30"/>
        <v>25.78228571428571</v>
      </c>
      <c r="H482" s="65">
        <f t="shared" si="31"/>
        <v>-6.285714285709787E-3</v>
      </c>
    </row>
    <row r="483" spans="1:8" x14ac:dyDescent="0.25">
      <c r="A483" s="3">
        <v>39183</v>
      </c>
      <c r="B483" s="2">
        <v>1</v>
      </c>
      <c r="C483" s="25">
        <v>25.920999999999999</v>
      </c>
      <c r="E483" s="69">
        <f t="shared" si="28"/>
        <v>4.1705952380952108E-2</v>
      </c>
      <c r="F483" s="47">
        <f t="shared" si="29"/>
        <v>1.5014142857142758</v>
      </c>
      <c r="G483" s="16">
        <f t="shared" si="30"/>
        <v>25.772404761904756</v>
      </c>
      <c r="H483" s="65">
        <f t="shared" si="31"/>
        <v>-7.7604761904755293E-2</v>
      </c>
    </row>
    <row r="484" spans="1:8" x14ac:dyDescent="0.25">
      <c r="A484" s="3">
        <v>39184</v>
      </c>
      <c r="B484" s="2">
        <v>1</v>
      </c>
      <c r="C484" s="25">
        <v>25.918099999999999</v>
      </c>
      <c r="E484" s="69">
        <f t="shared" si="28"/>
        <v>1.8160052910053182E-2</v>
      </c>
      <c r="F484" s="47">
        <f t="shared" si="29"/>
        <v>0.65376190476191454</v>
      </c>
      <c r="G484" s="16">
        <f t="shared" si="30"/>
        <v>25.769471428571425</v>
      </c>
      <c r="H484" s="65">
        <f t="shared" si="31"/>
        <v>-7.6071428571424349E-2</v>
      </c>
    </row>
    <row r="485" spans="1:8" x14ac:dyDescent="0.25">
      <c r="A485" s="3">
        <v>39185</v>
      </c>
      <c r="B485" s="2">
        <v>1</v>
      </c>
      <c r="C485" s="25">
        <v>25.864699999999999</v>
      </c>
      <c r="E485" s="69">
        <f t="shared" si="28"/>
        <v>1.0887301587302211E-2</v>
      </c>
      <c r="F485" s="47">
        <f t="shared" si="29"/>
        <v>0.39194285714287957</v>
      </c>
      <c r="G485" s="16">
        <f t="shared" si="30"/>
        <v>25.764166666666661</v>
      </c>
      <c r="H485" s="65">
        <f t="shared" si="31"/>
        <v>-1.9566666666662513E-2</v>
      </c>
    </row>
    <row r="486" spans="1:8" x14ac:dyDescent="0.25">
      <c r="A486" s="3">
        <v>39186</v>
      </c>
      <c r="B486" s="2">
        <v>1</v>
      </c>
      <c r="C486" s="25">
        <v>25.828600000000002</v>
      </c>
      <c r="E486" s="69">
        <f t="shared" si="28"/>
        <v>1.2895634920636093E-2</v>
      </c>
      <c r="F486" s="47">
        <f t="shared" si="29"/>
        <v>0.46424285714289937</v>
      </c>
      <c r="G486" s="16">
        <f t="shared" si="30"/>
        <v>25.760738095238089</v>
      </c>
      <c r="H486" s="65">
        <f t="shared" si="31"/>
        <v>-7.5638095238090841E-2</v>
      </c>
    </row>
    <row r="487" spans="1:8" x14ac:dyDescent="0.25">
      <c r="A487" s="3">
        <v>39189</v>
      </c>
      <c r="B487" s="2">
        <v>1</v>
      </c>
      <c r="C487" s="25">
        <v>25.796600000000002</v>
      </c>
      <c r="E487" s="69">
        <f t="shared" si="28"/>
        <v>2.0276587301587472E-2</v>
      </c>
      <c r="F487" s="47">
        <f t="shared" si="29"/>
        <v>0.72995714285714897</v>
      </c>
      <c r="G487" s="16">
        <f t="shared" si="30"/>
        <v>25.756404761904758</v>
      </c>
      <c r="H487" s="65">
        <f t="shared" si="31"/>
        <v>-4.7619047585101271E-6</v>
      </c>
    </row>
    <row r="488" spans="1:8" x14ac:dyDescent="0.25">
      <c r="A488" s="3">
        <v>39190</v>
      </c>
      <c r="B488" s="2">
        <v>1</v>
      </c>
      <c r="C488" s="25">
        <v>25.799399999999999</v>
      </c>
      <c r="E488" s="69">
        <f t="shared" si="28"/>
        <v>5.7842063492063014E-2</v>
      </c>
      <c r="F488" s="47">
        <f t="shared" si="29"/>
        <v>2.0823142857142685</v>
      </c>
      <c r="G488" s="16">
        <f t="shared" si="30"/>
        <v>25.75691904761905</v>
      </c>
      <c r="H488" s="65">
        <f t="shared" si="31"/>
        <v>-2.8119047619050264E-2</v>
      </c>
    </row>
    <row r="489" spans="1:8" x14ac:dyDescent="0.25">
      <c r="A489" s="3">
        <v>39191</v>
      </c>
      <c r="B489" s="2">
        <v>1</v>
      </c>
      <c r="C489" s="25">
        <v>25.7469</v>
      </c>
      <c r="E489" s="69">
        <f t="shared" si="28"/>
        <v>8.9998941798942411E-2</v>
      </c>
      <c r="F489" s="47">
        <f t="shared" si="29"/>
        <v>3.2399619047619268</v>
      </c>
      <c r="G489" s="16">
        <f t="shared" si="30"/>
        <v>25.759290476190479</v>
      </c>
      <c r="H489" s="65">
        <f t="shared" si="31"/>
        <v>9.8095238095226023E-3</v>
      </c>
    </row>
    <row r="490" spans="1:8" x14ac:dyDescent="0.25">
      <c r="A490" s="3">
        <v>39192</v>
      </c>
      <c r="B490" s="2">
        <v>1</v>
      </c>
      <c r="C490" s="25">
        <v>25.765699999999999</v>
      </c>
      <c r="E490" s="69">
        <f t="shared" si="28"/>
        <v>5.5717592592591361E-2</v>
      </c>
      <c r="F490" s="47">
        <f t="shared" si="29"/>
        <v>2.0058333333332889</v>
      </c>
      <c r="G490" s="16">
        <f t="shared" si="30"/>
        <v>25.763666666666662</v>
      </c>
      <c r="H490" s="65">
        <f t="shared" si="31"/>
        <v>-2.8566666666662854E-2</v>
      </c>
    </row>
    <row r="491" spans="1:8" x14ac:dyDescent="0.25">
      <c r="A491" s="3">
        <v>39193</v>
      </c>
      <c r="B491" s="2">
        <v>1</v>
      </c>
      <c r="C491" s="25">
        <v>25.724</v>
      </c>
      <c r="E491" s="69">
        <f t="shared" si="28"/>
        <v>2.0608862433861889E-2</v>
      </c>
      <c r="F491" s="47">
        <f t="shared" si="29"/>
        <v>0.74191904761902805</v>
      </c>
      <c r="G491" s="16">
        <f t="shared" si="30"/>
        <v>25.769257142857143</v>
      </c>
      <c r="H491" s="65">
        <f t="shared" si="31"/>
        <v>-3.5857142857143032E-2</v>
      </c>
    </row>
    <row r="492" spans="1:8" x14ac:dyDescent="0.25">
      <c r="A492" s="3">
        <v>39196</v>
      </c>
      <c r="B492" s="2">
        <v>1</v>
      </c>
      <c r="C492" s="25">
        <v>25.761700000000001</v>
      </c>
      <c r="E492" s="69">
        <f t="shared" si="28"/>
        <v>2.3766137566137126E-2</v>
      </c>
      <c r="F492" s="47">
        <f t="shared" si="29"/>
        <v>0.85558095238093657</v>
      </c>
      <c r="G492" s="16">
        <f t="shared" si="30"/>
        <v>25.777466666666669</v>
      </c>
      <c r="H492" s="65">
        <f t="shared" si="31"/>
        <v>-3.666666666681806E-4</v>
      </c>
    </row>
    <row r="493" spans="1:8" x14ac:dyDescent="0.25">
      <c r="A493" s="3">
        <v>39197</v>
      </c>
      <c r="B493" s="2">
        <v>1</v>
      </c>
      <c r="C493" s="25">
        <v>25.776</v>
      </c>
      <c r="E493" s="69">
        <f t="shared" si="28"/>
        <v>-1.2641402116402153E-2</v>
      </c>
      <c r="F493" s="47">
        <f t="shared" si="29"/>
        <v>-0.45509047619047749</v>
      </c>
      <c r="G493" s="16">
        <f t="shared" si="30"/>
        <v>25.784061904761909</v>
      </c>
      <c r="H493" s="65">
        <f t="shared" si="31"/>
        <v>7.533809523809154E-2</v>
      </c>
    </row>
    <row r="494" spans="1:8" x14ac:dyDescent="0.25">
      <c r="A494" s="3">
        <v>39198</v>
      </c>
      <c r="B494" s="2">
        <v>1</v>
      </c>
      <c r="C494" s="25">
        <v>25.694800000000001</v>
      </c>
      <c r="E494" s="69">
        <f t="shared" si="28"/>
        <v>-8.7051587301592501E-3</v>
      </c>
      <c r="F494" s="47">
        <f t="shared" si="29"/>
        <v>-0.31338571428573303</v>
      </c>
      <c r="G494" s="16">
        <f t="shared" si="30"/>
        <v>25.790690476190477</v>
      </c>
      <c r="H494" s="65">
        <f t="shared" si="31"/>
        <v>1.6009523809522364E-2</v>
      </c>
    </row>
    <row r="495" spans="1:8" x14ac:dyDescent="0.25">
      <c r="A495" s="3">
        <v>39199</v>
      </c>
      <c r="B495" s="2">
        <v>1</v>
      </c>
      <c r="C495" s="25">
        <v>25.6934</v>
      </c>
      <c r="E495" s="69">
        <f t="shared" si="28"/>
        <v>2.4561640211639535E-2</v>
      </c>
      <c r="F495" s="47">
        <f t="shared" si="29"/>
        <v>0.88421904761902326</v>
      </c>
      <c r="G495" s="16">
        <f t="shared" si="30"/>
        <v>25.799909523809522</v>
      </c>
      <c r="H495" s="65">
        <f t="shared" si="31"/>
        <v>-7.2095238095215564E-3</v>
      </c>
    </row>
    <row r="496" spans="1:8" x14ac:dyDescent="0.25">
      <c r="A496" s="3">
        <v>39200</v>
      </c>
      <c r="B496" s="2">
        <v>1</v>
      </c>
      <c r="C496" s="25">
        <v>25.744599999999998</v>
      </c>
      <c r="E496" s="69">
        <f t="shared" si="28"/>
        <v>-2.0278042328044421E-2</v>
      </c>
      <c r="F496" s="47">
        <f t="shared" si="29"/>
        <v>-0.73000952380959916</v>
      </c>
      <c r="G496" s="16">
        <f t="shared" si="30"/>
        <v>25.809885714285716</v>
      </c>
      <c r="H496" s="65">
        <f t="shared" si="31"/>
        <v>-7.2285714285715841E-2</v>
      </c>
    </row>
    <row r="497" spans="1:8" x14ac:dyDescent="0.25">
      <c r="A497" s="27">
        <v>39201</v>
      </c>
      <c r="B497" s="28">
        <v>1</v>
      </c>
      <c r="C497" s="29">
        <v>25.685099999999998</v>
      </c>
      <c r="E497" s="69">
        <f t="shared" si="28"/>
        <v>-1.7321296296298035E-2</v>
      </c>
      <c r="F497" s="47">
        <f t="shared" si="29"/>
        <v>-0.62356666666672922</v>
      </c>
      <c r="G497" s="16">
        <f t="shared" si="30"/>
        <v>25.81743333333333</v>
      </c>
      <c r="H497" s="65">
        <f t="shared" si="31"/>
        <v>-1.0033333333328898E-2</v>
      </c>
    </row>
    <row r="498" spans="1:8" x14ac:dyDescent="0.25">
      <c r="A498" s="3">
        <v>39205</v>
      </c>
      <c r="B498" s="2">
        <v>1</v>
      </c>
      <c r="C498" s="25">
        <v>25.756399999999999</v>
      </c>
      <c r="E498" s="69">
        <f t="shared" si="28"/>
        <v>-7.0966005291006551E-2</v>
      </c>
      <c r="F498" s="47">
        <f t="shared" si="29"/>
        <v>-2.5547761904762361</v>
      </c>
      <c r="G498" s="16">
        <f t="shared" si="30"/>
        <v>25.827871428571424</v>
      </c>
      <c r="H498" s="65">
        <f t="shared" si="31"/>
        <v>2.1328571428576026E-2</v>
      </c>
    </row>
    <row r="499" spans="1:8" x14ac:dyDescent="0.25">
      <c r="A499" s="3">
        <v>39206</v>
      </c>
      <c r="B499" s="2">
        <v>1</v>
      </c>
      <c r="C499" s="25">
        <v>25.7288</v>
      </c>
      <c r="E499" s="69">
        <f t="shared" si="28"/>
        <v>-7.5464417989418886E-2</v>
      </c>
      <c r="F499" s="47">
        <f t="shared" si="29"/>
        <v>-2.7167190476190797</v>
      </c>
      <c r="G499" s="16">
        <f t="shared" si="30"/>
        <v>25.834628571428567</v>
      </c>
      <c r="H499" s="65">
        <f t="shared" si="31"/>
        <v>4.1714285714320454E-3</v>
      </c>
    </row>
    <row r="500" spans="1:8" x14ac:dyDescent="0.25">
      <c r="A500" s="3">
        <v>39207</v>
      </c>
      <c r="B500" s="2">
        <v>1</v>
      </c>
      <c r="C500" s="25">
        <v>25.769100000000002</v>
      </c>
      <c r="E500" s="69">
        <f t="shared" si="28"/>
        <v>-6.5383333333333821E-2</v>
      </c>
      <c r="F500" s="47">
        <f t="shared" si="29"/>
        <v>-2.3538000000000174</v>
      </c>
      <c r="G500" s="16">
        <f t="shared" si="30"/>
        <v>25.842438095238087</v>
      </c>
      <c r="H500" s="65">
        <f t="shared" si="31"/>
        <v>4.0661904761911671E-2</v>
      </c>
    </row>
    <row r="501" spans="1:8" x14ac:dyDescent="0.25">
      <c r="A501" s="3">
        <v>39210</v>
      </c>
      <c r="B501" s="2">
        <v>1</v>
      </c>
      <c r="C501" s="25">
        <v>25.735099999999999</v>
      </c>
      <c r="E501" s="69">
        <f t="shared" si="28"/>
        <v>-5.8688359788358291E-2</v>
      </c>
      <c r="F501" s="47">
        <f t="shared" si="29"/>
        <v>-2.1127809523808985</v>
      </c>
      <c r="G501" s="16">
        <f t="shared" si="30"/>
        <v>25.846257142857137</v>
      </c>
      <c r="H501" s="65">
        <f t="shared" si="31"/>
        <v>5.0142857142862596E-2</v>
      </c>
    </row>
    <row r="502" spans="1:8" x14ac:dyDescent="0.25">
      <c r="A502" s="3">
        <v>39211</v>
      </c>
      <c r="B502" s="2">
        <v>1</v>
      </c>
      <c r="C502" s="25">
        <v>25.7334</v>
      </c>
      <c r="E502" s="69">
        <f t="shared" si="28"/>
        <v>1.3955687830687877E-2</v>
      </c>
      <c r="F502" s="47">
        <f t="shared" si="29"/>
        <v>0.50240476190476357</v>
      </c>
      <c r="G502" s="16">
        <f t="shared" si="30"/>
        <v>25.850204761904759</v>
      </c>
      <c r="H502" s="65">
        <f t="shared" si="31"/>
        <v>4.99952380952422E-2</v>
      </c>
    </row>
    <row r="503" spans="1:8" x14ac:dyDescent="0.25">
      <c r="A503" s="3">
        <v>39213</v>
      </c>
      <c r="B503" s="2">
        <v>1</v>
      </c>
      <c r="C503" s="25">
        <v>25.777100000000001</v>
      </c>
      <c r="E503" s="69">
        <f t="shared" si="28"/>
        <v>8.1103174603172814E-3</v>
      </c>
      <c r="F503" s="47">
        <f t="shared" si="29"/>
        <v>0.29197142857142211</v>
      </c>
      <c r="G503" s="16">
        <f t="shared" si="30"/>
        <v>25.855414285714282</v>
      </c>
      <c r="H503" s="65">
        <f t="shared" si="31"/>
        <v>5.9785714285716551E-2</v>
      </c>
    </row>
    <row r="504" spans="1:8" x14ac:dyDescent="0.25">
      <c r="A504" s="3">
        <v>39214</v>
      </c>
      <c r="B504" s="2">
        <v>1</v>
      </c>
      <c r="C504" s="25">
        <v>25.859400000000001</v>
      </c>
      <c r="E504" s="69">
        <f t="shared" si="28"/>
        <v>5.4774867724867365E-2</v>
      </c>
      <c r="F504" s="47">
        <f t="shared" si="29"/>
        <v>1.9718952380952253</v>
      </c>
      <c r="G504" s="16">
        <f t="shared" si="30"/>
        <v>25.86244285714286</v>
      </c>
      <c r="H504" s="65">
        <f t="shared" si="31"/>
        <v>2.5957142857141235E-2</v>
      </c>
    </row>
    <row r="505" spans="1:8" x14ac:dyDescent="0.25">
      <c r="A505" s="3">
        <v>39217</v>
      </c>
      <c r="B505" s="2">
        <v>1</v>
      </c>
      <c r="C505" s="25">
        <v>25.806699999999999</v>
      </c>
      <c r="E505" s="69">
        <f t="shared" si="28"/>
        <v>2.380727513227527E-2</v>
      </c>
      <c r="F505" s="47">
        <f t="shared" si="29"/>
        <v>0.85706190476190969</v>
      </c>
      <c r="G505" s="16">
        <f t="shared" si="30"/>
        <v>25.868238095238098</v>
      </c>
      <c r="H505" s="65">
        <f t="shared" si="31"/>
        <v>3.4661904761900786E-2</v>
      </c>
    </row>
    <row r="506" spans="1:8" x14ac:dyDescent="0.25">
      <c r="A506" s="3">
        <v>39218</v>
      </c>
      <c r="B506" s="2">
        <v>1</v>
      </c>
      <c r="C506" s="25">
        <v>25.7927</v>
      </c>
      <c r="E506" s="69">
        <f t="shared" si="28"/>
        <v>2.628174603175203E-3</v>
      </c>
      <c r="F506" s="47">
        <f t="shared" si="29"/>
        <v>9.46142857143073E-2</v>
      </c>
      <c r="G506" s="16">
        <f t="shared" si="30"/>
        <v>25.879442857142855</v>
      </c>
      <c r="H506" s="65">
        <f t="shared" si="31"/>
        <v>2.3657142857143043E-2</v>
      </c>
    </row>
    <row r="507" spans="1:8" x14ac:dyDescent="0.25">
      <c r="A507" s="3">
        <v>39219</v>
      </c>
      <c r="B507" s="2">
        <v>1</v>
      </c>
      <c r="C507" s="25">
        <v>25.7376</v>
      </c>
      <c r="E507" s="69">
        <f t="shared" si="28"/>
        <v>9.3202380952392971E-3</v>
      </c>
      <c r="F507" s="47">
        <f t="shared" si="29"/>
        <v>0.3355285714286147</v>
      </c>
      <c r="G507" s="16">
        <f t="shared" si="30"/>
        <v>25.891528571428573</v>
      </c>
      <c r="H507" s="65">
        <f t="shared" si="31"/>
        <v>1.2771428571426213E-2</v>
      </c>
    </row>
    <row r="508" spans="1:8" x14ac:dyDescent="0.25">
      <c r="A508" s="3">
        <v>39220</v>
      </c>
      <c r="B508" s="2">
        <v>1</v>
      </c>
      <c r="C508" s="25">
        <v>25.807400000000001</v>
      </c>
      <c r="E508" s="69">
        <f t="shared" si="28"/>
        <v>3.0512698412698609E-2</v>
      </c>
      <c r="F508" s="47">
        <f t="shared" si="29"/>
        <v>1.0984571428571499</v>
      </c>
      <c r="G508" s="16">
        <f t="shared" si="30"/>
        <v>25.905561904761903</v>
      </c>
      <c r="H508" s="65">
        <f t="shared" si="31"/>
        <v>-7.2619047619042476E-3</v>
      </c>
    </row>
    <row r="509" spans="1:8" x14ac:dyDescent="0.25">
      <c r="A509" s="3">
        <v>39221</v>
      </c>
      <c r="B509" s="2">
        <v>1</v>
      </c>
      <c r="C509" s="25">
        <v>25.8492</v>
      </c>
      <c r="E509" s="69">
        <f t="shared" si="28"/>
        <v>5.861587301587276E-2</v>
      </c>
      <c r="F509" s="47">
        <f t="shared" si="29"/>
        <v>2.1101714285714195</v>
      </c>
      <c r="G509" s="16">
        <f t="shared" si="30"/>
        <v>25.912628571428574</v>
      </c>
      <c r="H509" s="65">
        <f t="shared" si="31"/>
        <v>-1.9828571428572417E-2</v>
      </c>
    </row>
    <row r="510" spans="1:8" x14ac:dyDescent="0.25">
      <c r="A510" s="3">
        <v>39224</v>
      </c>
      <c r="B510" s="2">
        <v>1</v>
      </c>
      <c r="C510" s="25">
        <v>25.838799999999999</v>
      </c>
      <c r="E510" s="69">
        <f t="shared" si="28"/>
        <v>9.5715343915344517E-2</v>
      </c>
      <c r="F510" s="47">
        <f t="shared" si="29"/>
        <v>3.4457523809524027</v>
      </c>
      <c r="G510" s="16">
        <f t="shared" si="30"/>
        <v>25.916323809523803</v>
      </c>
      <c r="H510" s="65">
        <f t="shared" si="31"/>
        <v>-6.7023809523803379E-2</v>
      </c>
    </row>
    <row r="511" spans="1:8" x14ac:dyDescent="0.25">
      <c r="A511" s="3">
        <v>39225</v>
      </c>
      <c r="B511" s="2">
        <v>1</v>
      </c>
      <c r="C511" s="25">
        <v>25.883099999999999</v>
      </c>
      <c r="E511" s="69">
        <f t="shared" si="28"/>
        <v>6.1389814814813488E-2</v>
      </c>
      <c r="F511" s="47">
        <f t="shared" si="29"/>
        <v>2.2100333333332856</v>
      </c>
      <c r="G511" s="16">
        <f t="shared" si="30"/>
        <v>25.921009523809524</v>
      </c>
      <c r="H511" s="65">
        <f t="shared" si="31"/>
        <v>-0.10300952380952211</v>
      </c>
    </row>
    <row r="512" spans="1:8" x14ac:dyDescent="0.25">
      <c r="A512" s="3">
        <v>39226</v>
      </c>
      <c r="B512" s="2">
        <v>1</v>
      </c>
      <c r="C512" s="25">
        <v>25.8964</v>
      </c>
      <c r="E512" s="69">
        <f t="shared" si="28"/>
        <v>3.2853571428570878E-2</v>
      </c>
      <c r="F512" s="47">
        <f t="shared" si="29"/>
        <v>1.1827285714285516</v>
      </c>
      <c r="G512" s="16">
        <f t="shared" si="30"/>
        <v>25.925109523809521</v>
      </c>
      <c r="H512" s="65">
        <f t="shared" si="31"/>
        <v>-8.2309523809520613E-2</v>
      </c>
    </row>
    <row r="513" spans="1:8" x14ac:dyDescent="0.25">
      <c r="A513" s="3">
        <v>39227</v>
      </c>
      <c r="B513" s="2">
        <v>1</v>
      </c>
      <c r="C513" s="25">
        <v>25.900200000000002</v>
      </c>
      <c r="E513" s="69">
        <f t="shared" si="28"/>
        <v>2.8128835978835594E-2</v>
      </c>
      <c r="F513" s="47">
        <f t="shared" si="29"/>
        <v>1.0126380952380813</v>
      </c>
      <c r="G513" s="16">
        <f t="shared" si="30"/>
        <v>25.926976190476189</v>
      </c>
      <c r="H513" s="65">
        <f t="shared" si="31"/>
        <v>-2.2761904761878782E-3</v>
      </c>
    </row>
    <row r="514" spans="1:8" x14ac:dyDescent="0.25">
      <c r="A514" s="3">
        <v>39228</v>
      </c>
      <c r="B514" s="2">
        <v>1</v>
      </c>
      <c r="C514" s="25">
        <v>25.915199999999999</v>
      </c>
      <c r="E514" s="69">
        <f t="shared" si="28"/>
        <v>3.0432539682540374E-3</v>
      </c>
      <c r="F514" s="47">
        <f t="shared" si="29"/>
        <v>0.10955714285714535</v>
      </c>
      <c r="G514" s="16">
        <f t="shared" si="30"/>
        <v>25.927014285714286</v>
      </c>
      <c r="H514" s="65">
        <f t="shared" si="31"/>
        <v>5.4085714285715625E-2</v>
      </c>
    </row>
    <row r="515" spans="1:8" x14ac:dyDescent="0.25">
      <c r="A515" s="3">
        <v>39231</v>
      </c>
      <c r="B515" s="2">
        <v>1</v>
      </c>
      <c r="C515" s="25">
        <v>25.888400000000001</v>
      </c>
      <c r="E515" s="69">
        <f t="shared" ref="E515:E578" si="32">F515/36</f>
        <v>5.3388888888883873E-3</v>
      </c>
      <c r="F515" s="47">
        <f t="shared" ref="F515:F578" si="33">H515+H536+H557+H578+H599+H620+H641+H662+H683+H704+H725+H746+H767+H788+H809+H830+H851+H872+H893+H914+H935+H956+H977+H998+H1019+H1040+H1061+H1082+H1103+H1124+H1145+H1166+H1187+H1208+H1229+H1250</f>
        <v>0.19219999999998194</v>
      </c>
      <c r="G515" s="16">
        <f t="shared" ref="G515:G578" si="34">SUM(C515:C535)/21</f>
        <v>25.920485714285718</v>
      </c>
      <c r="H515" s="65">
        <f t="shared" ref="H515:H578" si="35">C526-G515</f>
        <v>0.12151428571428369</v>
      </c>
    </row>
    <row r="516" spans="1:8" x14ac:dyDescent="0.25">
      <c r="A516" s="3">
        <v>39232</v>
      </c>
      <c r="B516" s="2">
        <v>1</v>
      </c>
      <c r="C516" s="25">
        <v>25.902899999999999</v>
      </c>
      <c r="E516" s="69">
        <f t="shared" si="32"/>
        <v>2.4239417989417273E-2</v>
      </c>
      <c r="F516" s="47">
        <f t="shared" si="33"/>
        <v>0.87261904761902187</v>
      </c>
      <c r="G516" s="16">
        <f t="shared" si="34"/>
        <v>25.918504761904767</v>
      </c>
      <c r="H516" s="65">
        <f t="shared" si="35"/>
        <v>0.1279952380952345</v>
      </c>
    </row>
    <row r="517" spans="1:8" x14ac:dyDescent="0.25">
      <c r="A517" s="27">
        <v>39233</v>
      </c>
      <c r="B517" s="28">
        <v>1</v>
      </c>
      <c r="C517" s="29">
        <v>25.903099999999998</v>
      </c>
      <c r="E517" s="69">
        <f t="shared" si="32"/>
        <v>-3.1242857142859275E-2</v>
      </c>
      <c r="F517" s="47">
        <f t="shared" si="33"/>
        <v>-1.1247428571429339</v>
      </c>
      <c r="G517" s="16">
        <f t="shared" si="34"/>
        <v>25.913438095238103</v>
      </c>
      <c r="H517" s="65">
        <f t="shared" si="35"/>
        <v>0.1188619047618964</v>
      </c>
    </row>
    <row r="518" spans="1:8" x14ac:dyDescent="0.25">
      <c r="A518" s="3">
        <v>39234</v>
      </c>
      <c r="B518" s="2">
        <v>1</v>
      </c>
      <c r="C518" s="25">
        <v>25.904299999999999</v>
      </c>
      <c r="E518" s="69">
        <f t="shared" si="32"/>
        <v>-2.5326190476192383E-2</v>
      </c>
      <c r="F518" s="47">
        <f t="shared" si="33"/>
        <v>-0.9117428571429258</v>
      </c>
      <c r="G518" s="16">
        <f t="shared" si="34"/>
        <v>25.909300000000009</v>
      </c>
      <c r="H518" s="65">
        <f t="shared" si="35"/>
        <v>4.6499999999991104E-2</v>
      </c>
    </row>
    <row r="519" spans="1:8" x14ac:dyDescent="0.25">
      <c r="A519" s="3">
        <v>39235</v>
      </c>
      <c r="B519" s="2">
        <v>1</v>
      </c>
      <c r="C519" s="25">
        <v>25.898299999999999</v>
      </c>
      <c r="E519" s="69">
        <f t="shared" si="32"/>
        <v>-7.2524338624340101E-2</v>
      </c>
      <c r="F519" s="47">
        <f t="shared" si="33"/>
        <v>-2.6108761904762439</v>
      </c>
      <c r="G519" s="16">
        <f t="shared" si="34"/>
        <v>25.900942857142862</v>
      </c>
      <c r="H519" s="65">
        <f t="shared" si="35"/>
        <v>2.5857142857137916E-2</v>
      </c>
    </row>
    <row r="520" spans="1:8" x14ac:dyDescent="0.25">
      <c r="A520" s="3">
        <v>39238</v>
      </c>
      <c r="B520" s="2">
        <v>1</v>
      </c>
      <c r="C520" s="25">
        <v>25.892800000000001</v>
      </c>
      <c r="E520" s="69">
        <f t="shared" si="32"/>
        <v>-7.3824206349207361E-2</v>
      </c>
      <c r="F520" s="47">
        <f t="shared" si="33"/>
        <v>-2.6576714285714651</v>
      </c>
      <c r="G520" s="16">
        <f t="shared" si="34"/>
        <v>25.889471428571433</v>
      </c>
      <c r="H520" s="65">
        <f t="shared" si="35"/>
        <v>4.772857142856779E-2</v>
      </c>
    </row>
    <row r="521" spans="1:8" x14ac:dyDescent="0.25">
      <c r="A521" s="3">
        <v>39239</v>
      </c>
      <c r="B521" s="2">
        <v>1</v>
      </c>
      <c r="C521" s="25">
        <v>25.849299999999999</v>
      </c>
      <c r="E521" s="69">
        <f t="shared" si="32"/>
        <v>-7.4030555555556321E-2</v>
      </c>
      <c r="F521" s="47">
        <f t="shared" si="33"/>
        <v>-2.6651000000000273</v>
      </c>
      <c r="G521" s="16">
        <f t="shared" si="34"/>
        <v>25.878523809523813</v>
      </c>
      <c r="H521" s="65">
        <f t="shared" si="35"/>
        <v>9.0676190476187912E-2</v>
      </c>
    </row>
    <row r="522" spans="1:8" x14ac:dyDescent="0.25">
      <c r="A522" s="3">
        <v>39240</v>
      </c>
      <c r="B522" s="2">
        <v>1</v>
      </c>
      <c r="C522" s="25">
        <v>25.818000000000001</v>
      </c>
      <c r="E522" s="69">
        <f t="shared" si="32"/>
        <v>-6.2995767195766092E-2</v>
      </c>
      <c r="F522" s="47">
        <f t="shared" si="33"/>
        <v>-2.2678476190475791</v>
      </c>
      <c r="G522" s="16">
        <f t="shared" si="34"/>
        <v>25.870185714285714</v>
      </c>
      <c r="H522" s="65">
        <f t="shared" si="35"/>
        <v>6.5414285714286535E-2</v>
      </c>
    </row>
    <row r="523" spans="1:8" x14ac:dyDescent="0.25">
      <c r="A523" s="3">
        <v>39241</v>
      </c>
      <c r="B523" s="2">
        <v>1</v>
      </c>
      <c r="C523" s="25">
        <v>25.8428</v>
      </c>
      <c r="E523" s="69">
        <f t="shared" si="32"/>
        <v>2.9444576719576492E-2</v>
      </c>
      <c r="F523" s="47">
        <f t="shared" si="33"/>
        <v>1.0600047619047537</v>
      </c>
      <c r="G523" s="16">
        <f t="shared" si="34"/>
        <v>25.866019047619044</v>
      </c>
      <c r="H523" s="65">
        <f t="shared" si="35"/>
        <v>3.4980952380955443E-2</v>
      </c>
    </row>
    <row r="524" spans="1:8" x14ac:dyDescent="0.25">
      <c r="A524" s="3">
        <v>39242</v>
      </c>
      <c r="B524" s="2">
        <v>1</v>
      </c>
      <c r="C524" s="25">
        <v>25.924700000000001</v>
      </c>
      <c r="E524" s="69">
        <f t="shared" si="32"/>
        <v>1.9102116402116169E-2</v>
      </c>
      <c r="F524" s="47">
        <f t="shared" si="33"/>
        <v>0.68767619047618211</v>
      </c>
      <c r="G524" s="16">
        <f t="shared" si="34"/>
        <v>25.859295238095235</v>
      </c>
      <c r="H524" s="65">
        <f t="shared" si="35"/>
        <v>-8.1195238095236988E-2</v>
      </c>
    </row>
    <row r="525" spans="1:8" x14ac:dyDescent="0.25">
      <c r="A525" s="3">
        <v>39243</v>
      </c>
      <c r="B525" s="2">
        <v>1</v>
      </c>
      <c r="C525" s="25">
        <v>25.981100000000001</v>
      </c>
      <c r="E525" s="69">
        <f t="shared" si="32"/>
        <v>6.9643121693121285E-2</v>
      </c>
      <c r="F525" s="47">
        <f t="shared" si="33"/>
        <v>2.5071523809523661</v>
      </c>
      <c r="G525" s="16">
        <f t="shared" si="34"/>
        <v>25.846623809523802</v>
      </c>
      <c r="H525" s="65">
        <f t="shared" si="35"/>
        <v>1.7619047619987782E-4</v>
      </c>
    </row>
    <row r="526" spans="1:8" x14ac:dyDescent="0.25">
      <c r="A526" s="3">
        <v>39247</v>
      </c>
      <c r="B526" s="2">
        <v>1</v>
      </c>
      <c r="C526" s="25">
        <v>26.042000000000002</v>
      </c>
      <c r="E526" s="69">
        <f t="shared" si="32"/>
        <v>3.4648544973545192E-2</v>
      </c>
      <c r="F526" s="47">
        <f t="shared" si="33"/>
        <v>1.2473476190476269</v>
      </c>
      <c r="G526" s="16">
        <f t="shared" si="34"/>
        <v>25.82544285714285</v>
      </c>
      <c r="H526" s="65">
        <f t="shared" si="35"/>
        <v>-2.8942857142848055E-2</v>
      </c>
    </row>
    <row r="527" spans="1:8" x14ac:dyDescent="0.25">
      <c r="A527" s="3">
        <v>39248</v>
      </c>
      <c r="B527" s="2">
        <v>1</v>
      </c>
      <c r="C527" s="25">
        <v>26.046500000000002</v>
      </c>
      <c r="E527" s="69">
        <f t="shared" si="32"/>
        <v>1.0611904761905421E-2</v>
      </c>
      <c r="F527" s="47">
        <f t="shared" si="33"/>
        <v>0.38202857142859514</v>
      </c>
      <c r="G527" s="16">
        <f t="shared" si="34"/>
        <v>25.800428571428565</v>
      </c>
      <c r="H527" s="65">
        <f t="shared" si="35"/>
        <v>1.5771428571433432E-2</v>
      </c>
    </row>
    <row r="528" spans="1:8" x14ac:dyDescent="0.25">
      <c r="A528" s="3">
        <v>39249</v>
      </c>
      <c r="B528" s="2">
        <v>1</v>
      </c>
      <c r="C528" s="25">
        <v>26.032299999999999</v>
      </c>
      <c r="E528" s="69">
        <f t="shared" si="32"/>
        <v>1.7812301587302848E-2</v>
      </c>
      <c r="F528" s="47">
        <f t="shared" si="33"/>
        <v>0.64124285714290252</v>
      </c>
      <c r="G528" s="16">
        <f t="shared" si="34"/>
        <v>25.774099999999994</v>
      </c>
      <c r="H528" s="65">
        <f t="shared" si="35"/>
        <v>-4.5299999999993901E-2</v>
      </c>
    </row>
    <row r="529" spans="1:8" x14ac:dyDescent="0.25">
      <c r="A529" s="3">
        <v>39252</v>
      </c>
      <c r="B529" s="2">
        <v>1</v>
      </c>
      <c r="C529" s="25">
        <v>25.9558</v>
      </c>
      <c r="E529" s="69">
        <f t="shared" si="32"/>
        <v>3.0221693121693427E-2</v>
      </c>
      <c r="F529" s="47">
        <f t="shared" si="33"/>
        <v>1.0879809523809634</v>
      </c>
      <c r="G529" s="16">
        <f t="shared" si="34"/>
        <v>25.747457142857137</v>
      </c>
      <c r="H529" s="65">
        <f t="shared" si="35"/>
        <v>-9.0057142857137507E-2</v>
      </c>
    </row>
    <row r="530" spans="1:8" x14ac:dyDescent="0.25">
      <c r="A530" s="3">
        <v>39253</v>
      </c>
      <c r="B530" s="2">
        <v>1</v>
      </c>
      <c r="C530" s="25">
        <v>25.9268</v>
      </c>
      <c r="E530" s="69">
        <f t="shared" si="32"/>
        <v>5.8792195767195646E-2</v>
      </c>
      <c r="F530" s="47">
        <f t="shared" si="33"/>
        <v>2.1165190476190432</v>
      </c>
      <c r="G530" s="16">
        <f t="shared" si="34"/>
        <v>25.723671428571421</v>
      </c>
      <c r="H530" s="65">
        <f t="shared" si="35"/>
        <v>-6.0771428571420927E-2</v>
      </c>
    </row>
    <row r="531" spans="1:8" x14ac:dyDescent="0.25">
      <c r="A531" s="3">
        <v>39254</v>
      </c>
      <c r="B531" s="2">
        <v>1</v>
      </c>
      <c r="C531" s="25">
        <v>25.937200000000001</v>
      </c>
      <c r="E531" s="69">
        <f t="shared" si="32"/>
        <v>8.8433465608465961E-2</v>
      </c>
      <c r="F531" s="47">
        <f t="shared" si="33"/>
        <v>3.1836047619047747</v>
      </c>
      <c r="G531" s="16">
        <f t="shared" si="34"/>
        <v>25.70049523809524</v>
      </c>
      <c r="H531" s="65">
        <f t="shared" si="35"/>
        <v>-2.6295238095240592E-2</v>
      </c>
    </row>
    <row r="532" spans="1:8" x14ac:dyDescent="0.25">
      <c r="A532" s="3">
        <v>39255</v>
      </c>
      <c r="B532" s="2">
        <v>1</v>
      </c>
      <c r="C532" s="25">
        <v>25.969200000000001</v>
      </c>
      <c r="E532" s="69">
        <f t="shared" si="32"/>
        <v>5.0732539682538262E-2</v>
      </c>
      <c r="F532" s="47">
        <f t="shared" si="33"/>
        <v>1.8263714285713775</v>
      </c>
      <c r="G532" s="16">
        <f t="shared" si="34"/>
        <v>25.675942857142857</v>
      </c>
      <c r="H532" s="65">
        <f t="shared" si="35"/>
        <v>5.4557142857142082E-2</v>
      </c>
    </row>
    <row r="533" spans="1:8" x14ac:dyDescent="0.25">
      <c r="A533" s="3">
        <v>39256</v>
      </c>
      <c r="B533" s="2">
        <v>1</v>
      </c>
      <c r="C533" s="25">
        <v>25.935600000000001</v>
      </c>
      <c r="E533" s="69">
        <f t="shared" si="32"/>
        <v>2.6034920634919918E-2</v>
      </c>
      <c r="F533" s="47">
        <f t="shared" si="33"/>
        <v>0.93725714285711703</v>
      </c>
      <c r="G533" s="16">
        <f t="shared" si="34"/>
        <v>25.64952380952381</v>
      </c>
      <c r="H533" s="65">
        <f t="shared" si="35"/>
        <v>5.2076190476189055E-2</v>
      </c>
    </row>
    <row r="534" spans="1:8" x14ac:dyDescent="0.25">
      <c r="A534" s="3">
        <v>39259</v>
      </c>
      <c r="B534" s="2">
        <v>1</v>
      </c>
      <c r="C534" s="25">
        <v>25.901</v>
      </c>
      <c r="E534" s="69">
        <f t="shared" si="32"/>
        <v>2.1067857142856736E-2</v>
      </c>
      <c r="F534" s="47">
        <f t="shared" si="33"/>
        <v>0.75844285714284254</v>
      </c>
      <c r="G534" s="16">
        <f t="shared" si="34"/>
        <v>25.623319047619052</v>
      </c>
      <c r="H534" s="65">
        <f t="shared" si="35"/>
        <v>3.5280952380947639E-2</v>
      </c>
    </row>
    <row r="535" spans="1:8" x14ac:dyDescent="0.25">
      <c r="A535" s="3">
        <v>39260</v>
      </c>
      <c r="B535" s="2">
        <v>1</v>
      </c>
      <c r="C535" s="25">
        <v>25.778099999999998</v>
      </c>
      <c r="E535" s="69">
        <f t="shared" si="32"/>
        <v>-3.4099206349207378E-3</v>
      </c>
      <c r="F535" s="47">
        <f t="shared" si="33"/>
        <v>-0.12275714285714656</v>
      </c>
      <c r="G535" s="16">
        <f t="shared" si="34"/>
        <v>25.599290476190475</v>
      </c>
      <c r="H535" s="65">
        <f t="shared" si="35"/>
        <v>-6.2990476190474709E-2</v>
      </c>
    </row>
    <row r="536" spans="1:8" x14ac:dyDescent="0.25">
      <c r="A536" s="3">
        <v>39261</v>
      </c>
      <c r="B536" s="2">
        <v>1</v>
      </c>
      <c r="C536" s="25">
        <v>25.846800000000002</v>
      </c>
      <c r="E536" s="69">
        <f t="shared" si="32"/>
        <v>-3.9828042328081555E-4</v>
      </c>
      <c r="F536" s="47">
        <f t="shared" si="33"/>
        <v>-1.4338095238109361E-2</v>
      </c>
      <c r="G536" s="16">
        <f t="shared" si="34"/>
        <v>25.581914285714284</v>
      </c>
      <c r="H536" s="65">
        <f t="shared" si="35"/>
        <v>-6.5214285714283449E-2</v>
      </c>
    </row>
    <row r="537" spans="1:8" x14ac:dyDescent="0.25">
      <c r="A537" s="3">
        <v>39262</v>
      </c>
      <c r="B537" s="2">
        <v>1</v>
      </c>
      <c r="C537" s="25">
        <v>25.796500000000002</v>
      </c>
      <c r="E537" s="69">
        <f t="shared" si="32"/>
        <v>1.6981084656083983E-2</v>
      </c>
      <c r="F537" s="47">
        <f t="shared" si="33"/>
        <v>0.61131904761902334</v>
      </c>
      <c r="G537" s="16">
        <f t="shared" si="34"/>
        <v>25.565347619047625</v>
      </c>
      <c r="H537" s="65">
        <f t="shared" si="35"/>
        <v>-7.1747619047624056E-2</v>
      </c>
    </row>
    <row r="538" spans="1:8" x14ac:dyDescent="0.25">
      <c r="A538" s="27">
        <v>39263</v>
      </c>
      <c r="B538" s="28">
        <v>1</v>
      </c>
      <c r="C538" s="29">
        <v>25.816199999999998</v>
      </c>
      <c r="E538" s="69">
        <f t="shared" si="32"/>
        <v>-3.1440608465610351E-2</v>
      </c>
      <c r="F538" s="47">
        <f t="shared" si="33"/>
        <v>-1.1318619047619727</v>
      </c>
      <c r="G538" s="16">
        <f t="shared" si="34"/>
        <v>25.551052380952385</v>
      </c>
      <c r="H538" s="65">
        <f t="shared" si="35"/>
        <v>-7.8252380952385181E-2</v>
      </c>
    </row>
    <row r="539" spans="1:8" x14ac:dyDescent="0.25">
      <c r="A539" s="3">
        <v>39266</v>
      </c>
      <c r="B539" s="2">
        <v>1</v>
      </c>
      <c r="C539" s="25">
        <v>25.7288</v>
      </c>
      <c r="E539" s="69">
        <f t="shared" si="32"/>
        <v>-2.1063095238096845E-2</v>
      </c>
      <c r="F539" s="47">
        <f t="shared" si="33"/>
        <v>-0.75827142857148644</v>
      </c>
      <c r="G539" s="16">
        <f t="shared" si="34"/>
        <v>25.540752380952387</v>
      </c>
      <c r="H539" s="65">
        <f t="shared" si="35"/>
        <v>-8.4452380952388495E-2</v>
      </c>
    </row>
    <row r="540" spans="1:8" x14ac:dyDescent="0.25">
      <c r="A540" s="3">
        <v>39267</v>
      </c>
      <c r="B540" s="2">
        <v>1</v>
      </c>
      <c r="C540" s="25">
        <v>25.657399999999999</v>
      </c>
      <c r="E540" s="69">
        <f t="shared" si="32"/>
        <v>-6.3278571428572697E-2</v>
      </c>
      <c r="F540" s="47">
        <f t="shared" si="33"/>
        <v>-2.2780285714286173</v>
      </c>
      <c r="G540" s="16">
        <f t="shared" si="34"/>
        <v>25.531990476190479</v>
      </c>
      <c r="H540" s="65">
        <f t="shared" si="35"/>
        <v>-9.189047619047841E-2</v>
      </c>
    </row>
    <row r="541" spans="1:8" x14ac:dyDescent="0.25">
      <c r="A541" s="3">
        <v>39268</v>
      </c>
      <c r="B541" s="2">
        <v>1</v>
      </c>
      <c r="C541" s="25">
        <v>25.6629</v>
      </c>
      <c r="E541" s="69">
        <f t="shared" si="32"/>
        <v>-6.9291005291006125E-2</v>
      </c>
      <c r="F541" s="47">
        <f t="shared" si="33"/>
        <v>-2.4944761904762203</v>
      </c>
      <c r="G541" s="16">
        <f t="shared" si="34"/>
        <v>25.529295238095241</v>
      </c>
      <c r="H541" s="65">
        <f t="shared" si="35"/>
        <v>-0.10769523809523918</v>
      </c>
    </row>
    <row r="542" spans="1:8" x14ac:dyDescent="0.25">
      <c r="A542" s="3">
        <v>39269</v>
      </c>
      <c r="B542" s="2">
        <v>1</v>
      </c>
      <c r="C542" s="25">
        <v>25.674199999999999</v>
      </c>
      <c r="E542" s="69">
        <f t="shared" si="32"/>
        <v>-7.2005026455027085E-2</v>
      </c>
      <c r="F542" s="47">
        <f t="shared" si="33"/>
        <v>-2.5921809523809749</v>
      </c>
      <c r="G542" s="16">
        <f t="shared" si="34"/>
        <v>25.5260380952381</v>
      </c>
      <c r="H542" s="65">
        <f t="shared" si="35"/>
        <v>-0.11163809523809931</v>
      </c>
    </row>
    <row r="543" spans="1:8" x14ac:dyDescent="0.25">
      <c r="A543" s="3">
        <v>39270</v>
      </c>
      <c r="B543" s="2">
        <v>1</v>
      </c>
      <c r="C543" s="25">
        <v>25.730499999999999</v>
      </c>
      <c r="E543" s="69">
        <f t="shared" si="32"/>
        <v>-5.9858333333332188E-2</v>
      </c>
      <c r="F543" s="47">
        <f t="shared" si="33"/>
        <v>-2.1548999999999587</v>
      </c>
      <c r="G543" s="16">
        <f t="shared" si="34"/>
        <v>25.520380952380954</v>
      </c>
      <c r="H543" s="65">
        <f t="shared" si="35"/>
        <v>-0.13508095238095308</v>
      </c>
    </row>
    <row r="544" spans="1:8" x14ac:dyDescent="0.25">
      <c r="A544" s="3">
        <v>39273</v>
      </c>
      <c r="B544" s="2">
        <v>1</v>
      </c>
      <c r="C544" s="25">
        <v>25.701599999999999</v>
      </c>
      <c r="E544" s="69">
        <f t="shared" si="32"/>
        <v>3.3290740740740392E-2</v>
      </c>
      <c r="F544" s="47">
        <f t="shared" si="33"/>
        <v>1.1984666666666541</v>
      </c>
      <c r="G544" s="16">
        <f t="shared" si="34"/>
        <v>25.507119047619046</v>
      </c>
      <c r="H544" s="65">
        <f t="shared" si="35"/>
        <v>-0.11071904761904605</v>
      </c>
    </row>
    <row r="545" spans="1:8" x14ac:dyDescent="0.25">
      <c r="A545" s="3">
        <v>39274</v>
      </c>
      <c r="B545" s="2">
        <v>1</v>
      </c>
      <c r="C545" s="25">
        <v>25.6586</v>
      </c>
      <c r="E545" s="69">
        <f t="shared" si="32"/>
        <v>2.2815343915343789E-2</v>
      </c>
      <c r="F545" s="47">
        <f t="shared" si="33"/>
        <v>0.82135238095237639</v>
      </c>
      <c r="G545" s="16">
        <f t="shared" si="34"/>
        <v>25.496099999999998</v>
      </c>
      <c r="H545" s="65">
        <f t="shared" si="35"/>
        <v>-8.2899999999998641E-2</v>
      </c>
    </row>
    <row r="546" spans="1:8" x14ac:dyDescent="0.25">
      <c r="A546" s="3">
        <v>39275</v>
      </c>
      <c r="B546" s="2">
        <v>1</v>
      </c>
      <c r="C546" s="25">
        <v>25.536300000000001</v>
      </c>
      <c r="E546" s="69">
        <f t="shared" si="32"/>
        <v>6.7450925925925567E-2</v>
      </c>
      <c r="F546" s="47">
        <f t="shared" si="33"/>
        <v>2.4282333333333206</v>
      </c>
      <c r="G546" s="16">
        <f t="shared" si="34"/>
        <v>25.487771428571428</v>
      </c>
      <c r="H546" s="65">
        <f t="shared" si="35"/>
        <v>1.1128571428571377E-2</v>
      </c>
    </row>
    <row r="547" spans="1:8" x14ac:dyDescent="0.25">
      <c r="A547" s="3">
        <v>39276</v>
      </c>
      <c r="B547" s="2">
        <v>1</v>
      </c>
      <c r="C547" s="25">
        <v>25.5167</v>
      </c>
      <c r="E547" s="69">
        <f t="shared" si="32"/>
        <v>3.6516534391534447E-2</v>
      </c>
      <c r="F547" s="47">
        <f t="shared" si="33"/>
        <v>1.3145952380952401</v>
      </c>
      <c r="G547" s="16">
        <f t="shared" si="34"/>
        <v>25.478633333333331</v>
      </c>
      <c r="H547" s="65">
        <f t="shared" si="35"/>
        <v>1.7666666666670494E-2</v>
      </c>
    </row>
    <row r="548" spans="1:8" x14ac:dyDescent="0.25">
      <c r="A548" s="3">
        <v>39277</v>
      </c>
      <c r="B548" s="2">
        <v>1</v>
      </c>
      <c r="C548" s="25">
        <v>25.493600000000001</v>
      </c>
      <c r="E548" s="69">
        <f t="shared" si="32"/>
        <v>1.1485846560847021E-2</v>
      </c>
      <c r="F548" s="47">
        <f t="shared" si="33"/>
        <v>0.41349047619049273</v>
      </c>
      <c r="G548" s="16">
        <f t="shared" si="34"/>
        <v>25.478171428571425</v>
      </c>
      <c r="H548" s="65">
        <f t="shared" si="35"/>
        <v>0.12172857142857652</v>
      </c>
    </row>
    <row r="549" spans="1:8" x14ac:dyDescent="0.25">
      <c r="A549" s="3">
        <v>39280</v>
      </c>
      <c r="B549" s="2">
        <v>1</v>
      </c>
      <c r="C549" s="25">
        <v>25.472799999999999</v>
      </c>
      <c r="E549" s="69">
        <f t="shared" si="32"/>
        <v>1.2608730158731282E-2</v>
      </c>
      <c r="F549" s="47">
        <f t="shared" si="33"/>
        <v>0.45391428571432613</v>
      </c>
      <c r="G549" s="16">
        <f t="shared" si="34"/>
        <v>25.476861904761904</v>
      </c>
      <c r="H549" s="65">
        <f t="shared" si="35"/>
        <v>6.7938095238094576E-2</v>
      </c>
    </row>
    <row r="550" spans="1:8" x14ac:dyDescent="0.25">
      <c r="A550" s="3">
        <v>39281</v>
      </c>
      <c r="B550" s="2">
        <v>1</v>
      </c>
      <c r="C550" s="25">
        <v>25.456299999999999</v>
      </c>
      <c r="E550" s="69">
        <f t="shared" si="32"/>
        <v>2.8205423280423463E-2</v>
      </c>
      <c r="F550" s="47">
        <f t="shared" si="33"/>
        <v>1.0153952380952447</v>
      </c>
      <c r="G550" s="16">
        <f t="shared" si="34"/>
        <v>25.479676190476187</v>
      </c>
      <c r="H550" s="65">
        <f t="shared" si="35"/>
        <v>0.1211238095238123</v>
      </c>
    </row>
    <row r="551" spans="1:8" x14ac:dyDescent="0.25">
      <c r="A551" s="3">
        <v>39282</v>
      </c>
      <c r="B551" s="2">
        <v>1</v>
      </c>
      <c r="C551" s="25">
        <v>25.440100000000001</v>
      </c>
      <c r="E551" s="69">
        <f t="shared" si="32"/>
        <v>5.4546693121692691E-2</v>
      </c>
      <c r="F551" s="47">
        <f t="shared" si="33"/>
        <v>1.9636809523809369</v>
      </c>
      <c r="G551" s="16">
        <f t="shared" si="34"/>
        <v>25.488266666666668</v>
      </c>
      <c r="H551" s="65">
        <f t="shared" si="35"/>
        <v>0.10623333333333207</v>
      </c>
    </row>
    <row r="552" spans="1:8" x14ac:dyDescent="0.25">
      <c r="A552" s="3">
        <v>39283</v>
      </c>
      <c r="B552" s="2">
        <v>1</v>
      </c>
      <c r="C552" s="25">
        <v>25.421600000000002</v>
      </c>
      <c r="E552" s="69">
        <f t="shared" si="32"/>
        <v>8.7917857142857547E-2</v>
      </c>
      <c r="F552" s="47">
        <f t="shared" si="33"/>
        <v>3.1650428571428719</v>
      </c>
      <c r="G552" s="16">
        <f t="shared" si="34"/>
        <v>25.502447619047615</v>
      </c>
      <c r="H552" s="65">
        <f t="shared" si="35"/>
        <v>5.2952380952383749E-2</v>
      </c>
    </row>
    <row r="553" spans="1:8" x14ac:dyDescent="0.25">
      <c r="A553" s="3">
        <v>39284</v>
      </c>
      <c r="B553" s="2">
        <v>1</v>
      </c>
      <c r="C553" s="25">
        <v>25.414400000000001</v>
      </c>
      <c r="E553" s="69">
        <f t="shared" si="32"/>
        <v>4.4635052910051577E-2</v>
      </c>
      <c r="F553" s="47">
        <f t="shared" si="33"/>
        <v>1.6068619047618569</v>
      </c>
      <c r="G553" s="16">
        <f t="shared" si="34"/>
        <v>25.519600000000001</v>
      </c>
      <c r="H553" s="65">
        <f t="shared" si="35"/>
        <v>-6.7599999999998772E-2</v>
      </c>
    </row>
    <row r="554" spans="1:8" x14ac:dyDescent="0.25">
      <c r="A554" s="3">
        <v>39287</v>
      </c>
      <c r="B554" s="2">
        <v>1</v>
      </c>
      <c r="C554" s="25">
        <v>25.385300000000001</v>
      </c>
      <c r="E554" s="69">
        <f t="shared" si="32"/>
        <v>2.1522751322750625E-2</v>
      </c>
      <c r="F554" s="47">
        <f t="shared" si="33"/>
        <v>0.77481904761902243</v>
      </c>
      <c r="G554" s="16">
        <f t="shared" si="34"/>
        <v>25.535142857142858</v>
      </c>
      <c r="H554" s="65">
        <f t="shared" si="35"/>
        <v>-6.4942857142860078E-2</v>
      </c>
    </row>
    <row r="555" spans="1:8" x14ac:dyDescent="0.25">
      <c r="A555" s="3">
        <v>39288</v>
      </c>
      <c r="B555" s="2">
        <v>1</v>
      </c>
      <c r="C555" s="25">
        <v>25.3964</v>
      </c>
      <c r="E555" s="69">
        <f t="shared" si="32"/>
        <v>2.1947089947089618E-2</v>
      </c>
      <c r="F555" s="47">
        <f t="shared" si="33"/>
        <v>0.79009523809522619</v>
      </c>
      <c r="G555" s="16">
        <f t="shared" si="34"/>
        <v>25.556933333333333</v>
      </c>
      <c r="H555" s="65">
        <f t="shared" si="35"/>
        <v>-7.3233333333334372E-2</v>
      </c>
    </row>
    <row r="556" spans="1:8" x14ac:dyDescent="0.25">
      <c r="A556" s="3">
        <v>39289</v>
      </c>
      <c r="B556" s="2">
        <v>1</v>
      </c>
      <c r="C556" s="25">
        <v>25.4132</v>
      </c>
      <c r="E556" s="69">
        <f t="shared" si="32"/>
        <v>-1.96984126984143E-3</v>
      </c>
      <c r="F556" s="47">
        <f t="shared" si="33"/>
        <v>-7.0914285714291481E-2</v>
      </c>
      <c r="G556" s="16">
        <f t="shared" si="34"/>
        <v>25.578080952380951</v>
      </c>
      <c r="H556" s="65">
        <f t="shared" si="35"/>
        <v>-0.23368095238095066</v>
      </c>
    </row>
    <row r="557" spans="1:8" x14ac:dyDescent="0.25">
      <c r="A557" s="3">
        <v>39290</v>
      </c>
      <c r="B557" s="2">
        <v>1</v>
      </c>
      <c r="C557" s="25">
        <v>25.498899999999999</v>
      </c>
      <c r="E557" s="69">
        <f t="shared" si="32"/>
        <v>2.6679894179862076E-4</v>
      </c>
      <c r="F557" s="47">
        <f t="shared" si="33"/>
        <v>9.6047619047503474E-3</v>
      </c>
      <c r="G557" s="16">
        <f t="shared" si="34"/>
        <v>25.592238095238095</v>
      </c>
      <c r="H557" s="65">
        <f t="shared" si="35"/>
        <v>-8.5238095238093337E-2</v>
      </c>
    </row>
    <row r="558" spans="1:8" x14ac:dyDescent="0.25">
      <c r="A558" s="3">
        <v>39291</v>
      </c>
      <c r="B558" s="2">
        <v>1</v>
      </c>
      <c r="C558" s="25">
        <v>25.496300000000002</v>
      </c>
      <c r="E558" s="69">
        <f t="shared" si="32"/>
        <v>1.7411243386243076E-2</v>
      </c>
      <c r="F558" s="47">
        <f t="shared" si="33"/>
        <v>0.62680476190475076</v>
      </c>
      <c r="G558" s="16">
        <f t="shared" si="34"/>
        <v>25.604714285714287</v>
      </c>
      <c r="H558" s="65">
        <f t="shared" si="35"/>
        <v>-0.13861428571428647</v>
      </c>
    </row>
    <row r="559" spans="1:8" x14ac:dyDescent="0.25">
      <c r="A559" s="27">
        <v>39294</v>
      </c>
      <c r="B559" s="28">
        <v>1</v>
      </c>
      <c r="C559" s="29">
        <v>25.599900000000002</v>
      </c>
      <c r="E559" s="69">
        <f t="shared" si="32"/>
        <v>-3.0597089947091562E-2</v>
      </c>
      <c r="F559" s="47">
        <f t="shared" si="33"/>
        <v>-1.1014952380952963</v>
      </c>
      <c r="G559" s="16">
        <f t="shared" si="34"/>
        <v>25.61224285714286</v>
      </c>
      <c r="H559" s="65">
        <f t="shared" si="35"/>
        <v>-8.0342857142859714E-2</v>
      </c>
    </row>
    <row r="560" spans="1:8" x14ac:dyDescent="0.25">
      <c r="A560" s="3">
        <v>39295</v>
      </c>
      <c r="B560" s="2">
        <v>1</v>
      </c>
      <c r="C560" s="25">
        <v>25.544799999999999</v>
      </c>
      <c r="E560" s="69">
        <f t="shared" si="32"/>
        <v>-1.8891269841271097E-2</v>
      </c>
      <c r="F560" s="47">
        <f t="shared" si="33"/>
        <v>-0.68008571428575948</v>
      </c>
      <c r="G560" s="16">
        <f t="shared" si="34"/>
        <v>25.615833333333335</v>
      </c>
      <c r="H560" s="65">
        <f t="shared" si="35"/>
        <v>2.0866666666666589E-2</v>
      </c>
    </row>
    <row r="561" spans="1:8" x14ac:dyDescent="0.25">
      <c r="A561" s="3">
        <v>39296</v>
      </c>
      <c r="B561" s="2">
        <v>1</v>
      </c>
      <c r="C561" s="25">
        <v>25.6008</v>
      </c>
      <c r="E561" s="69">
        <f t="shared" si="32"/>
        <v>-6.1625925925927007E-2</v>
      </c>
      <c r="F561" s="47">
        <f t="shared" si="33"/>
        <v>-2.2185333333333723</v>
      </c>
      <c r="G561" s="16">
        <f t="shared" si="34"/>
        <v>25.626223809523815</v>
      </c>
      <c r="H561" s="65">
        <f t="shared" si="35"/>
        <v>0.11167619047618516</v>
      </c>
    </row>
    <row r="562" spans="1:8" x14ac:dyDescent="0.25">
      <c r="A562" s="3">
        <v>39297</v>
      </c>
      <c r="B562" s="2">
        <v>1</v>
      </c>
      <c r="C562" s="25">
        <v>25.5945</v>
      </c>
      <c r="E562" s="69">
        <f t="shared" si="32"/>
        <v>-6.7033730158730959E-2</v>
      </c>
      <c r="F562" s="47">
        <f t="shared" si="33"/>
        <v>-2.4132142857143144</v>
      </c>
      <c r="G562" s="16">
        <f t="shared" si="34"/>
        <v>25.628538095238095</v>
      </c>
      <c r="H562" s="65">
        <f t="shared" si="35"/>
        <v>0.15326190476190504</v>
      </c>
    </row>
    <row r="563" spans="1:8" x14ac:dyDescent="0.25">
      <c r="A563" s="3">
        <v>39298</v>
      </c>
      <c r="B563" s="2">
        <v>1</v>
      </c>
      <c r="C563" s="25">
        <v>25.555399999999999</v>
      </c>
      <c r="E563" s="69">
        <f t="shared" si="32"/>
        <v>-7.577103174603235E-2</v>
      </c>
      <c r="F563" s="47">
        <f t="shared" si="33"/>
        <v>-2.7277571428571648</v>
      </c>
      <c r="G563" s="16">
        <f t="shared" si="34"/>
        <v>25.63004761904762</v>
      </c>
      <c r="H563" s="65">
        <f t="shared" si="35"/>
        <v>0.11075238095238049</v>
      </c>
    </row>
    <row r="564" spans="1:8" x14ac:dyDescent="0.25">
      <c r="A564" s="3">
        <v>39301</v>
      </c>
      <c r="B564" s="2">
        <v>1</v>
      </c>
      <c r="C564" s="25">
        <v>25.452000000000002</v>
      </c>
      <c r="E564" s="69">
        <f t="shared" si="32"/>
        <v>-6.7597222222221198E-2</v>
      </c>
      <c r="F564" s="47">
        <f t="shared" si="33"/>
        <v>-2.4334999999999631</v>
      </c>
      <c r="G564" s="16">
        <f t="shared" si="34"/>
        <v>25.631676190476192</v>
      </c>
      <c r="H564" s="65">
        <f t="shared" si="35"/>
        <v>0.21122380952380837</v>
      </c>
    </row>
    <row r="565" spans="1:8" x14ac:dyDescent="0.25">
      <c r="A565" s="3">
        <v>39302</v>
      </c>
      <c r="B565" s="2">
        <v>1</v>
      </c>
      <c r="C565" s="25">
        <v>25.470199999999998</v>
      </c>
      <c r="E565" s="69">
        <f t="shared" si="32"/>
        <v>2.6723809523808977E-2</v>
      </c>
      <c r="F565" s="47">
        <f t="shared" si="33"/>
        <v>0.96205714285712318</v>
      </c>
      <c r="G565" s="16">
        <f t="shared" si="34"/>
        <v>25.6386380952381</v>
      </c>
      <c r="H565" s="65">
        <f t="shared" si="35"/>
        <v>0.20186190476189836</v>
      </c>
    </row>
    <row r="566" spans="1:8" x14ac:dyDescent="0.25">
      <c r="A566" s="3">
        <v>39303</v>
      </c>
      <c r="B566" s="2">
        <v>1</v>
      </c>
      <c r="C566" s="25">
        <v>25.483699999999999</v>
      </c>
      <c r="E566" s="69">
        <f t="shared" si="32"/>
        <v>1.4507671957671577E-2</v>
      </c>
      <c r="F566" s="47">
        <f t="shared" si="33"/>
        <v>0.52227619047617679</v>
      </c>
      <c r="G566" s="16">
        <f t="shared" si="34"/>
        <v>25.649566666666665</v>
      </c>
      <c r="H566" s="65">
        <f t="shared" si="35"/>
        <v>6.0933333333334616E-2</v>
      </c>
    </row>
    <row r="567" spans="1:8" x14ac:dyDescent="0.25">
      <c r="A567" s="3">
        <v>39304</v>
      </c>
      <c r="B567" s="2">
        <v>1</v>
      </c>
      <c r="C567" s="25">
        <v>25.3444</v>
      </c>
      <c r="E567" s="69">
        <f t="shared" si="32"/>
        <v>5.6195370370369896E-2</v>
      </c>
      <c r="F567" s="47">
        <f t="shared" si="33"/>
        <v>2.0230333333333164</v>
      </c>
      <c r="G567" s="16">
        <f t="shared" si="34"/>
        <v>25.658147619047625</v>
      </c>
      <c r="H567" s="65">
        <f t="shared" si="35"/>
        <v>0.10275238095237427</v>
      </c>
    </row>
    <row r="568" spans="1:8" x14ac:dyDescent="0.25">
      <c r="A568" s="3">
        <v>39305</v>
      </c>
      <c r="B568" s="2">
        <v>1</v>
      </c>
      <c r="C568" s="25">
        <v>25.507000000000001</v>
      </c>
      <c r="E568" s="69">
        <f t="shared" si="32"/>
        <v>3.0490873015872881E-2</v>
      </c>
      <c r="F568" s="47">
        <f t="shared" si="33"/>
        <v>1.0976714285714237</v>
      </c>
      <c r="G568" s="16">
        <f t="shared" si="34"/>
        <v>25.673261904761901</v>
      </c>
      <c r="H568" s="65">
        <f t="shared" si="35"/>
        <v>-1.8861904761902082E-2</v>
      </c>
    </row>
    <row r="569" spans="1:8" x14ac:dyDescent="0.25">
      <c r="A569" s="3">
        <v>39308</v>
      </c>
      <c r="B569" s="2">
        <v>1</v>
      </c>
      <c r="C569" s="25">
        <v>25.466100000000001</v>
      </c>
      <c r="E569" s="69">
        <f t="shared" si="32"/>
        <v>6.9978835978837927E-3</v>
      </c>
      <c r="F569" s="47">
        <f t="shared" si="33"/>
        <v>0.25192380952381654</v>
      </c>
      <c r="G569" s="16">
        <f t="shared" si="34"/>
        <v>25.676300000000001</v>
      </c>
      <c r="H569" s="65">
        <f t="shared" si="35"/>
        <v>-1.0000000000012221E-3</v>
      </c>
    </row>
    <row r="570" spans="1:8" x14ac:dyDescent="0.25">
      <c r="A570" s="3">
        <v>39309</v>
      </c>
      <c r="B570" s="2">
        <v>1</v>
      </c>
      <c r="C570" s="25">
        <v>25.5319</v>
      </c>
      <c r="E570" s="69">
        <f t="shared" si="32"/>
        <v>1.5532407407408478E-2</v>
      </c>
      <c r="F570" s="47">
        <f t="shared" si="33"/>
        <v>0.55916666666670523</v>
      </c>
      <c r="G570" s="16">
        <f t="shared" si="34"/>
        <v>25.678647619047617</v>
      </c>
      <c r="H570" s="65">
        <f t="shared" si="35"/>
        <v>8.4352380952385175E-2</v>
      </c>
    </row>
    <row r="571" spans="1:8" x14ac:dyDescent="0.25">
      <c r="A571" s="3">
        <v>39310</v>
      </c>
      <c r="B571" s="2">
        <v>1</v>
      </c>
      <c r="C571" s="25">
        <v>25.636700000000001</v>
      </c>
      <c r="E571" s="69">
        <f t="shared" si="32"/>
        <v>2.8020105820105872E-2</v>
      </c>
      <c r="F571" s="47">
        <f t="shared" si="33"/>
        <v>1.0087238095238114</v>
      </c>
      <c r="G571" s="16">
        <f t="shared" si="34"/>
        <v>25.672633333333341</v>
      </c>
      <c r="H571" s="65">
        <f t="shared" si="35"/>
        <v>-2.3233333333340767E-2</v>
      </c>
    </row>
    <row r="572" spans="1:8" x14ac:dyDescent="0.25">
      <c r="A572" s="3">
        <v>39311</v>
      </c>
      <c r="B572" s="2">
        <v>1</v>
      </c>
      <c r="C572" s="25">
        <v>25.7379</v>
      </c>
      <c r="E572" s="69">
        <f t="shared" si="32"/>
        <v>5.6918386243385792E-2</v>
      </c>
      <c r="F572" s="47">
        <f t="shared" si="33"/>
        <v>2.0490619047618885</v>
      </c>
      <c r="G572" s="16">
        <f t="shared" si="34"/>
        <v>25.659833333333331</v>
      </c>
      <c r="H572" s="65">
        <f t="shared" si="35"/>
        <v>-3.3633333333330739E-2</v>
      </c>
    </row>
    <row r="573" spans="1:8" x14ac:dyDescent="0.25">
      <c r="A573" s="3">
        <v>39312</v>
      </c>
      <c r="B573" s="2">
        <v>1</v>
      </c>
      <c r="C573" s="25">
        <v>25.7818</v>
      </c>
      <c r="E573" s="69">
        <f t="shared" si="32"/>
        <v>8.9235714285714529E-2</v>
      </c>
      <c r="F573" s="47">
        <f t="shared" si="33"/>
        <v>3.212485714285723</v>
      </c>
      <c r="G573" s="16">
        <f t="shared" si="34"/>
        <v>25.640990476190478</v>
      </c>
      <c r="H573" s="65">
        <f t="shared" si="35"/>
        <v>-5.1390476190476875E-2</v>
      </c>
    </row>
    <row r="574" spans="1:8" x14ac:dyDescent="0.25">
      <c r="A574" s="3">
        <v>39315</v>
      </c>
      <c r="B574" s="2">
        <v>1</v>
      </c>
      <c r="C574" s="25">
        <v>25.7408</v>
      </c>
      <c r="E574" s="69">
        <f t="shared" si="32"/>
        <v>4.7687169312167849E-2</v>
      </c>
      <c r="F574" s="47">
        <f t="shared" si="33"/>
        <v>1.7167380952380427</v>
      </c>
      <c r="G574" s="16">
        <f t="shared" si="34"/>
        <v>25.61940952380953</v>
      </c>
      <c r="H574" s="65">
        <f t="shared" si="35"/>
        <v>-2.1209523809531561E-2</v>
      </c>
    </row>
    <row r="575" spans="1:8" x14ac:dyDescent="0.25">
      <c r="A575" s="3">
        <v>39316</v>
      </c>
      <c r="B575" s="2">
        <v>1</v>
      </c>
      <c r="C575" s="25">
        <v>25.8429</v>
      </c>
      <c r="E575" s="69">
        <f t="shared" si="32"/>
        <v>2.4453306878306158E-2</v>
      </c>
      <c r="F575" s="47">
        <f t="shared" si="33"/>
        <v>0.88031904761902169</v>
      </c>
      <c r="G575" s="16">
        <f t="shared" si="34"/>
        <v>25.601023809523813</v>
      </c>
      <c r="H575" s="65">
        <f t="shared" si="35"/>
        <v>9.8676190476187031E-2</v>
      </c>
    </row>
    <row r="576" spans="1:8" x14ac:dyDescent="0.25">
      <c r="A576" s="3">
        <v>39317</v>
      </c>
      <c r="B576" s="2">
        <v>1</v>
      </c>
      <c r="C576" s="25">
        <v>25.840499999999999</v>
      </c>
      <c r="E576" s="69">
        <f t="shared" si="32"/>
        <v>2.52167989417986E-2</v>
      </c>
      <c r="F576" s="47">
        <f t="shared" si="33"/>
        <v>0.90780476190474957</v>
      </c>
      <c r="G576" s="16">
        <f t="shared" si="34"/>
        <v>25.569776190476194</v>
      </c>
      <c r="H576" s="65">
        <f t="shared" si="35"/>
        <v>9.4123809523807722E-2</v>
      </c>
    </row>
    <row r="577" spans="1:8" x14ac:dyDescent="0.25">
      <c r="A577" s="3">
        <v>39318</v>
      </c>
      <c r="B577" s="2">
        <v>1</v>
      </c>
      <c r="C577" s="25">
        <v>25.7105</v>
      </c>
      <c r="E577" s="69">
        <f t="shared" si="32"/>
        <v>7.2769841269839158E-3</v>
      </c>
      <c r="F577" s="47">
        <f t="shared" si="33"/>
        <v>0.26197142857142097</v>
      </c>
      <c r="G577" s="16">
        <f t="shared" si="34"/>
        <v>25.535742857142857</v>
      </c>
      <c r="H577" s="65">
        <f t="shared" si="35"/>
        <v>0.12605714285714242</v>
      </c>
    </row>
    <row r="578" spans="1:8" x14ac:dyDescent="0.25">
      <c r="A578" s="3">
        <v>39319</v>
      </c>
      <c r="B578" s="2">
        <v>1</v>
      </c>
      <c r="C578" s="25">
        <v>25.760899999999999</v>
      </c>
      <c r="E578" s="69">
        <f t="shared" si="32"/>
        <v>8.6202380952377713E-3</v>
      </c>
      <c r="F578" s="47">
        <f t="shared" si="33"/>
        <v>0.31032857142855974</v>
      </c>
      <c r="G578" s="16">
        <f t="shared" si="34"/>
        <v>25.504480952380952</v>
      </c>
      <c r="H578" s="65">
        <f t="shared" si="35"/>
        <v>6.6319047619046501E-2</v>
      </c>
    </row>
    <row r="579" spans="1:8" x14ac:dyDescent="0.25">
      <c r="A579" s="3">
        <v>39322</v>
      </c>
      <c r="B579" s="2">
        <v>1</v>
      </c>
      <c r="C579" s="25">
        <v>25.654399999999999</v>
      </c>
      <c r="E579" s="69">
        <f t="shared" ref="E579:E642" si="36">F579/36</f>
        <v>2.9925396825396671E-2</v>
      </c>
      <c r="F579" s="47">
        <f t="shared" ref="F579:F642" si="37">H579+H600+H621+H642+H663+H684+H705+H726+H747+H768+H789+H810+H831+H852+H873+H894+H915+H936+H957+H978+H999+H1020+H1041+H1062+H1083+H1104+H1125+H1146+H1167+H1188+H1209+H1230+H1251+H1272+H1293+H1314</f>
        <v>1.0773142857142801</v>
      </c>
      <c r="G579" s="16">
        <f t="shared" ref="G579:G642" si="38">SUM(C579:C599)/21</f>
        <v>25.468542857142854</v>
      </c>
      <c r="H579" s="65">
        <f t="shared" ref="H579:H642" si="39">C590-G579</f>
        <v>4.6857142857145817E-2</v>
      </c>
    </row>
    <row r="580" spans="1:8" x14ac:dyDescent="0.25">
      <c r="A580" s="3">
        <v>39323</v>
      </c>
      <c r="B580" s="2">
        <v>1</v>
      </c>
      <c r="C580" s="25">
        <v>25.6753</v>
      </c>
      <c r="E580" s="69">
        <f t="shared" si="36"/>
        <v>-2.2874206349207685E-2</v>
      </c>
      <c r="F580" s="47">
        <f t="shared" si="37"/>
        <v>-0.82347142857147659</v>
      </c>
      <c r="G580" s="16">
        <f t="shared" si="38"/>
        <v>25.438880952380952</v>
      </c>
      <c r="H580" s="65">
        <f t="shared" si="39"/>
        <v>-3.32809523809523E-2</v>
      </c>
    </row>
    <row r="581" spans="1:8" x14ac:dyDescent="0.25">
      <c r="A581" s="3">
        <v>39324</v>
      </c>
      <c r="B581" s="2">
        <v>1</v>
      </c>
      <c r="C581" s="25">
        <v>25.763000000000002</v>
      </c>
      <c r="E581" s="69">
        <f t="shared" si="36"/>
        <v>-1.8367195767196795E-2</v>
      </c>
      <c r="F581" s="47">
        <f t="shared" si="37"/>
        <v>-0.66121904761908468</v>
      </c>
      <c r="G581" s="16">
        <f t="shared" si="38"/>
        <v>25.405557142857138</v>
      </c>
      <c r="H581" s="65">
        <f t="shared" si="39"/>
        <v>-3.7657142857138837E-2</v>
      </c>
    </row>
    <row r="582" spans="1:8" x14ac:dyDescent="0.25">
      <c r="A582" s="27">
        <v>39325</v>
      </c>
      <c r="B582" s="28">
        <v>1</v>
      </c>
      <c r="C582" s="29">
        <v>25.6494</v>
      </c>
      <c r="E582" s="69">
        <f t="shared" si="36"/>
        <v>-6.5126058201059031E-2</v>
      </c>
      <c r="F582" s="47">
        <f t="shared" si="37"/>
        <v>-2.344538095238125</v>
      </c>
      <c r="G582" s="16">
        <f t="shared" si="38"/>
        <v>25.367409523809517</v>
      </c>
      <c r="H582" s="65">
        <f t="shared" si="39"/>
        <v>-2.5209523809518686E-2</v>
      </c>
    </row>
    <row r="583" spans="1:8" x14ac:dyDescent="0.25">
      <c r="A583" s="3">
        <v>39326</v>
      </c>
      <c r="B583" s="2">
        <v>1</v>
      </c>
      <c r="C583" s="25">
        <v>25.626200000000001</v>
      </c>
      <c r="E583" s="69">
        <f t="shared" si="36"/>
        <v>-6.6401058201058821E-2</v>
      </c>
      <c r="F583" s="47">
        <f t="shared" si="37"/>
        <v>-2.3904380952381175</v>
      </c>
      <c r="G583" s="16">
        <f t="shared" si="38"/>
        <v>25.334071428571427</v>
      </c>
      <c r="H583" s="65">
        <f t="shared" si="39"/>
        <v>-5.4714285714254629E-3</v>
      </c>
    </row>
    <row r="584" spans="1:8" x14ac:dyDescent="0.25">
      <c r="A584" s="3">
        <v>39329</v>
      </c>
      <c r="B584" s="2">
        <v>1</v>
      </c>
      <c r="C584" s="25">
        <v>25.589600000000001</v>
      </c>
      <c r="E584" s="69">
        <f t="shared" si="36"/>
        <v>-7.6057804232804588E-2</v>
      </c>
      <c r="F584" s="47">
        <f t="shared" si="37"/>
        <v>-2.7380809523809653</v>
      </c>
      <c r="G584" s="16">
        <f t="shared" si="38"/>
        <v>25.298461904761901</v>
      </c>
      <c r="H584" s="65">
        <f t="shared" si="39"/>
        <v>5.6238095238100527E-2</v>
      </c>
    </row>
    <row r="585" spans="1:8" x14ac:dyDescent="0.25">
      <c r="A585" s="3">
        <v>39330</v>
      </c>
      <c r="B585" s="2">
        <v>1</v>
      </c>
      <c r="C585" s="25">
        <v>25.598199999999999</v>
      </c>
      <c r="E585" s="69">
        <f t="shared" si="36"/>
        <v>-7.4232539682538262E-2</v>
      </c>
      <c r="F585" s="47">
        <f t="shared" si="37"/>
        <v>-2.6723714285713775</v>
      </c>
      <c r="G585" s="16">
        <f t="shared" si="38"/>
        <v>25.26606666666666</v>
      </c>
      <c r="H585" s="65">
        <f t="shared" si="39"/>
        <v>-7.93666666666617E-2</v>
      </c>
    </row>
    <row r="586" spans="1:8" x14ac:dyDescent="0.25">
      <c r="A586" s="3">
        <v>39331</v>
      </c>
      <c r="B586" s="2">
        <v>1</v>
      </c>
      <c r="C586" s="25">
        <v>25.6997</v>
      </c>
      <c r="E586" s="69">
        <f t="shared" si="36"/>
        <v>1.9737169312169338E-2</v>
      </c>
      <c r="F586" s="47">
        <f t="shared" si="37"/>
        <v>0.71053809523809619</v>
      </c>
      <c r="G586" s="16">
        <f t="shared" si="38"/>
        <v>25.234233333333332</v>
      </c>
      <c r="H586" s="65">
        <f t="shared" si="39"/>
        <v>-0.10843333333333049</v>
      </c>
    </row>
    <row r="587" spans="1:8" x14ac:dyDescent="0.25">
      <c r="A587" s="3">
        <v>39332</v>
      </c>
      <c r="B587" s="2">
        <v>1</v>
      </c>
      <c r="C587" s="25">
        <v>25.663900000000002</v>
      </c>
      <c r="E587" s="69">
        <f t="shared" si="36"/>
        <v>7.4197089947087846E-3</v>
      </c>
      <c r="F587" s="47">
        <f t="shared" si="37"/>
        <v>0.26710952380951625</v>
      </c>
      <c r="G587" s="16">
        <f t="shared" si="38"/>
        <v>25.201442857142855</v>
      </c>
      <c r="H587" s="65">
        <f t="shared" si="39"/>
        <v>-0.1474428571428561</v>
      </c>
    </row>
    <row r="588" spans="1:8" x14ac:dyDescent="0.25">
      <c r="A588" s="3">
        <v>39333</v>
      </c>
      <c r="B588" s="2">
        <v>1</v>
      </c>
      <c r="C588" s="25">
        <v>25.661799999999999</v>
      </c>
      <c r="E588" s="69">
        <f t="shared" si="36"/>
        <v>5.162275132275123E-2</v>
      </c>
      <c r="F588" s="47">
        <f t="shared" si="37"/>
        <v>1.8584190476190443</v>
      </c>
      <c r="G588" s="16">
        <f t="shared" si="38"/>
        <v>25.168942857142856</v>
      </c>
      <c r="H588" s="65">
        <f t="shared" si="39"/>
        <v>-0.16274285714285597</v>
      </c>
    </row>
    <row r="589" spans="1:8" x14ac:dyDescent="0.25">
      <c r="A589" s="3">
        <v>39336</v>
      </c>
      <c r="B589" s="2">
        <v>1</v>
      </c>
      <c r="C589" s="25">
        <v>25.570799999999998</v>
      </c>
      <c r="E589" s="69">
        <f t="shared" si="36"/>
        <v>3.2981746031745786E-2</v>
      </c>
      <c r="F589" s="47">
        <f t="shared" si="37"/>
        <v>1.1873428571428484</v>
      </c>
      <c r="G589" s="16">
        <f t="shared" si="38"/>
        <v>25.136476190476191</v>
      </c>
      <c r="H589" s="65">
        <f t="shared" si="39"/>
        <v>-0.10497619047619011</v>
      </c>
    </row>
    <row r="590" spans="1:8" x14ac:dyDescent="0.25">
      <c r="A590" s="3">
        <v>39337</v>
      </c>
      <c r="B590" s="2">
        <v>1</v>
      </c>
      <c r="C590" s="25">
        <v>25.5154</v>
      </c>
      <c r="E590" s="69">
        <f t="shared" si="36"/>
        <v>8.4927248677250464E-3</v>
      </c>
      <c r="F590" s="47">
        <f t="shared" si="37"/>
        <v>0.30573809523810169</v>
      </c>
      <c r="G590" s="16">
        <f t="shared" si="38"/>
        <v>25.112138095238098</v>
      </c>
      <c r="H590" s="65">
        <f t="shared" si="39"/>
        <v>-0.13663809523809789</v>
      </c>
    </row>
    <row r="591" spans="1:8" x14ac:dyDescent="0.25">
      <c r="A591" s="3">
        <v>39338</v>
      </c>
      <c r="B591" s="2">
        <v>1</v>
      </c>
      <c r="C591" s="25">
        <v>25.4056</v>
      </c>
      <c r="E591" s="69">
        <f t="shared" si="36"/>
        <v>1.4892195767196605E-2</v>
      </c>
      <c r="F591" s="47">
        <f t="shared" si="37"/>
        <v>0.5361190476190778</v>
      </c>
      <c r="G591" s="16">
        <f t="shared" si="38"/>
        <v>25.086842857142862</v>
      </c>
      <c r="H591" s="65">
        <f t="shared" si="39"/>
        <v>-0.12494285714286235</v>
      </c>
    </row>
    <row r="592" spans="1:8" x14ac:dyDescent="0.25">
      <c r="A592" s="3">
        <v>39339</v>
      </c>
      <c r="B592" s="2">
        <v>1</v>
      </c>
      <c r="C592" s="25">
        <v>25.367899999999999</v>
      </c>
      <c r="E592" s="69">
        <f t="shared" si="36"/>
        <v>2.4352645502645584E-2</v>
      </c>
      <c r="F592" s="47">
        <f t="shared" si="37"/>
        <v>0.87669523809524108</v>
      </c>
      <c r="G592" s="16">
        <f t="shared" si="38"/>
        <v>25.06371428571429</v>
      </c>
      <c r="H592" s="65">
        <f t="shared" si="39"/>
        <v>-0.11441428571428958</v>
      </c>
    </row>
    <row r="593" spans="1:8" x14ac:dyDescent="0.25">
      <c r="A593" s="3">
        <v>39340</v>
      </c>
      <c r="B593" s="2">
        <v>1</v>
      </c>
      <c r="C593" s="25">
        <v>25.342199999999998</v>
      </c>
      <c r="E593" s="69">
        <f t="shared" si="36"/>
        <v>5.4257804232803589E-2</v>
      </c>
      <c r="F593" s="47">
        <f t="shared" si="37"/>
        <v>1.9532809523809291</v>
      </c>
      <c r="G593" s="16">
        <f t="shared" si="38"/>
        <v>25.042461904761904</v>
      </c>
      <c r="H593" s="65">
        <f t="shared" si="39"/>
        <v>-0.16406190476190474</v>
      </c>
    </row>
    <row r="594" spans="1:8" x14ac:dyDescent="0.25">
      <c r="A594" s="3">
        <v>39343</v>
      </c>
      <c r="B594" s="2">
        <v>1</v>
      </c>
      <c r="C594" s="25">
        <v>25.328600000000002</v>
      </c>
      <c r="E594" s="69">
        <f t="shared" si="36"/>
        <v>8.8145767195767277E-2</v>
      </c>
      <c r="F594" s="47">
        <f t="shared" si="37"/>
        <v>3.173247619047622</v>
      </c>
      <c r="G594" s="16">
        <f t="shared" si="38"/>
        <v>25.022499999999997</v>
      </c>
      <c r="H594" s="65">
        <f t="shared" si="39"/>
        <v>-0.11319999999999553</v>
      </c>
    </row>
    <row r="595" spans="1:8" x14ac:dyDescent="0.25">
      <c r="A595" s="3">
        <v>39344</v>
      </c>
      <c r="B595" s="2">
        <v>1</v>
      </c>
      <c r="C595" s="25">
        <v>25.354700000000001</v>
      </c>
      <c r="E595" s="69">
        <f t="shared" si="36"/>
        <v>5.4194708994707734E-2</v>
      </c>
      <c r="F595" s="47">
        <f t="shared" si="37"/>
        <v>1.9510095238094785</v>
      </c>
      <c r="G595" s="16">
        <f t="shared" si="38"/>
        <v>25.002147619047623</v>
      </c>
      <c r="H595" s="65">
        <f t="shared" si="39"/>
        <v>-7.2447619047622425E-2</v>
      </c>
    </row>
    <row r="596" spans="1:8" x14ac:dyDescent="0.25">
      <c r="A596" s="3">
        <v>39345</v>
      </c>
      <c r="B596" s="2">
        <v>1</v>
      </c>
      <c r="C596" s="25">
        <v>25.186699999999998</v>
      </c>
      <c r="E596" s="69">
        <f t="shared" si="36"/>
        <v>2.9685978835978035E-2</v>
      </c>
      <c r="F596" s="47">
        <f t="shared" si="37"/>
        <v>1.0686952380952093</v>
      </c>
      <c r="G596" s="16">
        <f t="shared" si="38"/>
        <v>24.981804761904765</v>
      </c>
      <c r="H596" s="65">
        <f t="shared" si="39"/>
        <v>2.92952380952336E-2</v>
      </c>
    </row>
    <row r="597" spans="1:8" x14ac:dyDescent="0.25">
      <c r="A597" s="3">
        <v>39346</v>
      </c>
      <c r="B597" s="2">
        <v>1</v>
      </c>
      <c r="C597" s="25">
        <v>25.125800000000002</v>
      </c>
      <c r="E597" s="69">
        <f t="shared" si="36"/>
        <v>2.7984259259258713E-2</v>
      </c>
      <c r="F597" s="47">
        <f t="shared" si="37"/>
        <v>1.0074333333333136</v>
      </c>
      <c r="G597" s="16">
        <f t="shared" si="38"/>
        <v>24.966957142857144</v>
      </c>
      <c r="H597" s="65">
        <f t="shared" si="39"/>
        <v>1.444285714285698E-2</v>
      </c>
    </row>
    <row r="598" spans="1:8" x14ac:dyDescent="0.25">
      <c r="A598" s="3">
        <v>39347</v>
      </c>
      <c r="B598" s="2">
        <v>1</v>
      </c>
      <c r="C598" s="25">
        <v>25.053999999999998</v>
      </c>
      <c r="E598" s="69">
        <f t="shared" si="36"/>
        <v>1.2208597883597565E-2</v>
      </c>
      <c r="F598" s="47">
        <f t="shared" si="37"/>
        <v>0.43950952380951236</v>
      </c>
      <c r="G598" s="16">
        <f t="shared" si="38"/>
        <v>24.953795238095239</v>
      </c>
      <c r="H598" s="65">
        <f t="shared" si="39"/>
        <v>2.6204761904761398E-2</v>
      </c>
    </row>
    <row r="599" spans="1:8" x14ac:dyDescent="0.25">
      <c r="A599" s="3">
        <v>39350</v>
      </c>
      <c r="B599" s="2">
        <v>1</v>
      </c>
      <c r="C599" s="25">
        <v>25.0062</v>
      </c>
      <c r="E599" s="69">
        <f t="shared" si="36"/>
        <v>1.2653439153438898E-2</v>
      </c>
      <c r="F599" s="47">
        <f t="shared" si="37"/>
        <v>0.45552380952380034</v>
      </c>
      <c r="G599" s="16">
        <f t="shared" si="38"/>
        <v>24.94201428571429</v>
      </c>
      <c r="H599" s="65">
        <f t="shared" si="39"/>
        <v>0.11768571428570951</v>
      </c>
    </row>
    <row r="600" spans="1:8" x14ac:dyDescent="0.25">
      <c r="A600" s="3">
        <v>39351</v>
      </c>
      <c r="B600" s="2">
        <v>1</v>
      </c>
      <c r="C600" s="25">
        <v>25.031500000000001</v>
      </c>
      <c r="E600" s="69">
        <f t="shared" si="36"/>
        <v>3.6178439153438741E-2</v>
      </c>
      <c r="F600" s="47">
        <f t="shared" si="37"/>
        <v>1.3024238095237948</v>
      </c>
      <c r="G600" s="16">
        <f t="shared" si="38"/>
        <v>24.938028571428575</v>
      </c>
      <c r="H600" s="65">
        <f t="shared" si="39"/>
        <v>4.6171428571426532E-2</v>
      </c>
    </row>
    <row r="601" spans="1:8" x14ac:dyDescent="0.25">
      <c r="A601" s="3">
        <v>39352</v>
      </c>
      <c r="B601" s="2">
        <v>1</v>
      </c>
      <c r="C601" s="25">
        <v>24.9755</v>
      </c>
      <c r="E601" s="69">
        <f t="shared" si="36"/>
        <v>-1.4267063492064894E-2</v>
      </c>
      <c r="F601" s="47">
        <f t="shared" si="37"/>
        <v>-0.51361428571433621</v>
      </c>
      <c r="G601" s="16">
        <f t="shared" si="38"/>
        <v>24.931347619047621</v>
      </c>
      <c r="H601" s="65">
        <f t="shared" si="39"/>
        <v>-1.1447619047622482E-2</v>
      </c>
    </row>
    <row r="602" spans="1:8" x14ac:dyDescent="0.25">
      <c r="A602" s="3">
        <v>39353</v>
      </c>
      <c r="B602" s="2">
        <v>1</v>
      </c>
      <c r="C602" s="25">
        <v>24.9619</v>
      </c>
      <c r="E602" s="69">
        <f t="shared" si="36"/>
        <v>-1.7689550264551497E-2</v>
      </c>
      <c r="F602" s="47">
        <f t="shared" si="37"/>
        <v>-0.63682380952385387</v>
      </c>
      <c r="G602" s="16">
        <f t="shared" si="38"/>
        <v>24.925409523809527</v>
      </c>
      <c r="H602" s="65">
        <f t="shared" si="39"/>
        <v>-3.8095238095259276E-3</v>
      </c>
    </row>
    <row r="603" spans="1:8" x14ac:dyDescent="0.25">
      <c r="A603" s="27">
        <v>39354</v>
      </c>
      <c r="B603" s="28">
        <v>1</v>
      </c>
      <c r="C603" s="29">
        <v>24.949300000000001</v>
      </c>
      <c r="E603" s="69">
        <f t="shared" si="36"/>
        <v>-6.3683862433863536E-2</v>
      </c>
      <c r="F603" s="47">
        <f t="shared" si="37"/>
        <v>-2.2926190476190875</v>
      </c>
      <c r="G603" s="16">
        <f t="shared" si="38"/>
        <v>24.916376190476193</v>
      </c>
      <c r="H603" s="65">
        <f t="shared" si="39"/>
        <v>6.6238095238055905E-3</v>
      </c>
    </row>
    <row r="604" spans="1:8" x14ac:dyDescent="0.25">
      <c r="A604" s="3">
        <v>39357</v>
      </c>
      <c r="B604" s="2">
        <v>1</v>
      </c>
      <c r="C604" s="25">
        <v>24.878399999999999</v>
      </c>
      <c r="E604" s="69">
        <f t="shared" si="36"/>
        <v>-7.0212830687831324E-2</v>
      </c>
      <c r="F604" s="47">
        <f t="shared" si="37"/>
        <v>-2.5276619047619278</v>
      </c>
      <c r="G604" s="16">
        <f t="shared" si="38"/>
        <v>24.904423809523813</v>
      </c>
      <c r="H604" s="65">
        <f t="shared" si="39"/>
        <v>-3.2238095238135145E-3</v>
      </c>
    </row>
    <row r="605" spans="1:8" x14ac:dyDescent="0.25">
      <c r="A605" s="3">
        <v>39358</v>
      </c>
      <c r="B605" s="2">
        <v>1</v>
      </c>
      <c r="C605" s="25">
        <v>24.909300000000002</v>
      </c>
      <c r="E605" s="69">
        <f t="shared" si="36"/>
        <v>-7.7774735449735857E-2</v>
      </c>
      <c r="F605" s="47">
        <f t="shared" si="37"/>
        <v>-2.799890476190491</v>
      </c>
      <c r="G605" s="16">
        <f t="shared" si="38"/>
        <v>24.897061904761909</v>
      </c>
      <c r="H605" s="65">
        <f t="shared" si="39"/>
        <v>3.0438095238089602E-2</v>
      </c>
    </row>
    <row r="606" spans="1:8" x14ac:dyDescent="0.25">
      <c r="A606" s="3">
        <v>39359</v>
      </c>
      <c r="B606" s="2">
        <v>1</v>
      </c>
      <c r="C606" s="25">
        <v>24.9297</v>
      </c>
      <c r="E606" s="69">
        <f t="shared" si="36"/>
        <v>-7.1201190476189086E-2</v>
      </c>
      <c r="F606" s="47">
        <f t="shared" si="37"/>
        <v>-2.5632428571428072</v>
      </c>
      <c r="G606" s="16">
        <f t="shared" si="38"/>
        <v>24.885780952380951</v>
      </c>
      <c r="H606" s="65">
        <f t="shared" si="39"/>
        <v>-1.0880952380951214E-2</v>
      </c>
    </row>
    <row r="607" spans="1:8" x14ac:dyDescent="0.25">
      <c r="A607" s="3">
        <v>39360</v>
      </c>
      <c r="B607" s="2">
        <v>1</v>
      </c>
      <c r="C607" s="25">
        <v>25.011099999999999</v>
      </c>
      <c r="E607" s="69">
        <f t="shared" si="36"/>
        <v>2.4391534391534481E-2</v>
      </c>
      <c r="F607" s="47">
        <f t="shared" si="37"/>
        <v>0.87809523809524137</v>
      </c>
      <c r="G607" s="16">
        <f t="shared" si="38"/>
        <v>24.874114285714285</v>
      </c>
      <c r="H607" s="65">
        <f t="shared" si="39"/>
        <v>-2.4714285714285467E-2</v>
      </c>
    </row>
    <row r="608" spans="1:8" x14ac:dyDescent="0.25">
      <c r="A608" s="3">
        <v>39361</v>
      </c>
      <c r="B608" s="2">
        <v>1</v>
      </c>
      <c r="C608" s="25">
        <v>24.981400000000001</v>
      </c>
      <c r="E608" s="69">
        <f t="shared" si="36"/>
        <v>1.2230291005291112E-2</v>
      </c>
      <c r="F608" s="47">
        <f t="shared" si="37"/>
        <v>0.44029047619048001</v>
      </c>
      <c r="G608" s="16">
        <f t="shared" si="38"/>
        <v>24.857747619047618</v>
      </c>
      <c r="H608" s="65">
        <f t="shared" si="39"/>
        <v>-5.1147619047618775E-2</v>
      </c>
    </row>
    <row r="609" spans="1:8" x14ac:dyDescent="0.25">
      <c r="A609" s="3">
        <v>39364</v>
      </c>
      <c r="B609" s="2">
        <v>1</v>
      </c>
      <c r="C609" s="25">
        <v>24.98</v>
      </c>
      <c r="E609" s="69">
        <f t="shared" si="36"/>
        <v>4.2520634920634945E-2</v>
      </c>
      <c r="F609" s="47">
        <f t="shared" si="37"/>
        <v>1.5307428571428581</v>
      </c>
      <c r="G609" s="16">
        <f t="shared" si="38"/>
        <v>24.840690476190474</v>
      </c>
      <c r="H609" s="65">
        <f t="shared" si="39"/>
        <v>8.1809523809525331E-2</v>
      </c>
    </row>
    <row r="610" spans="1:8" x14ac:dyDescent="0.25">
      <c r="A610" s="3">
        <v>39365</v>
      </c>
      <c r="B610" s="2">
        <v>1</v>
      </c>
      <c r="C610" s="25">
        <v>25.059699999999999</v>
      </c>
      <c r="E610" s="69">
        <f t="shared" si="36"/>
        <v>1.5443121693121675E-2</v>
      </c>
      <c r="F610" s="47">
        <f t="shared" si="37"/>
        <v>0.55595238095238031</v>
      </c>
      <c r="G610" s="16">
        <f t="shared" si="38"/>
        <v>24.818419047619052</v>
      </c>
      <c r="H610" s="65">
        <f t="shared" si="39"/>
        <v>7.278095238094906E-2</v>
      </c>
    </row>
    <row r="611" spans="1:8" x14ac:dyDescent="0.25">
      <c r="A611" s="3">
        <v>39366</v>
      </c>
      <c r="B611" s="2">
        <v>1</v>
      </c>
      <c r="C611" s="25">
        <v>24.984200000000001</v>
      </c>
      <c r="E611" s="69">
        <f t="shared" si="36"/>
        <v>-1.9417989417943224E-4</v>
      </c>
      <c r="F611" s="47">
        <f t="shared" si="37"/>
        <v>-6.9904761904595603E-3</v>
      </c>
      <c r="G611" s="16">
        <f t="shared" si="38"/>
        <v>24.790957142857142</v>
      </c>
      <c r="H611" s="65">
        <f t="shared" si="39"/>
        <v>5.9842857142857753E-2</v>
      </c>
    </row>
    <row r="612" spans="1:8" x14ac:dyDescent="0.25">
      <c r="A612" s="3">
        <v>39367</v>
      </c>
      <c r="B612" s="2">
        <v>1</v>
      </c>
      <c r="C612" s="25">
        <v>24.919899999999998</v>
      </c>
      <c r="E612" s="69">
        <f t="shared" si="36"/>
        <v>4.4128306878317147E-3</v>
      </c>
      <c r="F612" s="47">
        <f t="shared" si="37"/>
        <v>0.15886190476194173</v>
      </c>
      <c r="G612" s="16">
        <f t="shared" si="38"/>
        <v>24.765319047619045</v>
      </c>
      <c r="H612" s="65">
        <f t="shared" si="39"/>
        <v>6.8809523809569839E-3</v>
      </c>
    </row>
    <row r="613" spans="1:8" x14ac:dyDescent="0.25">
      <c r="A613" s="3">
        <v>39368</v>
      </c>
      <c r="B613" s="2">
        <v>1</v>
      </c>
      <c r="C613" s="25">
        <v>24.921600000000002</v>
      </c>
      <c r="E613" s="69">
        <f t="shared" si="36"/>
        <v>2.1330555555555679E-2</v>
      </c>
      <c r="F613" s="47">
        <f t="shared" si="37"/>
        <v>0.76790000000000447</v>
      </c>
      <c r="G613" s="16">
        <f t="shared" si="38"/>
        <v>24.745066666666666</v>
      </c>
      <c r="H613" s="65">
        <f t="shared" si="39"/>
        <v>-4.6766666666666623E-2</v>
      </c>
    </row>
    <row r="614" spans="1:8" x14ac:dyDescent="0.25">
      <c r="A614" s="3">
        <v>39371</v>
      </c>
      <c r="B614" s="2">
        <v>1</v>
      </c>
      <c r="C614" s="25">
        <v>24.922999999999998</v>
      </c>
      <c r="E614" s="69">
        <f t="shared" si="36"/>
        <v>5.4300661375660669E-2</v>
      </c>
      <c r="F614" s="47">
        <f t="shared" si="37"/>
        <v>1.9548238095237842</v>
      </c>
      <c r="G614" s="16">
        <f t="shared" si="38"/>
        <v>24.726352380952378</v>
      </c>
      <c r="H614" s="65">
        <f t="shared" si="39"/>
        <v>-2.5523809523768648E-3</v>
      </c>
    </row>
    <row r="615" spans="1:8" x14ac:dyDescent="0.25">
      <c r="A615" s="3">
        <v>39372</v>
      </c>
      <c r="B615" s="2">
        <v>1</v>
      </c>
      <c r="C615" s="25">
        <v>24.901199999999999</v>
      </c>
      <c r="E615" s="69">
        <f t="shared" si="36"/>
        <v>8.1391798941798835E-2</v>
      </c>
      <c r="F615" s="47">
        <f t="shared" si="37"/>
        <v>2.930104761904758</v>
      </c>
      <c r="G615" s="16">
        <f t="shared" si="38"/>
        <v>24.705814285714286</v>
      </c>
      <c r="H615" s="65">
        <f t="shared" si="39"/>
        <v>-3.3414285714286507E-2</v>
      </c>
    </row>
    <row r="616" spans="1:8" x14ac:dyDescent="0.25">
      <c r="A616" s="3">
        <v>39373</v>
      </c>
      <c r="B616" s="2">
        <v>1</v>
      </c>
      <c r="C616" s="25">
        <v>24.927499999999998</v>
      </c>
      <c r="E616" s="69">
        <f t="shared" si="36"/>
        <v>5.1299735449734402E-2</v>
      </c>
      <c r="F616" s="47">
        <f t="shared" si="37"/>
        <v>1.8467904761904386</v>
      </c>
      <c r="G616" s="16">
        <f t="shared" si="38"/>
        <v>24.684899999999999</v>
      </c>
      <c r="H616" s="65">
        <f t="shared" si="39"/>
        <v>-1.9999999999953388E-4</v>
      </c>
    </row>
    <row r="617" spans="1:8" x14ac:dyDescent="0.25">
      <c r="A617" s="3">
        <v>39374</v>
      </c>
      <c r="B617" s="2">
        <v>1</v>
      </c>
      <c r="C617" s="25">
        <v>24.8749</v>
      </c>
      <c r="E617" s="69">
        <f t="shared" si="36"/>
        <v>3.4702777777777034E-2</v>
      </c>
      <c r="F617" s="47">
        <f t="shared" si="37"/>
        <v>1.2492999999999732</v>
      </c>
      <c r="G617" s="16">
        <f t="shared" si="38"/>
        <v>24.665271428571426</v>
      </c>
      <c r="H617" s="65">
        <f t="shared" si="39"/>
        <v>2.1285714285745883E-3</v>
      </c>
    </row>
    <row r="618" spans="1:8" x14ac:dyDescent="0.25">
      <c r="A618" s="3">
        <v>39375</v>
      </c>
      <c r="B618" s="2">
        <v>1</v>
      </c>
      <c r="C618" s="25">
        <v>24.849399999999999</v>
      </c>
      <c r="E618" s="69">
        <f t="shared" si="36"/>
        <v>3.0047222222221472E-2</v>
      </c>
      <c r="F618" s="47">
        <f t="shared" si="37"/>
        <v>1.081699999999973</v>
      </c>
      <c r="G618" s="16">
        <f t="shared" si="38"/>
        <v>24.647299999999994</v>
      </c>
      <c r="H618" s="65">
        <f t="shared" si="39"/>
        <v>-2.4099999999993571E-2</v>
      </c>
    </row>
    <row r="619" spans="1:8" x14ac:dyDescent="0.25">
      <c r="A619" s="3">
        <v>39378</v>
      </c>
      <c r="B619" s="2">
        <v>1</v>
      </c>
      <c r="C619" s="25">
        <v>24.8066</v>
      </c>
      <c r="E619" s="69">
        <f t="shared" si="36"/>
        <v>2.4153306878306462E-2</v>
      </c>
      <c r="F619" s="47">
        <f t="shared" si="37"/>
        <v>0.86951904761903265</v>
      </c>
      <c r="G619" s="16">
        <f t="shared" si="38"/>
        <v>24.627461904761905</v>
      </c>
      <c r="H619" s="65">
        <f t="shared" si="39"/>
        <v>-0.11516190476190502</v>
      </c>
    </row>
    <row r="620" spans="1:8" x14ac:dyDescent="0.25">
      <c r="A620" s="3">
        <v>39379</v>
      </c>
      <c r="B620" s="2">
        <v>1</v>
      </c>
      <c r="C620" s="25">
        <v>24.922499999999999</v>
      </c>
      <c r="E620" s="69">
        <f t="shared" si="36"/>
        <v>1.9891798941798773E-2</v>
      </c>
      <c r="F620" s="47">
        <f t="shared" si="37"/>
        <v>0.7161047619047558</v>
      </c>
      <c r="G620" s="16">
        <f t="shared" si="38"/>
        <v>24.6052</v>
      </c>
      <c r="H620" s="65">
        <f t="shared" si="39"/>
        <v>-0.12219999999999942</v>
      </c>
    </row>
    <row r="621" spans="1:8" x14ac:dyDescent="0.25">
      <c r="A621" s="3">
        <v>39380</v>
      </c>
      <c r="B621" s="2">
        <v>1</v>
      </c>
      <c r="C621" s="25">
        <v>24.891200000000001</v>
      </c>
      <c r="E621" s="69">
        <f t="shared" si="36"/>
        <v>3.7613492063491627E-2</v>
      </c>
      <c r="F621" s="47">
        <f t="shared" si="37"/>
        <v>1.3540857142856986</v>
      </c>
      <c r="G621" s="16">
        <f t="shared" si="38"/>
        <v>24.57638571428571</v>
      </c>
      <c r="H621" s="65">
        <f t="shared" si="39"/>
        <v>-0.13058571428571142</v>
      </c>
    </row>
    <row r="622" spans="1:8" x14ac:dyDescent="0.25">
      <c r="A622" s="3">
        <v>39381</v>
      </c>
      <c r="B622" s="2">
        <v>1</v>
      </c>
      <c r="C622" s="25">
        <v>24.8508</v>
      </c>
      <c r="E622" s="69">
        <f t="shared" si="36"/>
        <v>-2.0408333333334621E-2</v>
      </c>
      <c r="F622" s="47">
        <f t="shared" si="37"/>
        <v>-0.73470000000004632</v>
      </c>
      <c r="G622" s="16">
        <f t="shared" si="38"/>
        <v>24.546561904761898</v>
      </c>
      <c r="H622" s="65">
        <f t="shared" si="39"/>
        <v>-5.1961904761899547E-2</v>
      </c>
    </row>
    <row r="623" spans="1:8" x14ac:dyDescent="0.25">
      <c r="A623" s="3">
        <v>39382</v>
      </c>
      <c r="B623" s="2">
        <v>1</v>
      </c>
      <c r="C623" s="25">
        <v>24.772200000000002</v>
      </c>
      <c r="E623" s="69">
        <f t="shared" si="36"/>
        <v>-2.0241005291006548E-2</v>
      </c>
      <c r="F623" s="47">
        <f t="shared" si="37"/>
        <v>-0.72867619047623577</v>
      </c>
      <c r="G623" s="16">
        <f t="shared" si="38"/>
        <v>24.520828571428567</v>
      </c>
      <c r="H623" s="65">
        <f t="shared" si="39"/>
        <v>7.7714285714343134E-3</v>
      </c>
    </row>
    <row r="624" spans="1:8" x14ac:dyDescent="0.25">
      <c r="A624" s="3">
        <v>39385</v>
      </c>
      <c r="B624" s="2">
        <v>1</v>
      </c>
      <c r="C624" s="25">
        <v>24.6983</v>
      </c>
      <c r="E624" s="69">
        <f t="shared" si="36"/>
        <v>-6.2751058201059334E-2</v>
      </c>
      <c r="F624" s="47">
        <f t="shared" si="37"/>
        <v>-2.2590380952381359</v>
      </c>
      <c r="G624" s="16">
        <f t="shared" si="38"/>
        <v>24.49887142857143</v>
      </c>
      <c r="H624" s="65">
        <f t="shared" si="39"/>
        <v>-7.1714285714286063E-3</v>
      </c>
    </row>
    <row r="625" spans="1:8" x14ac:dyDescent="0.25">
      <c r="A625" s="27">
        <v>39386</v>
      </c>
      <c r="B625" s="28">
        <v>1</v>
      </c>
      <c r="C625" s="29">
        <v>24.723800000000001</v>
      </c>
      <c r="E625" s="69">
        <f t="shared" si="36"/>
        <v>-6.6860317460318022E-2</v>
      </c>
      <c r="F625" s="47">
        <f t="shared" si="37"/>
        <v>-2.406971428571449</v>
      </c>
      <c r="G625" s="16">
        <f t="shared" si="38"/>
        <v>24.48286666666667</v>
      </c>
      <c r="H625" s="65">
        <f t="shared" si="39"/>
        <v>-2.0866666666670142E-2</v>
      </c>
    </row>
    <row r="626" spans="1:8" x14ac:dyDescent="0.25">
      <c r="A626" s="3">
        <v>39387</v>
      </c>
      <c r="B626" s="2">
        <v>1</v>
      </c>
      <c r="C626" s="25">
        <v>24.6724</v>
      </c>
      <c r="E626" s="69">
        <f t="shared" si="36"/>
        <v>-7.3427380952381327E-2</v>
      </c>
      <c r="F626" s="47">
        <f t="shared" si="37"/>
        <v>-2.6433857142857278</v>
      </c>
      <c r="G626" s="16">
        <f t="shared" si="38"/>
        <v>24.465095238095241</v>
      </c>
      <c r="H626" s="65">
        <f t="shared" si="39"/>
        <v>5.0204761904758755E-2</v>
      </c>
    </row>
    <row r="627" spans="1:8" x14ac:dyDescent="0.25">
      <c r="A627" s="3">
        <v>39388</v>
      </c>
      <c r="B627" s="2">
        <v>1</v>
      </c>
      <c r="C627" s="25">
        <v>24.684699999999999</v>
      </c>
      <c r="E627" s="69">
        <f t="shared" si="36"/>
        <v>-6.716904761904649E-2</v>
      </c>
      <c r="F627" s="47">
        <f t="shared" si="37"/>
        <v>-2.4180857142856738</v>
      </c>
      <c r="G627" s="16">
        <f t="shared" si="38"/>
        <v>24.452938095238096</v>
      </c>
      <c r="H627" s="65">
        <f t="shared" si="39"/>
        <v>4.4561904761902582E-2</v>
      </c>
    </row>
    <row r="628" spans="1:8" x14ac:dyDescent="0.25">
      <c r="A628" s="3">
        <v>39389</v>
      </c>
      <c r="B628" s="2">
        <v>1</v>
      </c>
      <c r="C628" s="25">
        <v>24.667400000000001</v>
      </c>
      <c r="E628" s="69">
        <f t="shared" si="36"/>
        <v>2.8139417989417857E-2</v>
      </c>
      <c r="F628" s="47">
        <f t="shared" si="37"/>
        <v>1.0130190476190428</v>
      </c>
      <c r="G628" s="16">
        <f t="shared" si="38"/>
        <v>24.442047619047621</v>
      </c>
      <c r="H628" s="65">
        <f t="shared" si="39"/>
        <v>-9.2476190476205034E-3</v>
      </c>
    </row>
    <row r="629" spans="1:8" x14ac:dyDescent="0.25">
      <c r="A629" s="3">
        <v>39393</v>
      </c>
      <c r="B629" s="2">
        <v>1</v>
      </c>
      <c r="C629" s="25">
        <v>24.623200000000001</v>
      </c>
      <c r="E629" s="69">
        <f t="shared" si="36"/>
        <v>1.4976719576719569E-2</v>
      </c>
      <c r="F629" s="47">
        <f t="shared" si="37"/>
        <v>0.53916190476190451</v>
      </c>
      <c r="G629" s="16">
        <f t="shared" si="38"/>
        <v>24.432804761904766</v>
      </c>
      <c r="H629" s="65">
        <f t="shared" si="39"/>
        <v>-9.3704761904767508E-2</v>
      </c>
    </row>
    <row r="630" spans="1:8" x14ac:dyDescent="0.25">
      <c r="A630" s="3">
        <v>39394</v>
      </c>
      <c r="B630" s="2">
        <v>1</v>
      </c>
      <c r="C630" s="25">
        <v>24.5123</v>
      </c>
      <c r="E630" s="69">
        <f t="shared" si="36"/>
        <v>4.1424603174603232E-2</v>
      </c>
      <c r="F630" s="47">
        <f t="shared" si="37"/>
        <v>1.4912857142857163</v>
      </c>
      <c r="G630" s="16">
        <f t="shared" si="38"/>
        <v>24.423299999999998</v>
      </c>
      <c r="H630" s="65">
        <f t="shared" si="39"/>
        <v>-0.10589999999999833</v>
      </c>
    </row>
    <row r="631" spans="1:8" x14ac:dyDescent="0.25">
      <c r="A631" s="3">
        <v>39395</v>
      </c>
      <c r="B631" s="2">
        <v>1</v>
      </c>
      <c r="C631" s="25">
        <v>24.483000000000001</v>
      </c>
      <c r="E631" s="69">
        <f t="shared" si="36"/>
        <v>1.6016005291005345E-2</v>
      </c>
      <c r="F631" s="47">
        <f t="shared" si="37"/>
        <v>0.57657619047619235</v>
      </c>
      <c r="G631" s="16">
        <f t="shared" si="38"/>
        <v>24.425123809523807</v>
      </c>
      <c r="H631" s="65">
        <f t="shared" si="39"/>
        <v>-0.16022380952380644</v>
      </c>
    </row>
    <row r="632" spans="1:8" x14ac:dyDescent="0.25">
      <c r="A632" s="3">
        <v>39396</v>
      </c>
      <c r="B632" s="2">
        <v>1</v>
      </c>
      <c r="C632" s="25">
        <v>24.445799999999998</v>
      </c>
      <c r="E632" s="69">
        <f t="shared" si="36"/>
        <v>-4.2921957671952565E-3</v>
      </c>
      <c r="F632" s="47">
        <f t="shared" si="37"/>
        <v>-0.15451904761902924</v>
      </c>
      <c r="G632" s="16">
        <f t="shared" si="38"/>
        <v>24.427338095238095</v>
      </c>
      <c r="H632" s="65">
        <f t="shared" si="39"/>
        <v>-0.11693809523809406</v>
      </c>
    </row>
    <row r="633" spans="1:8" x14ac:dyDescent="0.25">
      <c r="A633" s="3">
        <v>39399</v>
      </c>
      <c r="B633" s="2">
        <v>1</v>
      </c>
      <c r="C633" s="25">
        <v>24.494599999999998</v>
      </c>
      <c r="E633" s="69">
        <f t="shared" si="36"/>
        <v>-4.2779100529089691E-3</v>
      </c>
      <c r="F633" s="47">
        <f t="shared" si="37"/>
        <v>-0.1540047619047229</v>
      </c>
      <c r="G633" s="16">
        <f t="shared" si="38"/>
        <v>24.429347619047618</v>
      </c>
      <c r="H633" s="65">
        <f t="shared" si="39"/>
        <v>-0.11824761904761871</v>
      </c>
    </row>
    <row r="634" spans="1:8" x14ac:dyDescent="0.25">
      <c r="A634" s="3">
        <v>39400</v>
      </c>
      <c r="B634" s="2">
        <v>1</v>
      </c>
      <c r="C634" s="25">
        <v>24.528600000000001</v>
      </c>
      <c r="E634" s="69">
        <f t="shared" si="36"/>
        <v>1.9982407407407581E-2</v>
      </c>
      <c r="F634" s="47">
        <f t="shared" si="37"/>
        <v>0.71936666666667293</v>
      </c>
      <c r="G634" s="16">
        <f t="shared" si="38"/>
        <v>24.42567142857143</v>
      </c>
      <c r="H634" s="65">
        <f t="shared" si="39"/>
        <v>-6.3471428571428845E-2</v>
      </c>
    </row>
    <row r="635" spans="1:8" x14ac:dyDescent="0.25">
      <c r="A635" s="3">
        <v>39401</v>
      </c>
      <c r="B635" s="2">
        <v>1</v>
      </c>
      <c r="C635" s="25">
        <v>24.491700000000002</v>
      </c>
      <c r="E635" s="69">
        <f t="shared" si="36"/>
        <v>5.2476984126983379E-2</v>
      </c>
      <c r="F635" s="47">
        <f t="shared" si="37"/>
        <v>1.8891714285714016</v>
      </c>
      <c r="G635" s="16">
        <f t="shared" si="38"/>
        <v>24.421604761904764</v>
      </c>
      <c r="H635" s="65">
        <f t="shared" si="39"/>
        <v>-7.1004761904763569E-2</v>
      </c>
    </row>
    <row r="636" spans="1:8" x14ac:dyDescent="0.25">
      <c r="A636" s="3">
        <v>39402</v>
      </c>
      <c r="B636" s="2">
        <v>1</v>
      </c>
      <c r="C636" s="25">
        <v>24.462</v>
      </c>
      <c r="E636" s="69">
        <f t="shared" si="36"/>
        <v>7.9991666666666655E-2</v>
      </c>
      <c r="F636" s="47">
        <f t="shared" si="37"/>
        <v>2.8796999999999997</v>
      </c>
      <c r="G636" s="16">
        <f t="shared" si="38"/>
        <v>24.418600000000001</v>
      </c>
      <c r="H636" s="65">
        <f t="shared" si="39"/>
        <v>-1.5000000000000568E-3</v>
      </c>
    </row>
    <row r="637" spans="1:8" x14ac:dyDescent="0.25">
      <c r="A637" s="3">
        <v>39403</v>
      </c>
      <c r="B637" s="2">
        <v>1</v>
      </c>
      <c r="C637" s="25">
        <v>24.5153</v>
      </c>
      <c r="E637" s="69">
        <f t="shared" si="36"/>
        <v>5.3502513227512177E-2</v>
      </c>
      <c r="F637" s="47">
        <f t="shared" si="37"/>
        <v>1.9260904761904385</v>
      </c>
      <c r="G637" s="16">
        <f t="shared" si="38"/>
        <v>24.42084761904762</v>
      </c>
      <c r="H637" s="65">
        <f t="shared" si="39"/>
        <v>3.5152380952379048E-2</v>
      </c>
    </row>
    <row r="638" spans="1:8" x14ac:dyDescent="0.25">
      <c r="A638" s="3">
        <v>39406</v>
      </c>
      <c r="B638" s="2">
        <v>1</v>
      </c>
      <c r="C638" s="25">
        <v>24.497499999999999</v>
      </c>
      <c r="E638" s="69">
        <f t="shared" si="36"/>
        <v>4.4242063492062639E-2</v>
      </c>
      <c r="F638" s="47">
        <f t="shared" si="37"/>
        <v>1.5927142857142549</v>
      </c>
      <c r="G638" s="16">
        <f t="shared" si="38"/>
        <v>24.429928571428572</v>
      </c>
      <c r="H638" s="65">
        <f t="shared" si="39"/>
        <v>4.3371428571425952E-2</v>
      </c>
    </row>
    <row r="639" spans="1:8" x14ac:dyDescent="0.25">
      <c r="A639" s="3">
        <v>39407</v>
      </c>
      <c r="B639" s="2">
        <v>1</v>
      </c>
      <c r="C639" s="25">
        <v>24.4328</v>
      </c>
      <c r="E639" s="69">
        <f t="shared" si="36"/>
        <v>3.5280026455025627E-2</v>
      </c>
      <c r="F639" s="47">
        <f t="shared" si="37"/>
        <v>1.2700809523809227</v>
      </c>
      <c r="G639" s="16">
        <f t="shared" si="38"/>
        <v>24.440695238095241</v>
      </c>
      <c r="H639" s="65">
        <f t="shared" si="39"/>
        <v>-1.7095238095240717E-2</v>
      </c>
    </row>
    <row r="640" spans="1:8" x14ac:dyDescent="0.25">
      <c r="A640" s="3">
        <v>39408</v>
      </c>
      <c r="B640" s="2">
        <v>1</v>
      </c>
      <c r="C640" s="25">
        <v>24.339099999999998</v>
      </c>
      <c r="E640" s="69">
        <f t="shared" si="36"/>
        <v>2.4208465608465249E-2</v>
      </c>
      <c r="F640" s="47">
        <f t="shared" si="37"/>
        <v>0.8715047619047489</v>
      </c>
      <c r="G640" s="16">
        <f t="shared" si="38"/>
        <v>24.45475714285714</v>
      </c>
      <c r="H640" s="65">
        <f t="shared" si="39"/>
        <v>9.5842857142859117E-2</v>
      </c>
    </row>
    <row r="641" spans="1:8" x14ac:dyDescent="0.25">
      <c r="A641" s="3">
        <v>39409</v>
      </c>
      <c r="B641" s="2">
        <v>1</v>
      </c>
      <c r="C641" s="25">
        <v>24.317399999999999</v>
      </c>
      <c r="E641" s="69">
        <f t="shared" si="36"/>
        <v>2.0767857142856942E-2</v>
      </c>
      <c r="F641" s="47">
        <f t="shared" si="37"/>
        <v>0.74764285714284995</v>
      </c>
      <c r="G641" s="16">
        <f t="shared" si="38"/>
        <v>24.474461904761899</v>
      </c>
      <c r="H641" s="65">
        <f t="shared" si="39"/>
        <v>5.5038095238099771E-2</v>
      </c>
    </row>
    <row r="642" spans="1:8" x14ac:dyDescent="0.25">
      <c r="A642" s="3">
        <v>39410</v>
      </c>
      <c r="B642" s="2">
        <v>1</v>
      </c>
      <c r="C642" s="25">
        <v>24.264900000000001</v>
      </c>
      <c r="E642" s="69">
        <f t="shared" si="36"/>
        <v>4.5560317460316746E-2</v>
      </c>
      <c r="F642" s="47">
        <f t="shared" si="37"/>
        <v>1.6401714285714029</v>
      </c>
      <c r="G642" s="16">
        <f t="shared" si="38"/>
        <v>24.493799999999997</v>
      </c>
      <c r="H642" s="65">
        <f t="shared" si="39"/>
        <v>-5.7999999999971408E-3</v>
      </c>
    </row>
    <row r="643" spans="1:8" x14ac:dyDescent="0.25">
      <c r="A643" s="3">
        <v>39413</v>
      </c>
      <c r="B643" s="2">
        <v>1</v>
      </c>
      <c r="C643" s="25">
        <v>24.310400000000001</v>
      </c>
      <c r="E643" s="69">
        <f t="shared" ref="E643:E706" si="40">F643/36</f>
        <v>-1.4327910052911501E-2</v>
      </c>
      <c r="F643" s="47">
        <f t="shared" ref="F643:F706" si="41">H643+H664+H685+H706+H727+H748+H769+H790+H811+H832+H853+H874+H895+H916+H937+H958+H979+H1000+H1021+H1042+H1063+H1084+H1105+H1126+H1147+H1168+H1189+H1210+H1231+H1252+H1273+H1294+H1315+H1336+H1357+H1378</f>
        <v>-0.51580476190481406</v>
      </c>
      <c r="G643" s="16">
        <f t="shared" ref="G643:G706" si="42">SUM(C643:C663)/21</f>
        <v>24.515980952380954</v>
      </c>
      <c r="H643" s="65">
        <f t="shared" ref="H643:H706" si="43">C654-G643</f>
        <v>-9.858095238095288E-2</v>
      </c>
    </row>
    <row r="644" spans="1:8" x14ac:dyDescent="0.25">
      <c r="A644" s="3">
        <v>39414</v>
      </c>
      <c r="B644" s="2">
        <v>1</v>
      </c>
      <c r="C644" s="25">
        <v>24.3111</v>
      </c>
      <c r="E644" s="69">
        <f t="shared" si="40"/>
        <v>-1.6789682539684096E-2</v>
      </c>
      <c r="F644" s="47">
        <f t="shared" si="41"/>
        <v>-0.60442857142862749</v>
      </c>
      <c r="G644" s="16">
        <f t="shared" si="42"/>
        <v>24.535466666666668</v>
      </c>
      <c r="H644" s="65">
        <f t="shared" si="43"/>
        <v>-9.2266666666667163E-2</v>
      </c>
    </row>
    <row r="645" spans="1:8" x14ac:dyDescent="0.25">
      <c r="A645" s="3">
        <v>39415</v>
      </c>
      <c r="B645" s="2">
        <v>1</v>
      </c>
      <c r="C645" s="25">
        <v>24.362200000000001</v>
      </c>
      <c r="E645" s="69">
        <f t="shared" si="40"/>
        <v>-5.7573412698413956E-2</v>
      </c>
      <c r="F645" s="47">
        <f t="shared" si="41"/>
        <v>-2.0726428571429025</v>
      </c>
      <c r="G645" s="16">
        <f t="shared" si="42"/>
        <v>24.554076190476195</v>
      </c>
      <c r="H645" s="65">
        <f t="shared" si="43"/>
        <v>-0.12547619047619563</v>
      </c>
    </row>
    <row r="646" spans="1:8" x14ac:dyDescent="0.25">
      <c r="A646" s="27">
        <v>39416</v>
      </c>
      <c r="B646" s="28">
        <v>1</v>
      </c>
      <c r="C646" s="29">
        <v>24.3506</v>
      </c>
      <c r="E646" s="69">
        <f t="shared" si="40"/>
        <v>-6.2746693121693717E-2</v>
      </c>
      <c r="F646" s="47">
        <f t="shared" si="41"/>
        <v>-2.2588809523809736</v>
      </c>
      <c r="G646" s="16">
        <f t="shared" si="42"/>
        <v>24.567242857142858</v>
      </c>
      <c r="H646" s="65">
        <f t="shared" si="43"/>
        <v>-5.8042857142858395E-2</v>
      </c>
    </row>
    <row r="647" spans="1:8" x14ac:dyDescent="0.25">
      <c r="A647" s="3">
        <v>39417</v>
      </c>
      <c r="B647" s="2">
        <v>1</v>
      </c>
      <c r="C647" s="25">
        <v>24.417100000000001</v>
      </c>
      <c r="E647" s="69">
        <f t="shared" si="40"/>
        <v>-7.0605158730159365E-2</v>
      </c>
      <c r="F647" s="47">
        <f t="shared" si="41"/>
        <v>-2.5417857142857372</v>
      </c>
      <c r="G647" s="16">
        <f t="shared" si="42"/>
        <v>24.576252380952383</v>
      </c>
      <c r="H647" s="65">
        <f t="shared" si="43"/>
        <v>0.12974761904761678</v>
      </c>
    </row>
    <row r="648" spans="1:8" x14ac:dyDescent="0.25">
      <c r="A648" s="3">
        <v>39420</v>
      </c>
      <c r="B648" s="2">
        <v>1</v>
      </c>
      <c r="C648" s="25">
        <v>24.456</v>
      </c>
      <c r="E648" s="69">
        <f t="shared" si="40"/>
        <v>-6.0644444444443342E-2</v>
      </c>
      <c r="F648" s="47">
        <f t="shared" si="41"/>
        <v>-2.1831999999999603</v>
      </c>
      <c r="G648" s="16">
        <f t="shared" si="42"/>
        <v>24.5824</v>
      </c>
      <c r="H648" s="65">
        <f t="shared" si="43"/>
        <v>0.14120000000000132</v>
      </c>
    </row>
    <row r="649" spans="1:8" x14ac:dyDescent="0.25">
      <c r="A649" s="3">
        <v>39421</v>
      </c>
      <c r="B649" s="2">
        <v>1</v>
      </c>
      <c r="C649" s="25">
        <v>24.473299999999998</v>
      </c>
      <c r="E649" s="69">
        <f t="shared" si="40"/>
        <v>3.3722751322751106E-2</v>
      </c>
      <c r="F649" s="47">
        <f t="shared" si="41"/>
        <v>1.2140190476190398</v>
      </c>
      <c r="G649" s="16">
        <f t="shared" si="42"/>
        <v>24.581576190476191</v>
      </c>
      <c r="H649" s="65">
        <f t="shared" si="43"/>
        <v>0.14652380952380994</v>
      </c>
    </row>
    <row r="650" spans="1:8" x14ac:dyDescent="0.25">
      <c r="A650" s="3">
        <v>39422</v>
      </c>
      <c r="B650" s="2">
        <v>1</v>
      </c>
      <c r="C650" s="25">
        <v>24.4236</v>
      </c>
      <c r="E650" s="69">
        <f t="shared" si="40"/>
        <v>2.1258201058201049E-2</v>
      </c>
      <c r="F650" s="47">
        <f t="shared" si="41"/>
        <v>0.76529523809523781</v>
      </c>
      <c r="G650" s="16">
        <f t="shared" si="42"/>
        <v>24.581876190476187</v>
      </c>
      <c r="H650" s="65">
        <f t="shared" si="43"/>
        <v>0.17102380952381324</v>
      </c>
    </row>
    <row r="651" spans="1:8" x14ac:dyDescent="0.25">
      <c r="A651" s="3">
        <v>39423</v>
      </c>
      <c r="B651" s="2">
        <v>1</v>
      </c>
      <c r="C651" s="25">
        <v>24.550599999999999</v>
      </c>
      <c r="E651" s="69">
        <f t="shared" si="40"/>
        <v>4.9375925925925851E-2</v>
      </c>
      <c r="F651" s="47">
        <f t="shared" si="41"/>
        <v>1.7775333333333307</v>
      </c>
      <c r="G651" s="16">
        <f t="shared" si="42"/>
        <v>24.579185714285718</v>
      </c>
      <c r="H651" s="65">
        <f t="shared" si="43"/>
        <v>0.14431428571428384</v>
      </c>
    </row>
    <row r="652" spans="1:8" x14ac:dyDescent="0.25">
      <c r="A652" s="3">
        <v>39424</v>
      </c>
      <c r="B652" s="2">
        <v>1</v>
      </c>
      <c r="C652" s="25">
        <v>24.529499999999999</v>
      </c>
      <c r="E652" s="69">
        <f t="shared" si="40"/>
        <v>2.3959788359788427E-2</v>
      </c>
      <c r="F652" s="47">
        <f t="shared" si="41"/>
        <v>0.8625523809523834</v>
      </c>
      <c r="G652" s="16">
        <f t="shared" si="42"/>
        <v>24.566838095238101</v>
      </c>
      <c r="H652" s="65">
        <f t="shared" si="43"/>
        <v>0.1638619047618981</v>
      </c>
    </row>
    <row r="653" spans="1:8" x14ac:dyDescent="0.25">
      <c r="A653" s="3">
        <v>39427</v>
      </c>
      <c r="B653" s="2">
        <v>1</v>
      </c>
      <c r="C653" s="25">
        <v>24.488</v>
      </c>
      <c r="E653" s="69">
        <f t="shared" si="40"/>
        <v>3.3478835978842073E-3</v>
      </c>
      <c r="F653" s="47">
        <f t="shared" si="41"/>
        <v>0.12052380952383146</v>
      </c>
      <c r="G653" s="16">
        <f t="shared" si="42"/>
        <v>24.555233333333334</v>
      </c>
      <c r="H653" s="65">
        <f t="shared" si="43"/>
        <v>0.16436666666666611</v>
      </c>
    </row>
    <row r="654" spans="1:8" x14ac:dyDescent="0.25">
      <c r="A654" s="3">
        <v>39428</v>
      </c>
      <c r="B654" s="2">
        <v>1</v>
      </c>
      <c r="C654" s="25">
        <v>24.417400000000001</v>
      </c>
      <c r="E654" s="69">
        <f t="shared" si="40"/>
        <v>-3.0993386243373974E-3</v>
      </c>
      <c r="F654" s="47">
        <f t="shared" si="41"/>
        <v>-0.11157619047614631</v>
      </c>
      <c r="G654" s="16">
        <f t="shared" si="42"/>
        <v>24.548028571428571</v>
      </c>
      <c r="H654" s="65">
        <f t="shared" si="43"/>
        <v>0.15387142857142777</v>
      </c>
    </row>
    <row r="655" spans="1:8" x14ac:dyDescent="0.25">
      <c r="A655" s="3">
        <v>39429</v>
      </c>
      <c r="B655" s="2">
        <v>1</v>
      </c>
      <c r="C655" s="25">
        <v>24.443200000000001</v>
      </c>
      <c r="E655" s="69">
        <f t="shared" si="40"/>
        <v>1.7157936507936573E-2</v>
      </c>
      <c r="F655" s="47">
        <f t="shared" si="41"/>
        <v>0.61768571428571661</v>
      </c>
      <c r="G655" s="16">
        <f t="shared" si="42"/>
        <v>24.552166666666668</v>
      </c>
      <c r="H655" s="65">
        <f t="shared" si="43"/>
        <v>8.6533333333331797E-2</v>
      </c>
    </row>
    <row r="656" spans="1:8" x14ac:dyDescent="0.25">
      <c r="A656" s="3">
        <v>39430</v>
      </c>
      <c r="B656" s="2">
        <v>1</v>
      </c>
      <c r="C656" s="25">
        <v>24.428599999999999</v>
      </c>
      <c r="E656" s="69">
        <f t="shared" si="40"/>
        <v>5.1912830687829863E-2</v>
      </c>
      <c r="F656" s="47">
        <f t="shared" si="41"/>
        <v>1.8688619047618751</v>
      </c>
      <c r="G656" s="16">
        <f t="shared" si="42"/>
        <v>24.555233333333334</v>
      </c>
      <c r="H656" s="65">
        <f t="shared" si="43"/>
        <v>-1.5433333333334076E-2</v>
      </c>
    </row>
    <row r="657" spans="1:8" x14ac:dyDescent="0.25">
      <c r="A657" s="3">
        <v>39431</v>
      </c>
      <c r="B657" s="2">
        <v>1</v>
      </c>
      <c r="C657" s="25">
        <v>24.5092</v>
      </c>
      <c r="E657" s="69">
        <f t="shared" si="40"/>
        <v>7.436256613756588E-2</v>
      </c>
      <c r="F657" s="47">
        <f t="shared" si="41"/>
        <v>2.6770523809523716</v>
      </c>
      <c r="G657" s="16">
        <f t="shared" si="42"/>
        <v>24.565566666666665</v>
      </c>
      <c r="H657" s="65">
        <f t="shared" si="43"/>
        <v>-1.9366666666666532E-2</v>
      </c>
    </row>
    <row r="658" spans="1:8" x14ac:dyDescent="0.25">
      <c r="A658" s="3">
        <v>39434</v>
      </c>
      <c r="B658" s="2">
        <v>1</v>
      </c>
      <c r="C658" s="25">
        <v>24.706</v>
      </c>
      <c r="E658" s="69">
        <f t="shared" si="40"/>
        <v>4.7534259259258249E-2</v>
      </c>
      <c r="F658" s="47">
        <f t="shared" si="41"/>
        <v>1.711233333333297</v>
      </c>
      <c r="G658" s="16">
        <f t="shared" si="42"/>
        <v>24.583780952380955</v>
      </c>
      <c r="H658" s="65">
        <f t="shared" si="43"/>
        <v>-0.14508095238095464</v>
      </c>
    </row>
    <row r="659" spans="1:8" x14ac:dyDescent="0.25">
      <c r="A659" s="3">
        <v>39435</v>
      </c>
      <c r="B659" s="2">
        <v>1</v>
      </c>
      <c r="C659" s="25">
        <v>24.723600000000001</v>
      </c>
      <c r="E659" s="69">
        <f t="shared" si="40"/>
        <v>4.0248148148147339E-2</v>
      </c>
      <c r="F659" s="47">
        <f t="shared" si="41"/>
        <v>1.4489333333333043</v>
      </c>
      <c r="G659" s="16">
        <f t="shared" si="42"/>
        <v>24.580280952380956</v>
      </c>
      <c r="H659" s="65">
        <f t="shared" si="43"/>
        <v>-0.10068095238095509</v>
      </c>
    </row>
    <row r="660" spans="1:8" x14ac:dyDescent="0.25">
      <c r="A660" s="3">
        <v>39436</v>
      </c>
      <c r="B660" s="2">
        <v>1</v>
      </c>
      <c r="C660" s="25">
        <v>24.728100000000001</v>
      </c>
      <c r="E660" s="69">
        <f t="shared" si="40"/>
        <v>3.1910185185184403E-2</v>
      </c>
      <c r="F660" s="47">
        <f t="shared" si="41"/>
        <v>1.1487666666666385</v>
      </c>
      <c r="G660" s="16">
        <f t="shared" si="42"/>
        <v>24.576057142857138</v>
      </c>
      <c r="H660" s="65">
        <f t="shared" si="43"/>
        <v>-0.20895714285713751</v>
      </c>
    </row>
    <row r="661" spans="1:8" x14ac:dyDescent="0.25">
      <c r="A661" s="3">
        <v>39437</v>
      </c>
      <c r="B661" s="2">
        <v>1</v>
      </c>
      <c r="C661" s="25">
        <v>24.7529</v>
      </c>
      <c r="E661" s="69">
        <f t="shared" si="40"/>
        <v>2.1981481481480911E-2</v>
      </c>
      <c r="F661" s="47">
        <f t="shared" si="41"/>
        <v>0.79133333333331279</v>
      </c>
      <c r="G661" s="16">
        <f t="shared" si="42"/>
        <v>24.562271428571432</v>
      </c>
      <c r="H661" s="65">
        <f t="shared" si="43"/>
        <v>-0.27097142857143197</v>
      </c>
    </row>
    <row r="662" spans="1:8" x14ac:dyDescent="0.25">
      <c r="A662" s="3">
        <v>39438</v>
      </c>
      <c r="B662" s="2">
        <v>1</v>
      </c>
      <c r="C662" s="25">
        <v>24.723500000000001</v>
      </c>
      <c r="E662" s="69">
        <f t="shared" si="40"/>
        <v>1.8969444444444247E-2</v>
      </c>
      <c r="F662" s="47">
        <f t="shared" si="41"/>
        <v>0.68289999999999296</v>
      </c>
      <c r="G662" s="16">
        <f t="shared" si="42"/>
        <v>24.554761904761911</v>
      </c>
      <c r="H662" s="65">
        <f t="shared" si="43"/>
        <v>-0.26896190476191251</v>
      </c>
    </row>
    <row r="663" spans="1:8" x14ac:dyDescent="0.25">
      <c r="A663" s="3">
        <v>39441</v>
      </c>
      <c r="B663" s="2">
        <v>1</v>
      </c>
      <c r="C663" s="25">
        <v>24.730699999999999</v>
      </c>
      <c r="E663" s="69">
        <f t="shared" si="40"/>
        <v>4.6623544973544123E-2</v>
      </c>
      <c r="F663" s="47">
        <f t="shared" si="41"/>
        <v>1.6784476190475885</v>
      </c>
      <c r="G663" s="16">
        <f t="shared" si="42"/>
        <v>24.542928571428575</v>
      </c>
      <c r="H663" s="65">
        <f t="shared" si="43"/>
        <v>-0.20622857142857498</v>
      </c>
    </row>
    <row r="664" spans="1:8" x14ac:dyDescent="0.25">
      <c r="A664" s="3">
        <v>39442</v>
      </c>
      <c r="B664" s="2">
        <v>1</v>
      </c>
      <c r="C664" s="25">
        <v>24.7196</v>
      </c>
      <c r="E664" s="69">
        <f t="shared" si="40"/>
        <v>-1.2705026455027912E-2</v>
      </c>
      <c r="F664" s="47">
        <f t="shared" si="41"/>
        <v>-0.45738095238100485</v>
      </c>
      <c r="G664" s="16">
        <f t="shared" si="42"/>
        <v>24.530819047619048</v>
      </c>
      <c r="H664" s="65">
        <f t="shared" si="43"/>
        <v>-2.6519047619046887E-2</v>
      </c>
    </row>
    <row r="665" spans="1:8" x14ac:dyDescent="0.25">
      <c r="A665" s="3">
        <v>39443</v>
      </c>
      <c r="B665" s="2">
        <v>1</v>
      </c>
      <c r="C665" s="25">
        <v>24.701899999999998</v>
      </c>
      <c r="E665" s="69">
        <f t="shared" si="40"/>
        <v>-1.4037169312170682E-2</v>
      </c>
      <c r="F665" s="47">
        <f t="shared" si="41"/>
        <v>-0.50533809523814455</v>
      </c>
      <c r="G665" s="16">
        <f t="shared" si="42"/>
        <v>24.516847619047624</v>
      </c>
      <c r="H665" s="65">
        <f t="shared" si="43"/>
        <v>-9.2476190476240561E-3</v>
      </c>
    </row>
    <row r="666" spans="1:8" x14ac:dyDescent="0.25">
      <c r="A666" s="3">
        <v>39444</v>
      </c>
      <c r="B666" s="2">
        <v>1</v>
      </c>
      <c r="C666" s="25">
        <v>24.6387</v>
      </c>
      <c r="E666" s="69">
        <f t="shared" si="40"/>
        <v>-5.6232539682540744E-2</v>
      </c>
      <c r="F666" s="47">
        <f t="shared" si="41"/>
        <v>-2.0243714285714667</v>
      </c>
      <c r="G666" s="16">
        <f t="shared" si="42"/>
        <v>24.503428571428579</v>
      </c>
      <c r="H666" s="65">
        <f t="shared" si="43"/>
        <v>0.14217142857142306</v>
      </c>
    </row>
    <row r="667" spans="1:8" x14ac:dyDescent="0.25">
      <c r="A667" s="3">
        <v>39445</v>
      </c>
      <c r="B667" s="2">
        <v>1</v>
      </c>
      <c r="C667" s="25">
        <v>24.5398</v>
      </c>
      <c r="E667" s="69">
        <f t="shared" si="40"/>
        <v>-6.692341269841319E-2</v>
      </c>
      <c r="F667" s="47">
        <f t="shared" si="41"/>
        <v>-2.4092428571428748</v>
      </c>
      <c r="G667" s="16">
        <f t="shared" si="42"/>
        <v>24.494647619047619</v>
      </c>
      <c r="H667" s="65">
        <f t="shared" si="43"/>
        <v>0.39705238095238116</v>
      </c>
    </row>
    <row r="668" spans="1:8" ht="15.75" thickBot="1" x14ac:dyDescent="0.3">
      <c r="A668" s="23">
        <v>39446</v>
      </c>
      <c r="B668" s="21">
        <v>1</v>
      </c>
      <c r="C668" s="26">
        <v>24.546199999999999</v>
      </c>
      <c r="E668" s="69">
        <f t="shared" si="40"/>
        <v>-7.6153571428572001E-2</v>
      </c>
      <c r="F668" s="47">
        <f t="shared" si="41"/>
        <v>-2.7415285714285922</v>
      </c>
      <c r="G668" s="16">
        <f t="shared" si="42"/>
        <v>24.493757142857145</v>
      </c>
      <c r="H668" s="65">
        <f t="shared" si="43"/>
        <v>0.13874285714285506</v>
      </c>
    </row>
    <row r="669" spans="1:8" ht="15.75" thickTop="1" x14ac:dyDescent="0.25">
      <c r="A669" s="3">
        <v>39457</v>
      </c>
      <c r="B669" s="2">
        <v>1</v>
      </c>
      <c r="C669" s="25">
        <v>24.438700000000001</v>
      </c>
      <c r="E669" s="69">
        <f t="shared" si="40"/>
        <v>-6.214365079364962E-2</v>
      </c>
      <c r="F669" s="47">
        <f t="shared" si="41"/>
        <v>-2.2371714285713864</v>
      </c>
      <c r="G669" s="16">
        <f t="shared" si="42"/>
        <v>24.499680952380952</v>
      </c>
      <c r="H669" s="65">
        <f t="shared" si="43"/>
        <v>0.1352190476190458</v>
      </c>
    </row>
    <row r="670" spans="1:8" x14ac:dyDescent="0.25">
      <c r="A670" s="3">
        <v>39458</v>
      </c>
      <c r="B670" s="2">
        <v>1</v>
      </c>
      <c r="C670" s="25">
        <v>24.479600000000001</v>
      </c>
      <c r="E670" s="69">
        <f t="shared" si="40"/>
        <v>2.9502380952380669E-2</v>
      </c>
      <c r="F670" s="47">
        <f t="shared" si="41"/>
        <v>1.0620857142857041</v>
      </c>
      <c r="G670" s="16">
        <f t="shared" si="42"/>
        <v>24.509580952380951</v>
      </c>
      <c r="H670" s="65">
        <f t="shared" si="43"/>
        <v>-7.0980952380949702E-2</v>
      </c>
    </row>
    <row r="671" spans="1:8" x14ac:dyDescent="0.25">
      <c r="A671" s="3">
        <v>39459</v>
      </c>
      <c r="B671" s="2">
        <v>1</v>
      </c>
      <c r="C671" s="25">
        <v>24.367100000000001</v>
      </c>
      <c r="E671" s="69">
        <f t="shared" si="40"/>
        <v>2.5179894179894094E-2</v>
      </c>
      <c r="F671" s="47">
        <f t="shared" si="41"/>
        <v>0.90647619047618733</v>
      </c>
      <c r="G671" s="16">
        <f t="shared" si="42"/>
        <v>24.523947619047618</v>
      </c>
      <c r="H671" s="65">
        <f t="shared" si="43"/>
        <v>7.1252380952380179E-2</v>
      </c>
    </row>
    <row r="672" spans="1:8" x14ac:dyDescent="0.25">
      <c r="A672" s="3">
        <v>39462</v>
      </c>
      <c r="B672" s="2">
        <v>1</v>
      </c>
      <c r="C672" s="25">
        <v>24.2913</v>
      </c>
      <c r="E672" s="69">
        <f t="shared" si="40"/>
        <v>4.89059523809523E-2</v>
      </c>
      <c r="F672" s="47">
        <f t="shared" si="41"/>
        <v>1.7606142857142828</v>
      </c>
      <c r="G672" s="16">
        <f t="shared" si="42"/>
        <v>24.538442857142854</v>
      </c>
      <c r="H672" s="65">
        <f t="shared" si="43"/>
        <v>-6.3442857142852915E-2</v>
      </c>
    </row>
    <row r="673" spans="1:8" x14ac:dyDescent="0.25">
      <c r="A673" s="3">
        <v>39463</v>
      </c>
      <c r="B673" s="2">
        <v>1</v>
      </c>
      <c r="C673" s="25">
        <v>24.285799999999998</v>
      </c>
      <c r="E673" s="69">
        <f t="shared" si="40"/>
        <v>1.5761111111111486E-2</v>
      </c>
      <c r="F673" s="47">
        <f t="shared" si="41"/>
        <v>0.56740000000001345</v>
      </c>
      <c r="G673" s="16">
        <f t="shared" si="42"/>
        <v>24.555699999999995</v>
      </c>
      <c r="H673" s="65">
        <f t="shared" si="43"/>
        <v>-7.9299999999992821E-2</v>
      </c>
    </row>
    <row r="674" spans="1:8" x14ac:dyDescent="0.25">
      <c r="A674" s="3">
        <v>39464</v>
      </c>
      <c r="B674" s="2">
        <v>1</v>
      </c>
      <c r="C674" s="25">
        <v>24.3367</v>
      </c>
      <c r="E674" s="69">
        <f t="shared" si="40"/>
        <v>-7.332539682539046E-3</v>
      </c>
      <c r="F674" s="47">
        <f t="shared" si="41"/>
        <v>-0.26397142857140565</v>
      </c>
      <c r="G674" s="16">
        <f t="shared" si="42"/>
        <v>24.573780952380947</v>
      </c>
      <c r="H674" s="65">
        <f t="shared" si="43"/>
        <v>-0.14758095238094526</v>
      </c>
    </row>
    <row r="675" spans="1:8" x14ac:dyDescent="0.25">
      <c r="A675" s="3">
        <v>39465</v>
      </c>
      <c r="B675" s="2">
        <v>1</v>
      </c>
      <c r="C675" s="25">
        <v>24.504300000000001</v>
      </c>
      <c r="E675" s="69">
        <f t="shared" si="40"/>
        <v>-9.337830687829415E-3</v>
      </c>
      <c r="F675" s="47">
        <f t="shared" si="41"/>
        <v>-0.33616190476185892</v>
      </c>
      <c r="G675" s="16">
        <f t="shared" si="42"/>
        <v>24.588185714285707</v>
      </c>
      <c r="H675" s="65">
        <f t="shared" si="43"/>
        <v>-0.16808571428570573</v>
      </c>
    </row>
    <row r="676" spans="1:8" x14ac:dyDescent="0.25">
      <c r="A676" s="3">
        <v>39466</v>
      </c>
      <c r="B676" s="2">
        <v>1</v>
      </c>
      <c r="C676" s="25">
        <v>24.5076</v>
      </c>
      <c r="E676" s="69">
        <f t="shared" si="40"/>
        <v>9.2437830687832137E-3</v>
      </c>
      <c r="F676" s="47">
        <f t="shared" si="41"/>
        <v>0.33277619047619567</v>
      </c>
      <c r="G676" s="16">
        <f t="shared" si="42"/>
        <v>24.59208095238095</v>
      </c>
      <c r="H676" s="65">
        <f t="shared" si="43"/>
        <v>-0.13778095238095034</v>
      </c>
    </row>
    <row r="677" spans="1:8" x14ac:dyDescent="0.25">
      <c r="A677" s="3">
        <v>39469</v>
      </c>
      <c r="B677" s="2">
        <v>1</v>
      </c>
      <c r="C677" s="25">
        <v>24.645600000000002</v>
      </c>
      <c r="E677" s="69">
        <f t="shared" si="40"/>
        <v>4.6304761904761037E-2</v>
      </c>
      <c r="F677" s="47">
        <f t="shared" si="41"/>
        <v>1.6669714285713972</v>
      </c>
      <c r="G677" s="16">
        <f t="shared" si="42"/>
        <v>24.595371428571429</v>
      </c>
      <c r="H677" s="65">
        <f t="shared" si="43"/>
        <v>-7.4271428571428544E-2</v>
      </c>
    </row>
    <row r="678" spans="1:8" x14ac:dyDescent="0.25">
      <c r="A678" s="3">
        <v>39470</v>
      </c>
      <c r="B678" s="2">
        <v>1</v>
      </c>
      <c r="C678" s="25">
        <v>24.8917</v>
      </c>
      <c r="E678" s="69">
        <f t="shared" si="40"/>
        <v>7.270912698412671E-2</v>
      </c>
      <c r="F678" s="47">
        <f t="shared" si="41"/>
        <v>2.6175285714285614</v>
      </c>
      <c r="G678" s="16">
        <f t="shared" si="42"/>
        <v>24.589419047619046</v>
      </c>
      <c r="H678" s="65">
        <f t="shared" si="43"/>
        <v>8.1180952380954352E-2</v>
      </c>
    </row>
    <row r="679" spans="1:8" x14ac:dyDescent="0.25">
      <c r="A679" s="3">
        <v>39471</v>
      </c>
      <c r="B679" s="2">
        <v>1</v>
      </c>
      <c r="C679" s="25">
        <v>24.6325</v>
      </c>
      <c r="E679" s="69">
        <f t="shared" si="40"/>
        <v>5.3266137566136566E-2</v>
      </c>
      <c r="F679" s="47">
        <f t="shared" si="41"/>
        <v>1.9175809523809164</v>
      </c>
      <c r="G679" s="16">
        <f t="shared" si="42"/>
        <v>24.573080952380948</v>
      </c>
      <c r="H679" s="65">
        <f t="shared" si="43"/>
        <v>7.3519047619051037E-2</v>
      </c>
    </row>
    <row r="680" spans="1:8" x14ac:dyDescent="0.25">
      <c r="A680" s="3">
        <v>39472</v>
      </c>
      <c r="B680" s="2">
        <v>1</v>
      </c>
      <c r="C680" s="25">
        <v>24.634899999999998</v>
      </c>
      <c r="E680" s="69">
        <f t="shared" si="40"/>
        <v>4.1572486772486011E-2</v>
      </c>
      <c r="F680" s="47">
        <f t="shared" si="41"/>
        <v>1.4966095238094965</v>
      </c>
      <c r="G680" s="16">
        <f t="shared" si="42"/>
        <v>24.568195238095239</v>
      </c>
      <c r="H680" s="65">
        <f t="shared" si="43"/>
        <v>0.2131047619047628</v>
      </c>
    </row>
    <row r="681" spans="1:8" x14ac:dyDescent="0.25">
      <c r="A681" s="3">
        <v>39473</v>
      </c>
      <c r="B681" s="2">
        <v>1</v>
      </c>
      <c r="C681" s="25">
        <v>24.438600000000001</v>
      </c>
      <c r="E681" s="69">
        <f t="shared" si="40"/>
        <v>3.6130026455025326E-2</v>
      </c>
      <c r="F681" s="47">
        <f t="shared" si="41"/>
        <v>1.3006809523809117</v>
      </c>
      <c r="G681" s="16">
        <f t="shared" si="42"/>
        <v>24.560166666666667</v>
      </c>
      <c r="H681" s="65">
        <f t="shared" si="43"/>
        <v>0.11133333333333439</v>
      </c>
    </row>
    <row r="682" spans="1:8" x14ac:dyDescent="0.25">
      <c r="A682" s="3">
        <v>39476</v>
      </c>
      <c r="B682" s="2">
        <v>1</v>
      </c>
      <c r="C682" s="25">
        <v>24.595199999999998</v>
      </c>
      <c r="E682" s="69">
        <f t="shared" si="40"/>
        <v>2.8873015873015322E-2</v>
      </c>
      <c r="F682" s="47">
        <f t="shared" si="41"/>
        <v>1.0394285714285516</v>
      </c>
      <c r="G682" s="16">
        <f t="shared" si="42"/>
        <v>24.560985714285714</v>
      </c>
      <c r="H682" s="65">
        <f t="shared" si="43"/>
        <v>9.2714285714286859E-2</v>
      </c>
    </row>
    <row r="683" spans="1:8" x14ac:dyDescent="0.25">
      <c r="A683" s="3">
        <v>39477</v>
      </c>
      <c r="B683" s="2">
        <v>1</v>
      </c>
      <c r="C683" s="25">
        <v>24.475000000000001</v>
      </c>
      <c r="E683" s="69">
        <f t="shared" si="40"/>
        <v>2.4695634920634743E-2</v>
      </c>
      <c r="F683" s="47">
        <f t="shared" si="41"/>
        <v>0.88904285714285081</v>
      </c>
      <c r="G683" s="16">
        <f t="shared" si="42"/>
        <v>24.542004761904764</v>
      </c>
      <c r="H683" s="65">
        <f t="shared" si="43"/>
        <v>0.12349523809523788</v>
      </c>
    </row>
    <row r="684" spans="1:8" x14ac:dyDescent="0.25">
      <c r="A684" s="35">
        <v>39478</v>
      </c>
      <c r="B684" s="11">
        <v>1</v>
      </c>
      <c r="C684" s="36">
        <v>24.476400000000002</v>
      </c>
      <c r="E684" s="69">
        <f t="shared" si="40"/>
        <v>5.1839814814813936E-2</v>
      </c>
      <c r="F684" s="47">
        <f t="shared" si="41"/>
        <v>1.8662333333333017</v>
      </c>
      <c r="G684" s="16">
        <f t="shared" si="42"/>
        <v>24.524904761904764</v>
      </c>
      <c r="H684" s="65">
        <f t="shared" si="43"/>
        <v>0.11429523809523445</v>
      </c>
    </row>
    <row r="685" spans="1:8" x14ac:dyDescent="0.25">
      <c r="A685" s="3">
        <v>39479</v>
      </c>
      <c r="B685" s="2">
        <v>1</v>
      </c>
      <c r="C685" s="25">
        <v>24.426200000000001</v>
      </c>
      <c r="E685" s="69">
        <f t="shared" si="40"/>
        <v>-7.7531746031762848E-3</v>
      </c>
      <c r="F685" s="47">
        <f t="shared" si="41"/>
        <v>-0.27911428571434627</v>
      </c>
      <c r="G685" s="16">
        <f t="shared" si="42"/>
        <v>24.502328571428578</v>
      </c>
      <c r="H685" s="65">
        <f t="shared" si="43"/>
        <v>8.3771428571420614E-2</v>
      </c>
    </row>
    <row r="686" spans="1:8" x14ac:dyDescent="0.25">
      <c r="A686" s="3">
        <v>39480</v>
      </c>
      <c r="B686" s="2">
        <v>1</v>
      </c>
      <c r="C686" s="25">
        <v>24.420100000000001</v>
      </c>
      <c r="E686" s="69">
        <f t="shared" si="40"/>
        <v>-1.2728174603176039E-2</v>
      </c>
      <c r="F686" s="47">
        <f t="shared" si="41"/>
        <v>-0.45821428571433742</v>
      </c>
      <c r="G686" s="16">
        <f t="shared" si="42"/>
        <v>24.482523809523812</v>
      </c>
      <c r="H686" s="65">
        <f t="shared" si="43"/>
        <v>9.4176190476186861E-2</v>
      </c>
    </row>
    <row r="687" spans="1:8" x14ac:dyDescent="0.25">
      <c r="A687" s="3">
        <v>39483</v>
      </c>
      <c r="B687" s="2">
        <v>1</v>
      </c>
      <c r="C687" s="25">
        <v>24.4543</v>
      </c>
      <c r="E687" s="69">
        <f t="shared" si="40"/>
        <v>-6.4582671957672907E-2</v>
      </c>
      <c r="F687" s="47">
        <f t="shared" si="41"/>
        <v>-2.3249761904762245</v>
      </c>
      <c r="G687" s="16">
        <f t="shared" si="42"/>
        <v>24.464804761904762</v>
      </c>
      <c r="H687" s="65">
        <f t="shared" si="43"/>
        <v>5.5795238095239341E-2</v>
      </c>
    </row>
    <row r="688" spans="1:8" x14ac:dyDescent="0.25">
      <c r="A688" s="3">
        <v>39484</v>
      </c>
      <c r="B688" s="2">
        <v>1</v>
      </c>
      <c r="C688" s="25">
        <v>24.521100000000001</v>
      </c>
      <c r="E688" s="69">
        <f t="shared" si="40"/>
        <v>-8.3568386243386639E-2</v>
      </c>
      <c r="F688" s="47">
        <f t="shared" si="41"/>
        <v>-3.0084619047619192</v>
      </c>
      <c r="G688" s="16">
        <f t="shared" si="42"/>
        <v>24.445423809523806</v>
      </c>
      <c r="H688" s="65">
        <f t="shared" si="43"/>
        <v>0.10317619047619431</v>
      </c>
    </row>
    <row r="689" spans="1:8" x14ac:dyDescent="0.25">
      <c r="A689" s="3">
        <v>39485</v>
      </c>
      <c r="B689" s="2">
        <v>1</v>
      </c>
      <c r="C689" s="25">
        <v>24.6706</v>
      </c>
      <c r="E689" s="69">
        <f t="shared" si="40"/>
        <v>-8.30582010582014E-2</v>
      </c>
      <c r="F689" s="47">
        <f t="shared" si="41"/>
        <v>-2.9900952380952504</v>
      </c>
      <c r="G689" s="16">
        <f t="shared" si="42"/>
        <v>24.417509523809525</v>
      </c>
      <c r="H689" s="65">
        <f t="shared" si="43"/>
        <v>0.11239047619047682</v>
      </c>
    </row>
    <row r="690" spans="1:8" x14ac:dyDescent="0.25">
      <c r="A690" s="3">
        <v>39486</v>
      </c>
      <c r="B690" s="2">
        <v>1</v>
      </c>
      <c r="C690" s="25">
        <v>24.646599999999999</v>
      </c>
      <c r="E690" s="69">
        <f t="shared" si="40"/>
        <v>-6.9324074074072844E-2</v>
      </c>
      <c r="F690" s="47">
        <f t="shared" si="41"/>
        <v>-2.4956666666666223</v>
      </c>
      <c r="G690" s="16">
        <f t="shared" si="42"/>
        <v>24.377733333333332</v>
      </c>
      <c r="H690" s="65">
        <f t="shared" si="43"/>
        <v>8.8566666666668681E-2</v>
      </c>
    </row>
    <row r="691" spans="1:8" x14ac:dyDescent="0.25">
      <c r="A691" s="3">
        <v>39487</v>
      </c>
      <c r="B691" s="2">
        <v>1</v>
      </c>
      <c r="C691" s="25">
        <v>24.781300000000002</v>
      </c>
      <c r="E691" s="69">
        <f t="shared" si="40"/>
        <v>2.6018121693121305E-2</v>
      </c>
      <c r="F691" s="47">
        <f t="shared" si="41"/>
        <v>0.93665238095236703</v>
      </c>
      <c r="G691" s="16">
        <f t="shared" si="42"/>
        <v>24.340214285714289</v>
      </c>
      <c r="H691" s="65">
        <f t="shared" si="43"/>
        <v>0.11558571428571085</v>
      </c>
    </row>
    <row r="692" spans="1:8" x14ac:dyDescent="0.25">
      <c r="A692" s="3">
        <v>39490</v>
      </c>
      <c r="B692" s="2">
        <v>1</v>
      </c>
      <c r="C692" s="25">
        <v>24.671500000000002</v>
      </c>
      <c r="E692" s="69">
        <f t="shared" si="40"/>
        <v>1.9770767195767053E-2</v>
      </c>
      <c r="F692" s="47">
        <f t="shared" si="41"/>
        <v>0.71174761904761397</v>
      </c>
      <c r="G692" s="16">
        <f t="shared" si="42"/>
        <v>24.295680952380955</v>
      </c>
      <c r="H692" s="65">
        <f t="shared" si="43"/>
        <v>-9.9080952380955267E-2</v>
      </c>
    </row>
    <row r="693" spans="1:8" x14ac:dyDescent="0.25">
      <c r="A693" s="3">
        <v>39491</v>
      </c>
      <c r="B693" s="2">
        <v>1</v>
      </c>
      <c r="C693" s="25">
        <v>24.653700000000001</v>
      </c>
      <c r="E693" s="69">
        <f t="shared" si="40"/>
        <v>4.9534920634920314E-2</v>
      </c>
      <c r="F693" s="47">
        <f t="shared" si="41"/>
        <v>1.7832571428571313</v>
      </c>
      <c r="G693" s="16">
        <f t="shared" si="42"/>
        <v>24.249057142857144</v>
      </c>
      <c r="H693" s="65">
        <f t="shared" si="43"/>
        <v>-0.13315714285714364</v>
      </c>
    </row>
    <row r="694" spans="1:8" x14ac:dyDescent="0.25">
      <c r="A694" s="3">
        <v>39492</v>
      </c>
      <c r="B694" s="2">
        <v>1</v>
      </c>
      <c r="C694" s="25">
        <v>24.665500000000002</v>
      </c>
      <c r="E694" s="69">
        <f t="shared" si="40"/>
        <v>1.7006216931216893E-2</v>
      </c>
      <c r="F694" s="47">
        <f t="shared" si="41"/>
        <v>0.61222380952380817</v>
      </c>
      <c r="G694" s="16">
        <f t="shared" si="42"/>
        <v>24.20121428571429</v>
      </c>
      <c r="H694" s="65">
        <f t="shared" si="43"/>
        <v>-0.19891428571428804</v>
      </c>
    </row>
    <row r="695" spans="1:8" x14ac:dyDescent="0.25">
      <c r="A695" s="3">
        <v>39493</v>
      </c>
      <c r="B695" s="2">
        <v>1</v>
      </c>
      <c r="C695" s="25">
        <v>24.639199999999999</v>
      </c>
      <c r="E695" s="69">
        <f t="shared" si="40"/>
        <v>-4.8847883597880797E-3</v>
      </c>
      <c r="F695" s="47">
        <f t="shared" si="41"/>
        <v>-0.17585238095237088</v>
      </c>
      <c r="G695" s="16">
        <f t="shared" si="42"/>
        <v>24.146314285714286</v>
      </c>
      <c r="H695" s="65">
        <f t="shared" si="43"/>
        <v>-0.13601428571428542</v>
      </c>
    </row>
    <row r="696" spans="1:8" x14ac:dyDescent="0.25">
      <c r="A696" s="3">
        <v>39494</v>
      </c>
      <c r="B696" s="2">
        <v>1</v>
      </c>
      <c r="C696" s="25">
        <v>24.586099999999998</v>
      </c>
      <c r="E696" s="69">
        <f t="shared" si="40"/>
        <v>-4.3731481481471667E-3</v>
      </c>
      <c r="F696" s="47">
        <f t="shared" si="41"/>
        <v>-0.15743333333329801</v>
      </c>
      <c r="G696" s="16">
        <f t="shared" si="42"/>
        <v>24.093614285714288</v>
      </c>
      <c r="H696" s="65">
        <f t="shared" si="43"/>
        <v>-4.5614285714290048E-2</v>
      </c>
    </row>
    <row r="697" spans="1:8" x14ac:dyDescent="0.25">
      <c r="A697" s="3">
        <v>39497</v>
      </c>
      <c r="B697" s="2">
        <v>1</v>
      </c>
      <c r="C697" s="25">
        <v>24.576699999999999</v>
      </c>
      <c r="E697" s="69">
        <f t="shared" si="40"/>
        <v>1.4600264550264579E-2</v>
      </c>
      <c r="F697" s="47">
        <f t="shared" si="41"/>
        <v>0.52560952380952486</v>
      </c>
      <c r="G697" s="16">
        <f t="shared" si="42"/>
        <v>24.044661904761909</v>
      </c>
      <c r="H697" s="65">
        <f t="shared" si="43"/>
        <v>2.6380952380904432E-3</v>
      </c>
    </row>
    <row r="698" spans="1:8" x14ac:dyDescent="0.25">
      <c r="A698" s="3">
        <v>39498</v>
      </c>
      <c r="B698" s="2">
        <v>1</v>
      </c>
      <c r="C698" s="25">
        <v>24.520600000000002</v>
      </c>
      <c r="E698" s="69">
        <f t="shared" si="40"/>
        <v>5.0858994708993834E-2</v>
      </c>
      <c r="F698" s="47">
        <f t="shared" si="41"/>
        <v>1.8309238095237781</v>
      </c>
      <c r="G698" s="16">
        <f t="shared" si="42"/>
        <v>24.00187142857143</v>
      </c>
      <c r="H698" s="65">
        <f t="shared" si="43"/>
        <v>-6.6971428571431346E-2</v>
      </c>
    </row>
    <row r="699" spans="1:8" x14ac:dyDescent="0.25">
      <c r="A699" s="3">
        <v>39499</v>
      </c>
      <c r="B699" s="2">
        <v>1</v>
      </c>
      <c r="C699" s="25">
        <v>24.5486</v>
      </c>
      <c r="E699" s="69">
        <f t="shared" si="40"/>
        <v>7.496071428571395E-2</v>
      </c>
      <c r="F699" s="47">
        <f t="shared" si="41"/>
        <v>2.6985857142857022</v>
      </c>
      <c r="G699" s="16">
        <f t="shared" si="42"/>
        <v>23.966476190476197</v>
      </c>
      <c r="H699" s="65">
        <f t="shared" si="43"/>
        <v>-0.13117619047619655</v>
      </c>
    </row>
    <row r="700" spans="1:8" x14ac:dyDescent="0.25">
      <c r="A700" s="3">
        <v>39500</v>
      </c>
      <c r="B700" s="2">
        <v>1</v>
      </c>
      <c r="C700" s="25">
        <v>24.529900000000001</v>
      </c>
      <c r="E700" s="69">
        <f t="shared" si="40"/>
        <v>5.4409920634919416E-2</v>
      </c>
      <c r="F700" s="47">
        <f t="shared" si="41"/>
        <v>1.9587571428570989</v>
      </c>
      <c r="G700" s="16">
        <f t="shared" si="42"/>
        <v>23.932500000000008</v>
      </c>
      <c r="H700" s="65">
        <f t="shared" si="43"/>
        <v>-7.3800000000009192E-2</v>
      </c>
    </row>
    <row r="701" spans="1:8" x14ac:dyDescent="0.25">
      <c r="A701" s="3">
        <v>39501</v>
      </c>
      <c r="B701" s="2">
        <v>1</v>
      </c>
      <c r="C701" s="25">
        <v>24.4663</v>
      </c>
      <c r="E701" s="69">
        <f t="shared" si="40"/>
        <v>4.3958068783068072E-2</v>
      </c>
      <c r="F701" s="47">
        <f t="shared" si="41"/>
        <v>1.5824904761904506</v>
      </c>
      <c r="G701" s="16">
        <f t="shared" si="42"/>
        <v>23.89302857142858</v>
      </c>
      <c r="H701" s="65">
        <f t="shared" si="43"/>
        <v>-4.6928571428580312E-2</v>
      </c>
    </row>
    <row r="702" spans="1:8" x14ac:dyDescent="0.25">
      <c r="A702" s="3">
        <v>39505</v>
      </c>
      <c r="B702" s="2">
        <v>1</v>
      </c>
      <c r="C702" s="25">
        <v>24.4558</v>
      </c>
      <c r="E702" s="69">
        <f t="shared" si="40"/>
        <v>3.9110449735448666E-2</v>
      </c>
      <c r="F702" s="47">
        <f t="shared" si="41"/>
        <v>1.4079761904761519</v>
      </c>
      <c r="G702" s="16">
        <f t="shared" si="42"/>
        <v>23.854438095238102</v>
      </c>
      <c r="H702" s="65">
        <f t="shared" si="43"/>
        <v>-0.16203809523810264</v>
      </c>
    </row>
    <row r="703" spans="1:8" x14ac:dyDescent="0.25">
      <c r="A703" s="3">
        <v>39506</v>
      </c>
      <c r="B703" s="2">
        <v>1</v>
      </c>
      <c r="C703" s="25">
        <v>24.1966</v>
      </c>
      <c r="E703" s="69">
        <f t="shared" si="40"/>
        <v>2.7067328042327549E-2</v>
      </c>
      <c r="F703" s="47">
        <f t="shared" si="41"/>
        <v>0.97442380952379182</v>
      </c>
      <c r="G703" s="16">
        <f t="shared" si="42"/>
        <v>23.809738095238099</v>
      </c>
      <c r="H703" s="65">
        <f t="shared" si="43"/>
        <v>-0.16073809523809857</v>
      </c>
    </row>
    <row r="704" spans="1:8" x14ac:dyDescent="0.25">
      <c r="A704" s="35">
        <v>39507</v>
      </c>
      <c r="B704" s="11">
        <v>1</v>
      </c>
      <c r="C704" s="36">
        <v>24.1159</v>
      </c>
      <c r="E704" s="69">
        <f t="shared" si="40"/>
        <v>2.1830291005290745E-2</v>
      </c>
      <c r="F704" s="47">
        <f t="shared" si="41"/>
        <v>0.78589047619046681</v>
      </c>
      <c r="G704" s="16">
        <f t="shared" si="42"/>
        <v>23.777309523809532</v>
      </c>
      <c r="H704" s="65">
        <f t="shared" si="43"/>
        <v>-0.2647095238095325</v>
      </c>
    </row>
    <row r="705" spans="1:8" x14ac:dyDescent="0.25">
      <c r="A705" s="3">
        <v>39508</v>
      </c>
      <c r="B705" s="2">
        <v>1</v>
      </c>
      <c r="C705" s="25">
        <v>24.002300000000002</v>
      </c>
      <c r="E705" s="69">
        <f t="shared" si="40"/>
        <v>4.6006878306877518E-2</v>
      </c>
      <c r="F705" s="47">
        <f t="shared" si="41"/>
        <v>1.6562476190475905</v>
      </c>
      <c r="G705" s="16">
        <f t="shared" si="42"/>
        <v>23.748109523809525</v>
      </c>
      <c r="H705" s="65">
        <f t="shared" si="43"/>
        <v>-0.21560952380952614</v>
      </c>
    </row>
    <row r="706" spans="1:8" x14ac:dyDescent="0.25">
      <c r="A706" s="3">
        <v>39511</v>
      </c>
      <c r="B706" s="2">
        <v>1</v>
      </c>
      <c r="C706" s="25">
        <v>24.010300000000001</v>
      </c>
      <c r="E706" s="69">
        <f t="shared" si="40"/>
        <v>-1.5451719576721028E-2</v>
      </c>
      <c r="F706" s="47">
        <f t="shared" si="41"/>
        <v>-0.55626190476195703</v>
      </c>
      <c r="G706" s="16">
        <f t="shared" si="42"/>
        <v>23.727995238095239</v>
      </c>
      <c r="H706" s="65">
        <f t="shared" si="43"/>
        <v>-0.16989523809523988</v>
      </c>
    </row>
    <row r="707" spans="1:8" x14ac:dyDescent="0.25">
      <c r="A707" s="3">
        <v>39512</v>
      </c>
      <c r="B707" s="2">
        <v>1</v>
      </c>
      <c r="C707" s="25">
        <v>24.047999999999998</v>
      </c>
      <c r="E707" s="69">
        <f t="shared" ref="E707:E770" si="44">F707/36</f>
        <v>-2.8502513227514688E-2</v>
      </c>
      <c r="F707" s="47">
        <f t="shared" ref="F707:F770" si="45">H707+H728+H749+H770+H791+H812+H833+H854+H875+H896+H917+H938+H959+H980+H1001+H1022+H1043+H1064+H1085+H1106+H1127+H1148+H1169+H1190+H1211+H1232+H1253+H1274+H1295+H1316+H1337+H1358+H1379+H1400+H1421+H1442</f>
        <v>-1.0260904761905287</v>
      </c>
      <c r="G707" s="16">
        <f t="shared" ref="G707:G770" si="46">SUM(C707:C727)/21</f>
        <v>23.711819047619048</v>
      </c>
      <c r="H707" s="65">
        <f t="shared" ref="H707:H770" si="47">C718-G707</f>
        <v>-3.3719047619047871E-2</v>
      </c>
    </row>
    <row r="708" spans="1:8" x14ac:dyDescent="0.25">
      <c r="A708" s="3">
        <v>39513</v>
      </c>
      <c r="B708" s="2">
        <v>1</v>
      </c>
      <c r="C708" s="25">
        <v>24.0473</v>
      </c>
      <c r="E708" s="69">
        <f t="shared" si="44"/>
        <v>-8.1965608465609546E-2</v>
      </c>
      <c r="F708" s="47">
        <f t="shared" si="45"/>
        <v>-2.9507619047619436</v>
      </c>
      <c r="G708" s="16">
        <f t="shared" si="46"/>
        <v>23.691214285714285</v>
      </c>
      <c r="H708" s="65">
        <f t="shared" si="47"/>
        <v>8.6085714285715653E-2</v>
      </c>
    </row>
    <row r="709" spans="1:8" x14ac:dyDescent="0.25">
      <c r="A709" s="3">
        <v>39514</v>
      </c>
      <c r="B709" s="2">
        <v>1</v>
      </c>
      <c r="C709" s="25">
        <v>23.934899999999999</v>
      </c>
      <c r="E709" s="69">
        <f t="shared" si="44"/>
        <v>-0.10152182539682582</v>
      </c>
      <c r="F709" s="47">
        <f t="shared" si="45"/>
        <v>-3.6547857142857296</v>
      </c>
      <c r="G709" s="16">
        <f t="shared" si="46"/>
        <v>23.669828571428575</v>
      </c>
      <c r="H709" s="65">
        <f t="shared" si="47"/>
        <v>0.16527142857142607</v>
      </c>
    </row>
    <row r="710" spans="1:8" x14ac:dyDescent="0.25">
      <c r="A710" s="3">
        <v>39515</v>
      </c>
      <c r="B710" s="2">
        <v>1</v>
      </c>
      <c r="C710" s="25">
        <v>23.8353</v>
      </c>
      <c r="E710" s="69">
        <f t="shared" si="44"/>
        <v>-9.6416534391534886E-2</v>
      </c>
      <c r="F710" s="47">
        <f t="shared" si="45"/>
        <v>-3.4709952380952558</v>
      </c>
      <c r="G710" s="16">
        <f t="shared" si="46"/>
        <v>23.654014285714283</v>
      </c>
      <c r="H710" s="65">
        <f t="shared" si="47"/>
        <v>4.6985714285717961E-2</v>
      </c>
    </row>
    <row r="711" spans="1:8" x14ac:dyDescent="0.25">
      <c r="A711" s="3">
        <v>39519</v>
      </c>
      <c r="B711" s="2">
        <v>1</v>
      </c>
      <c r="C711" s="25">
        <v>23.858699999999999</v>
      </c>
      <c r="E711" s="69">
        <f t="shared" si="44"/>
        <v>-7.6793650793649623E-2</v>
      </c>
      <c r="F711" s="47">
        <f t="shared" si="45"/>
        <v>-2.7645714285713865</v>
      </c>
      <c r="G711" s="16">
        <f t="shared" si="46"/>
        <v>23.63961904761905</v>
      </c>
      <c r="H711" s="65">
        <f t="shared" si="47"/>
        <v>1.6280952380949287E-2</v>
      </c>
    </row>
    <row r="712" spans="1:8" x14ac:dyDescent="0.25">
      <c r="A712" s="3">
        <v>39520</v>
      </c>
      <c r="B712" s="2">
        <v>1</v>
      </c>
      <c r="C712" s="25">
        <v>23.8461</v>
      </c>
      <c r="E712" s="69">
        <f t="shared" si="44"/>
        <v>2.42417989417987E-2</v>
      </c>
      <c r="F712" s="47">
        <f t="shared" si="45"/>
        <v>0.87270476190475321</v>
      </c>
      <c r="G712" s="16">
        <f t="shared" si="46"/>
        <v>23.624619047619049</v>
      </c>
      <c r="H712" s="65">
        <f t="shared" si="47"/>
        <v>-0.10751904761904996</v>
      </c>
    </row>
    <row r="713" spans="1:8" x14ac:dyDescent="0.25">
      <c r="A713" s="3">
        <v>39521</v>
      </c>
      <c r="B713" s="2">
        <v>1</v>
      </c>
      <c r="C713" s="25">
        <v>23.692399999999999</v>
      </c>
      <c r="E713" s="69">
        <f t="shared" si="44"/>
        <v>2.625965608465592E-2</v>
      </c>
      <c r="F713" s="47">
        <f t="shared" si="45"/>
        <v>0.94534761904761311</v>
      </c>
      <c r="G713" s="16">
        <f t="shared" si="46"/>
        <v>23.60636666666667</v>
      </c>
      <c r="H713" s="65">
        <f t="shared" si="47"/>
        <v>-9.0766666666670659E-2</v>
      </c>
    </row>
    <row r="714" spans="1:8" x14ac:dyDescent="0.25">
      <c r="A714" s="3">
        <v>39522</v>
      </c>
      <c r="B714" s="2">
        <v>1</v>
      </c>
      <c r="C714" s="25">
        <v>23.649000000000001</v>
      </c>
      <c r="E714" s="69">
        <f t="shared" si="44"/>
        <v>5.969312169312118E-2</v>
      </c>
      <c r="F714" s="47">
        <f t="shared" si="45"/>
        <v>2.1489523809523625</v>
      </c>
      <c r="G714" s="16">
        <f t="shared" si="46"/>
        <v>23.59637142857143</v>
      </c>
      <c r="H714" s="65">
        <f t="shared" si="47"/>
        <v>-9.3671428571429516E-2</v>
      </c>
    </row>
    <row r="715" spans="1:8" x14ac:dyDescent="0.25">
      <c r="A715" s="3">
        <v>39525</v>
      </c>
      <c r="B715" s="2">
        <v>1</v>
      </c>
      <c r="C715" s="25">
        <v>23.512599999999999</v>
      </c>
      <c r="E715" s="69">
        <f t="shared" si="44"/>
        <v>2.7888888888888925E-2</v>
      </c>
      <c r="F715" s="47">
        <f t="shared" si="45"/>
        <v>1.0040000000000013</v>
      </c>
      <c r="G715" s="16">
        <f t="shared" si="46"/>
        <v>23.589938095238097</v>
      </c>
      <c r="H715" s="65">
        <f t="shared" si="47"/>
        <v>-1.0038095238098066E-2</v>
      </c>
    </row>
    <row r="716" spans="1:8" x14ac:dyDescent="0.25">
      <c r="A716" s="3">
        <v>39526</v>
      </c>
      <c r="B716" s="2">
        <v>1</v>
      </c>
      <c r="C716" s="25">
        <v>23.532499999999999</v>
      </c>
      <c r="E716" s="69">
        <f t="shared" si="44"/>
        <v>7.2107142857146377E-3</v>
      </c>
      <c r="F716" s="47">
        <f t="shared" si="45"/>
        <v>0.25958571428572697</v>
      </c>
      <c r="G716" s="16">
        <f t="shared" si="46"/>
        <v>23.587190476190479</v>
      </c>
      <c r="H716" s="65">
        <f t="shared" si="47"/>
        <v>8.3409523809521602E-2</v>
      </c>
    </row>
    <row r="717" spans="1:8" x14ac:dyDescent="0.25">
      <c r="A717" s="3">
        <v>39527</v>
      </c>
      <c r="B717" s="2">
        <v>1</v>
      </c>
      <c r="C717" s="25">
        <v>23.5581</v>
      </c>
      <c r="E717" s="69">
        <f t="shared" si="44"/>
        <v>-1.8564814814804444E-3</v>
      </c>
      <c r="F717" s="47">
        <f t="shared" si="45"/>
        <v>-6.6833333333295997E-2</v>
      </c>
      <c r="G717" s="16">
        <f t="shared" si="46"/>
        <v>23.583176190476191</v>
      </c>
      <c r="H717" s="65">
        <f t="shared" si="47"/>
        <v>3.212380952381011E-2</v>
      </c>
    </row>
    <row r="718" spans="1:8" x14ac:dyDescent="0.25">
      <c r="A718" s="3">
        <v>39528</v>
      </c>
      <c r="B718" s="2">
        <v>1</v>
      </c>
      <c r="C718" s="25">
        <v>23.678100000000001</v>
      </c>
      <c r="E718" s="69">
        <f t="shared" si="44"/>
        <v>1.3097354497354767E-2</v>
      </c>
      <c r="F718" s="47">
        <f t="shared" si="45"/>
        <v>0.47150476190477164</v>
      </c>
      <c r="G718" s="16">
        <f t="shared" si="46"/>
        <v>23.574233333333336</v>
      </c>
      <c r="H718" s="65">
        <f t="shared" si="47"/>
        <v>2.3966666666662917E-2</v>
      </c>
    </row>
    <row r="719" spans="1:8" x14ac:dyDescent="0.25">
      <c r="A719" s="3">
        <v>39529</v>
      </c>
      <c r="B719" s="2">
        <v>1</v>
      </c>
      <c r="C719" s="25">
        <v>23.7773</v>
      </c>
      <c r="E719" s="69">
        <f t="shared" si="44"/>
        <v>4.5543253968253282E-2</v>
      </c>
      <c r="F719" s="47">
        <f t="shared" si="45"/>
        <v>1.6395571428571181</v>
      </c>
      <c r="G719" s="16">
        <f t="shared" si="46"/>
        <v>23.559542857142858</v>
      </c>
      <c r="H719" s="65">
        <f t="shared" si="47"/>
        <v>4.3257142857139996E-2</v>
      </c>
    </row>
    <row r="720" spans="1:8" x14ac:dyDescent="0.25">
      <c r="A720" s="3">
        <v>39532</v>
      </c>
      <c r="B720" s="2">
        <v>1</v>
      </c>
      <c r="C720" s="25">
        <v>23.835100000000001</v>
      </c>
      <c r="E720" s="69">
        <f t="shared" si="44"/>
        <v>7.4429232804232789E-2</v>
      </c>
      <c r="F720" s="47">
        <f t="shared" si="45"/>
        <v>2.6794523809523803</v>
      </c>
      <c r="G720" s="16">
        <f t="shared" si="46"/>
        <v>23.544928571428571</v>
      </c>
      <c r="H720" s="65">
        <f t="shared" si="47"/>
        <v>-1.1928571428569512E-2</v>
      </c>
    </row>
    <row r="721" spans="1:8" x14ac:dyDescent="0.25">
      <c r="A721" s="3">
        <v>39533</v>
      </c>
      <c r="B721" s="2">
        <v>1</v>
      </c>
      <c r="C721" s="25">
        <v>23.701000000000001</v>
      </c>
      <c r="E721" s="69">
        <f t="shared" si="44"/>
        <v>5.5878306878305944E-2</v>
      </c>
      <c r="F721" s="47">
        <f t="shared" si="45"/>
        <v>2.0116190476190141</v>
      </c>
      <c r="G721" s="16">
        <f t="shared" si="46"/>
        <v>23.525633333333332</v>
      </c>
      <c r="H721" s="65">
        <f t="shared" si="47"/>
        <v>1.8066666666669562E-2</v>
      </c>
    </row>
    <row r="722" spans="1:8" x14ac:dyDescent="0.25">
      <c r="A722" s="3">
        <v>39534</v>
      </c>
      <c r="B722" s="2">
        <v>1</v>
      </c>
      <c r="C722" s="25">
        <v>23.655899999999999</v>
      </c>
      <c r="E722" s="69">
        <f t="shared" si="44"/>
        <v>3.9828306878306442E-2</v>
      </c>
      <c r="F722" s="47">
        <f t="shared" si="45"/>
        <v>1.433819047619032</v>
      </c>
      <c r="G722" s="16">
        <f t="shared" si="46"/>
        <v>23.508671428571425</v>
      </c>
      <c r="H722" s="65">
        <f t="shared" si="47"/>
        <v>-4.5871428571423678E-2</v>
      </c>
    </row>
    <row r="723" spans="1:8" x14ac:dyDescent="0.25">
      <c r="A723" s="3">
        <v>39535</v>
      </c>
      <c r="B723" s="2">
        <v>1</v>
      </c>
      <c r="C723" s="25">
        <v>23.517099999999999</v>
      </c>
      <c r="E723" s="69">
        <f t="shared" si="44"/>
        <v>4.3796957671956939E-2</v>
      </c>
      <c r="F723" s="47">
        <f t="shared" si="45"/>
        <v>1.5766904761904499</v>
      </c>
      <c r="G723" s="16">
        <f t="shared" si="46"/>
        <v>23.498347619047617</v>
      </c>
      <c r="H723" s="65">
        <f t="shared" si="47"/>
        <v>-1.584761904761578E-2</v>
      </c>
    </row>
    <row r="724" spans="1:8" x14ac:dyDescent="0.25">
      <c r="A724" s="35">
        <v>39536</v>
      </c>
      <c r="B724" s="11">
        <v>1</v>
      </c>
      <c r="C724" s="36">
        <v>23.515599999999999</v>
      </c>
      <c r="E724" s="69">
        <f t="shared" si="44"/>
        <v>3.0713095238094686E-2</v>
      </c>
      <c r="F724" s="47">
        <f t="shared" si="45"/>
        <v>1.1056714285714087</v>
      </c>
      <c r="G724" s="16">
        <f t="shared" si="46"/>
        <v>23.502328571428571</v>
      </c>
      <c r="H724" s="65">
        <f t="shared" si="47"/>
        <v>1.157142857142901E-2</v>
      </c>
    </row>
    <row r="725" spans="1:8" x14ac:dyDescent="0.25">
      <c r="A725" s="3">
        <v>39539</v>
      </c>
      <c r="B725" s="2">
        <v>1</v>
      </c>
      <c r="C725" s="25">
        <v>23.502700000000001</v>
      </c>
      <c r="E725" s="69">
        <f t="shared" si="44"/>
        <v>3.1422089947090032E-2</v>
      </c>
      <c r="F725" s="47">
        <f t="shared" si="45"/>
        <v>1.1311952380952413</v>
      </c>
      <c r="G725" s="16">
        <f t="shared" si="46"/>
        <v>23.506523809523809</v>
      </c>
      <c r="H725" s="65">
        <f t="shared" si="47"/>
        <v>-5.1623809523810849E-2</v>
      </c>
    </row>
    <row r="726" spans="1:8" x14ac:dyDescent="0.25">
      <c r="A726" s="3">
        <v>39540</v>
      </c>
      <c r="B726" s="2">
        <v>1</v>
      </c>
      <c r="C726" s="25">
        <v>23.579899999999999</v>
      </c>
      <c r="E726" s="69">
        <f t="shared" si="44"/>
        <v>5.7466269841269027E-2</v>
      </c>
      <c r="F726" s="47">
        <f t="shared" si="45"/>
        <v>2.0687857142856849</v>
      </c>
      <c r="G726" s="16">
        <f t="shared" si="46"/>
        <v>23.513400000000001</v>
      </c>
      <c r="H726" s="65">
        <f t="shared" si="47"/>
        <v>-6.5200000000000813E-2</v>
      </c>
    </row>
    <row r="727" spans="1:8" x14ac:dyDescent="0.25">
      <c r="A727" s="3">
        <v>39541</v>
      </c>
      <c r="B727" s="2">
        <v>1</v>
      </c>
      <c r="C727" s="25">
        <v>23.6706</v>
      </c>
      <c r="E727" s="69">
        <f t="shared" si="44"/>
        <v>-8.7465608465622478E-3</v>
      </c>
      <c r="F727" s="47">
        <f t="shared" si="45"/>
        <v>-0.31487619047624094</v>
      </c>
      <c r="G727" s="16">
        <f t="shared" si="46"/>
        <v>23.517157142857144</v>
      </c>
      <c r="H727" s="65">
        <f t="shared" si="47"/>
        <v>-0.14685714285714369</v>
      </c>
    </row>
    <row r="728" spans="1:8" x14ac:dyDescent="0.25">
      <c r="A728" s="3">
        <v>39542</v>
      </c>
      <c r="B728" s="2">
        <v>1</v>
      </c>
      <c r="C728" s="25">
        <v>23.615300000000001</v>
      </c>
      <c r="E728" s="69">
        <f t="shared" si="44"/>
        <v>-2.8799206349207691E-2</v>
      </c>
      <c r="F728" s="47">
        <f t="shared" si="45"/>
        <v>-1.0367714285714769</v>
      </c>
      <c r="G728" s="16">
        <f t="shared" si="46"/>
        <v>23.523028571428572</v>
      </c>
      <c r="H728" s="65">
        <f t="shared" si="47"/>
        <v>-0.15342857142857369</v>
      </c>
    </row>
    <row r="729" spans="1:8" x14ac:dyDescent="0.25">
      <c r="A729" s="3">
        <v>39543</v>
      </c>
      <c r="B729" s="2">
        <v>1</v>
      </c>
      <c r="C729" s="25">
        <v>23.598199999999999</v>
      </c>
      <c r="E729" s="69">
        <f t="shared" si="44"/>
        <v>-8.2854365079366152E-2</v>
      </c>
      <c r="F729" s="47">
        <f t="shared" si="45"/>
        <v>-2.9827571428571815</v>
      </c>
      <c r="G729" s="16">
        <f t="shared" si="46"/>
        <v>23.530076190476194</v>
      </c>
      <c r="H729" s="65">
        <f t="shared" si="47"/>
        <v>-5.9676190476192659E-2</v>
      </c>
    </row>
    <row r="730" spans="1:8" x14ac:dyDescent="0.25">
      <c r="A730" s="3">
        <v>39546</v>
      </c>
      <c r="B730" s="2">
        <v>1</v>
      </c>
      <c r="C730" s="25">
        <v>23.602799999999998</v>
      </c>
      <c r="E730" s="69">
        <f t="shared" si="44"/>
        <v>-0.1073174603174607</v>
      </c>
      <c r="F730" s="47">
        <f t="shared" si="45"/>
        <v>-3.8634285714285852</v>
      </c>
      <c r="G730" s="16">
        <f t="shared" si="46"/>
        <v>23.53709523809524</v>
      </c>
      <c r="H730" s="65">
        <f t="shared" si="47"/>
        <v>-0.10719523809524034</v>
      </c>
    </row>
    <row r="731" spans="1:8" x14ac:dyDescent="0.25">
      <c r="A731" s="3">
        <v>39547</v>
      </c>
      <c r="B731" s="2">
        <v>1</v>
      </c>
      <c r="C731" s="25">
        <v>23.533000000000001</v>
      </c>
      <c r="E731" s="69">
        <f t="shared" si="44"/>
        <v>-9.8573809523810285E-2</v>
      </c>
      <c r="F731" s="47">
        <f t="shared" si="45"/>
        <v>-3.54865714285717</v>
      </c>
      <c r="G731" s="16">
        <f t="shared" si="46"/>
        <v>23.54421428571429</v>
      </c>
      <c r="H731" s="65">
        <f t="shared" si="47"/>
        <v>-0.19941428571429043</v>
      </c>
    </row>
    <row r="732" spans="1:8" x14ac:dyDescent="0.25">
      <c r="A732" s="3">
        <v>39548</v>
      </c>
      <c r="B732" s="2">
        <v>1</v>
      </c>
      <c r="C732" s="25">
        <v>23.543700000000001</v>
      </c>
      <c r="E732" s="69">
        <f t="shared" si="44"/>
        <v>-8.0647354497353455E-2</v>
      </c>
      <c r="F732" s="47">
        <f t="shared" si="45"/>
        <v>-2.9033047619047245</v>
      </c>
      <c r="G732" s="16">
        <f t="shared" si="46"/>
        <v>23.560895238095242</v>
      </c>
      <c r="H732" s="65">
        <f t="shared" si="47"/>
        <v>-0.12179523809524184</v>
      </c>
    </row>
    <row r="733" spans="1:8" x14ac:dyDescent="0.25">
      <c r="A733" s="3">
        <v>39549</v>
      </c>
      <c r="B733" s="2">
        <v>1</v>
      </c>
      <c r="C733" s="25">
        <v>23.462800000000001</v>
      </c>
      <c r="E733" s="69">
        <f t="shared" si="44"/>
        <v>2.040185185185164E-2</v>
      </c>
      <c r="F733" s="47">
        <f t="shared" si="45"/>
        <v>0.73446666666665905</v>
      </c>
      <c r="G733" s="16">
        <f t="shared" si="46"/>
        <v>23.574661904761911</v>
      </c>
      <c r="H733" s="65">
        <f t="shared" si="47"/>
        <v>2.6038095238089198E-2</v>
      </c>
    </row>
    <row r="734" spans="1:8" x14ac:dyDescent="0.25">
      <c r="A734" s="3">
        <v>39550</v>
      </c>
      <c r="B734" s="2">
        <v>1</v>
      </c>
      <c r="C734" s="25">
        <v>23.482500000000002</v>
      </c>
      <c r="E734" s="69">
        <f t="shared" si="44"/>
        <v>2.697698412698419E-2</v>
      </c>
      <c r="F734" s="47">
        <f t="shared" si="45"/>
        <v>0.97117142857143079</v>
      </c>
      <c r="G734" s="16">
        <f t="shared" si="46"/>
        <v>23.586904761904766</v>
      </c>
      <c r="H734" s="65">
        <f t="shared" si="47"/>
        <v>1.6795238095234311E-2</v>
      </c>
    </row>
    <row r="735" spans="1:8" x14ac:dyDescent="0.25">
      <c r="A735" s="3">
        <v>39553</v>
      </c>
      <c r="B735" s="2">
        <v>1</v>
      </c>
      <c r="C735" s="25">
        <v>23.5139</v>
      </c>
      <c r="E735" s="69">
        <f t="shared" si="44"/>
        <v>6.0307936507936172E-2</v>
      </c>
      <c r="F735" s="47">
        <f t="shared" si="45"/>
        <v>2.1710857142857023</v>
      </c>
      <c r="G735" s="16">
        <f t="shared" si="46"/>
        <v>23.604504761904767</v>
      </c>
      <c r="H735" s="65">
        <f t="shared" si="47"/>
        <v>4.2595238095231025E-2</v>
      </c>
    </row>
    <row r="736" spans="1:8" x14ac:dyDescent="0.25">
      <c r="A736" s="3">
        <v>39554</v>
      </c>
      <c r="B736" s="2">
        <v>1</v>
      </c>
      <c r="C736" s="25">
        <v>23.454899999999999</v>
      </c>
      <c r="E736" s="69">
        <f t="shared" si="44"/>
        <v>2.9071164021164324E-2</v>
      </c>
      <c r="F736" s="47">
        <f t="shared" si="45"/>
        <v>1.0465619047619157</v>
      </c>
      <c r="G736" s="16">
        <f t="shared" si="46"/>
        <v>23.620423809523814</v>
      </c>
      <c r="H736" s="65">
        <f t="shared" si="47"/>
        <v>3.8376190476185457E-2</v>
      </c>
    </row>
    <row r="737" spans="1:8" x14ac:dyDescent="0.25">
      <c r="A737" s="3">
        <v>39555</v>
      </c>
      <c r="B737" s="2">
        <v>1</v>
      </c>
      <c r="C737" s="25">
        <v>23.4482</v>
      </c>
      <c r="E737" s="69">
        <f t="shared" si="44"/>
        <v>7.9346560846565873E-3</v>
      </c>
      <c r="F737" s="47">
        <f t="shared" si="45"/>
        <v>0.28564761904763714</v>
      </c>
      <c r="G737" s="16">
        <f t="shared" si="46"/>
        <v>23.638719047619048</v>
      </c>
      <c r="H737" s="65">
        <f t="shared" si="47"/>
        <v>0.15518095238095242</v>
      </c>
    </row>
    <row r="738" spans="1:8" x14ac:dyDescent="0.25">
      <c r="A738" s="3">
        <v>39556</v>
      </c>
      <c r="B738" s="2">
        <v>1</v>
      </c>
      <c r="C738" s="25">
        <v>23.3703</v>
      </c>
      <c r="E738" s="69">
        <f t="shared" si="44"/>
        <v>3.3333333334538575E-5</v>
      </c>
      <c r="F738" s="47">
        <f t="shared" si="45"/>
        <v>1.2000000000433886E-3</v>
      </c>
      <c r="G738" s="16">
        <f t="shared" si="46"/>
        <v>23.65184285714286</v>
      </c>
      <c r="H738" s="65">
        <f t="shared" si="47"/>
        <v>0.11145714285714092</v>
      </c>
    </row>
    <row r="739" spans="1:8" x14ac:dyDescent="0.25">
      <c r="A739" s="3">
        <v>39557</v>
      </c>
      <c r="B739" s="2">
        <v>1</v>
      </c>
      <c r="C739" s="25">
        <v>23.369599999999998</v>
      </c>
      <c r="E739" s="69">
        <f t="shared" si="44"/>
        <v>2.3739285714286257E-2</v>
      </c>
      <c r="F739" s="47">
        <f t="shared" si="45"/>
        <v>0.85461428571430531</v>
      </c>
      <c r="G739" s="16">
        <f t="shared" si="46"/>
        <v>23.669742857142857</v>
      </c>
      <c r="H739" s="65">
        <f t="shared" si="47"/>
        <v>7.5857142857142179E-2</v>
      </c>
    </row>
    <row r="740" spans="1:8" x14ac:dyDescent="0.25">
      <c r="A740" s="3">
        <v>39560</v>
      </c>
      <c r="B740" s="2">
        <v>1</v>
      </c>
      <c r="C740" s="25">
        <v>23.470400000000001</v>
      </c>
      <c r="E740" s="69">
        <f t="shared" si="44"/>
        <v>4.9131613756613568E-2</v>
      </c>
      <c r="F740" s="47">
        <f t="shared" si="45"/>
        <v>1.7687380952380884</v>
      </c>
      <c r="G740" s="16">
        <f t="shared" si="46"/>
        <v>23.684876190476196</v>
      </c>
      <c r="H740" s="65">
        <f t="shared" si="47"/>
        <v>6.7423809523806E-2</v>
      </c>
    </row>
    <row r="741" spans="1:8" x14ac:dyDescent="0.25">
      <c r="A741" s="3">
        <v>39561</v>
      </c>
      <c r="B741" s="2">
        <v>1</v>
      </c>
      <c r="C741" s="25">
        <v>23.4299</v>
      </c>
      <c r="E741" s="69">
        <f t="shared" si="44"/>
        <v>7.5218386243386268E-2</v>
      </c>
      <c r="F741" s="47">
        <f t="shared" si="45"/>
        <v>2.7078619047619057</v>
      </c>
      <c r="G741" s="16">
        <f t="shared" si="46"/>
        <v>23.689895238095243</v>
      </c>
      <c r="H741" s="65">
        <f t="shared" si="47"/>
        <v>0.19340476190475542</v>
      </c>
    </row>
    <row r="742" spans="1:8" x14ac:dyDescent="0.25">
      <c r="A742" s="3">
        <v>39562</v>
      </c>
      <c r="B742" s="2">
        <v>1</v>
      </c>
      <c r="C742" s="25">
        <v>23.344799999999999</v>
      </c>
      <c r="E742" s="69">
        <f t="shared" si="44"/>
        <v>5.6560052910051811E-2</v>
      </c>
      <c r="F742" s="47">
        <f t="shared" si="45"/>
        <v>2.0361619047618653</v>
      </c>
      <c r="G742" s="16">
        <f t="shared" si="46"/>
        <v>23.698028571428573</v>
      </c>
      <c r="H742" s="65">
        <f t="shared" si="47"/>
        <v>0.1347714285714261</v>
      </c>
    </row>
    <row r="743" spans="1:8" x14ac:dyDescent="0.25">
      <c r="A743" s="3">
        <v>39563</v>
      </c>
      <c r="B743" s="2">
        <v>1</v>
      </c>
      <c r="C743" s="25">
        <v>23.4391</v>
      </c>
      <c r="E743" s="69">
        <f t="shared" si="44"/>
        <v>4.4234391534390918E-2</v>
      </c>
      <c r="F743" s="47">
        <f t="shared" si="45"/>
        <v>1.592438095238073</v>
      </c>
      <c r="G743" s="16">
        <f t="shared" si="46"/>
        <v>23.707719047619047</v>
      </c>
      <c r="H743" s="65">
        <f t="shared" si="47"/>
        <v>1.2180952380951737E-2</v>
      </c>
    </row>
    <row r="744" spans="1:8" x14ac:dyDescent="0.25">
      <c r="A744" s="3">
        <v>39564</v>
      </c>
      <c r="B744" s="2">
        <v>1</v>
      </c>
      <c r="C744" s="25">
        <v>23.6007</v>
      </c>
      <c r="E744" s="69">
        <f t="shared" si="44"/>
        <v>4.5353571428570563E-2</v>
      </c>
      <c r="F744" s="47">
        <f t="shared" si="45"/>
        <v>1.6327285714285402</v>
      </c>
      <c r="G744" s="16">
        <f t="shared" si="46"/>
        <v>23.713061904761908</v>
      </c>
      <c r="H744" s="65">
        <f t="shared" si="47"/>
        <v>0.1390380952380923</v>
      </c>
    </row>
    <row r="745" spans="1:8" x14ac:dyDescent="0.25">
      <c r="A745" s="3">
        <v>39567</v>
      </c>
      <c r="B745" s="2">
        <v>1</v>
      </c>
      <c r="C745" s="25">
        <v>23.6037</v>
      </c>
      <c r="E745" s="69">
        <f t="shared" si="44"/>
        <v>2.6490343915343512E-2</v>
      </c>
      <c r="F745" s="47">
        <f t="shared" si="45"/>
        <v>0.95365238095236649</v>
      </c>
      <c r="G745" s="16">
        <f t="shared" si="46"/>
        <v>23.712299999999999</v>
      </c>
      <c r="H745" s="65">
        <f t="shared" si="47"/>
        <v>0.13589999999999947</v>
      </c>
    </row>
    <row r="746" spans="1:8" x14ac:dyDescent="0.25">
      <c r="A746" s="35">
        <v>39568</v>
      </c>
      <c r="B746" s="11">
        <v>1</v>
      </c>
      <c r="C746" s="36">
        <v>23.647099999999998</v>
      </c>
      <c r="E746" s="69">
        <f t="shared" si="44"/>
        <v>2.332671957671965E-2</v>
      </c>
      <c r="F746" s="47">
        <f t="shared" si="45"/>
        <v>0.83976190476190737</v>
      </c>
      <c r="G746" s="16">
        <f t="shared" si="46"/>
        <v>23.715261904761906</v>
      </c>
      <c r="H746" s="65">
        <f t="shared" si="47"/>
        <v>0.12383809523809219</v>
      </c>
    </row>
    <row r="747" spans="1:8" x14ac:dyDescent="0.25">
      <c r="A747" s="3">
        <v>39569</v>
      </c>
      <c r="B747" s="2">
        <v>1</v>
      </c>
      <c r="C747" s="25">
        <v>23.658799999999999</v>
      </c>
      <c r="E747" s="69">
        <f t="shared" si="44"/>
        <v>4.9863095238094367E-2</v>
      </c>
      <c r="F747" s="47">
        <f t="shared" si="45"/>
        <v>1.7950714285713971</v>
      </c>
      <c r="G747" s="16">
        <f t="shared" si="46"/>
        <v>23.719609523809527</v>
      </c>
      <c r="H747" s="65">
        <f t="shared" si="47"/>
        <v>4.1904761904731913E-3</v>
      </c>
    </row>
    <row r="748" spans="1:8" x14ac:dyDescent="0.25">
      <c r="A748" s="3">
        <v>39573</v>
      </c>
      <c r="B748" s="2">
        <v>1</v>
      </c>
      <c r="C748" s="25">
        <v>23.793900000000001</v>
      </c>
      <c r="E748" s="69">
        <f t="shared" si="44"/>
        <v>-1.8637698412699837E-2</v>
      </c>
      <c r="F748" s="47">
        <f t="shared" si="45"/>
        <v>-0.6709571428571941</v>
      </c>
      <c r="G748" s="16">
        <f t="shared" si="46"/>
        <v>23.723823809523815</v>
      </c>
      <c r="H748" s="65">
        <f t="shared" si="47"/>
        <v>2.2376190476187219E-2</v>
      </c>
    </row>
    <row r="749" spans="1:8" x14ac:dyDescent="0.25">
      <c r="A749" s="3">
        <v>39574</v>
      </c>
      <c r="B749" s="2">
        <v>1</v>
      </c>
      <c r="C749" s="25">
        <v>23.763300000000001</v>
      </c>
      <c r="E749" s="69">
        <f t="shared" si="44"/>
        <v>-3.7368518518519821E-2</v>
      </c>
      <c r="F749" s="47">
        <f t="shared" si="45"/>
        <v>-1.3452666666667135</v>
      </c>
      <c r="G749" s="16">
        <f t="shared" si="46"/>
        <v>23.719200000000004</v>
      </c>
      <c r="H749" s="65">
        <f t="shared" si="47"/>
        <v>-3.1800000000004047E-2</v>
      </c>
    </row>
    <row r="750" spans="1:8" x14ac:dyDescent="0.25">
      <c r="A750" s="3">
        <v>39575</v>
      </c>
      <c r="B750" s="2">
        <v>1</v>
      </c>
      <c r="C750" s="25">
        <v>23.7456</v>
      </c>
      <c r="E750" s="69">
        <f t="shared" si="44"/>
        <v>-9.6676322751323776E-2</v>
      </c>
      <c r="F750" s="47">
        <f t="shared" si="45"/>
        <v>-3.4803476190476559</v>
      </c>
      <c r="G750" s="16">
        <f t="shared" si="46"/>
        <v>23.7210380952381</v>
      </c>
      <c r="H750" s="65">
        <f t="shared" si="47"/>
        <v>-0.14523809523809916</v>
      </c>
    </row>
    <row r="751" spans="1:8" x14ac:dyDescent="0.25">
      <c r="A751" s="3">
        <v>39576</v>
      </c>
      <c r="B751" s="2">
        <v>1</v>
      </c>
      <c r="C751" s="25">
        <v>23.752300000000002</v>
      </c>
      <c r="E751" s="69">
        <f t="shared" si="44"/>
        <v>-0.10801018518518557</v>
      </c>
      <c r="F751" s="47">
        <f t="shared" si="45"/>
        <v>-3.8883666666666805</v>
      </c>
      <c r="G751" s="16">
        <f t="shared" si="46"/>
        <v>23.724180952380955</v>
      </c>
      <c r="H751" s="65">
        <f t="shared" si="47"/>
        <v>-0.12348095238095524</v>
      </c>
    </row>
    <row r="752" spans="1:8" x14ac:dyDescent="0.25">
      <c r="A752" s="3">
        <v>39577</v>
      </c>
      <c r="B752" s="2">
        <v>1</v>
      </c>
      <c r="C752" s="25">
        <v>23.883299999999998</v>
      </c>
      <c r="E752" s="69">
        <f t="shared" si="44"/>
        <v>-9.1380952380953173E-2</v>
      </c>
      <c r="F752" s="47">
        <f t="shared" si="45"/>
        <v>-3.2897142857143145</v>
      </c>
      <c r="G752" s="16">
        <f t="shared" si="46"/>
        <v>23.720780952380956</v>
      </c>
      <c r="H752" s="65">
        <f t="shared" si="47"/>
        <v>-0.17248095238095473</v>
      </c>
    </row>
    <row r="753" spans="1:8" x14ac:dyDescent="0.25">
      <c r="A753" s="3">
        <v>39581</v>
      </c>
      <c r="B753" s="2">
        <v>1</v>
      </c>
      <c r="C753" s="25">
        <v>23.832799999999999</v>
      </c>
      <c r="E753" s="69">
        <f t="shared" si="44"/>
        <v>-8.2815476190475287E-2</v>
      </c>
      <c r="F753" s="47">
        <f t="shared" si="45"/>
        <v>-2.9813571428571102</v>
      </c>
      <c r="G753" s="16">
        <f t="shared" si="46"/>
        <v>23.705628571428573</v>
      </c>
      <c r="H753" s="65">
        <f t="shared" si="47"/>
        <v>-0.15432857142857159</v>
      </c>
    </row>
    <row r="754" spans="1:8" x14ac:dyDescent="0.25">
      <c r="A754" s="3">
        <v>39582</v>
      </c>
      <c r="B754" s="2">
        <v>1</v>
      </c>
      <c r="C754" s="25">
        <v>23.719899999999999</v>
      </c>
      <c r="E754" s="69">
        <f t="shared" si="44"/>
        <v>2.2257671957671969E-2</v>
      </c>
      <c r="F754" s="47">
        <f t="shared" si="45"/>
        <v>0.80127619047619092</v>
      </c>
      <c r="G754" s="16">
        <f t="shared" si="46"/>
        <v>23.690780952380955</v>
      </c>
      <c r="H754" s="65">
        <f t="shared" si="47"/>
        <v>-0.10608095238095316</v>
      </c>
    </row>
    <row r="755" spans="1:8" x14ac:dyDescent="0.25">
      <c r="A755" s="3">
        <v>39583</v>
      </c>
      <c r="B755" s="2">
        <v>1</v>
      </c>
      <c r="C755" s="25">
        <v>23.8521</v>
      </c>
      <c r="E755" s="69">
        <f t="shared" si="44"/>
        <v>2.6069576719577152E-2</v>
      </c>
      <c r="F755" s="47">
        <f t="shared" si="45"/>
        <v>0.9385047619047775</v>
      </c>
      <c r="G755" s="16">
        <f t="shared" si="46"/>
        <v>23.68559047619048</v>
      </c>
      <c r="H755" s="65">
        <f t="shared" si="47"/>
        <v>-1.96904761904797E-2</v>
      </c>
    </row>
    <row r="756" spans="1:8" x14ac:dyDescent="0.25">
      <c r="A756" s="3">
        <v>39584</v>
      </c>
      <c r="B756" s="2">
        <v>1</v>
      </c>
      <c r="C756" s="25">
        <v>23.848199999999999</v>
      </c>
      <c r="E756" s="69">
        <f t="shared" si="44"/>
        <v>6.5956481481481449E-2</v>
      </c>
      <c r="F756" s="47">
        <f t="shared" si="45"/>
        <v>2.3744333333333323</v>
      </c>
      <c r="G756" s="16">
        <f t="shared" si="46"/>
        <v>23.677147619047624</v>
      </c>
      <c r="H756" s="65">
        <f t="shared" si="47"/>
        <v>6.1252380952375063E-2</v>
      </c>
    </row>
    <row r="757" spans="1:8" x14ac:dyDescent="0.25">
      <c r="A757" s="3">
        <v>39585</v>
      </c>
      <c r="B757" s="2">
        <v>1</v>
      </c>
      <c r="C757" s="25">
        <v>23.839099999999998</v>
      </c>
      <c r="E757" s="69">
        <f t="shared" si="44"/>
        <v>3.4249074074074654E-2</v>
      </c>
      <c r="F757" s="47">
        <f t="shared" si="45"/>
        <v>1.2329666666666874</v>
      </c>
      <c r="G757" s="16">
        <f t="shared" si="46"/>
        <v>23.673876190476193</v>
      </c>
      <c r="H757" s="65">
        <f t="shared" si="47"/>
        <v>7.3423809523806227E-2</v>
      </c>
    </row>
    <row r="758" spans="1:8" x14ac:dyDescent="0.25">
      <c r="A758" s="3">
        <v>39588</v>
      </c>
      <c r="B758" s="2">
        <v>1</v>
      </c>
      <c r="C758" s="25">
        <v>23.723800000000001</v>
      </c>
      <c r="E758" s="69">
        <f t="shared" si="44"/>
        <v>7.2543650793657948E-3</v>
      </c>
      <c r="F758" s="47">
        <f t="shared" si="45"/>
        <v>0.26115714285716862</v>
      </c>
      <c r="G758" s="16">
        <f t="shared" si="46"/>
        <v>23.664404761904763</v>
      </c>
      <c r="H758" s="65">
        <f t="shared" si="47"/>
        <v>3.2395238095237033E-2</v>
      </c>
    </row>
    <row r="759" spans="1:8" x14ac:dyDescent="0.25">
      <c r="A759" s="3">
        <v>39589</v>
      </c>
      <c r="B759" s="2">
        <v>1</v>
      </c>
      <c r="C759" s="25">
        <v>23.746200000000002</v>
      </c>
      <c r="E759" s="69">
        <f t="shared" si="44"/>
        <v>-2.4321428571416862E-3</v>
      </c>
      <c r="F759" s="47">
        <f t="shared" si="45"/>
        <v>-8.75571428571007E-2</v>
      </c>
      <c r="G759" s="16">
        <f t="shared" si="46"/>
        <v>23.661300000000001</v>
      </c>
      <c r="H759" s="65">
        <f t="shared" si="47"/>
        <v>0.14059999999999917</v>
      </c>
    </row>
    <row r="760" spans="1:8" x14ac:dyDescent="0.25">
      <c r="A760" s="3">
        <v>39590</v>
      </c>
      <c r="B760" s="2">
        <v>1</v>
      </c>
      <c r="C760" s="25">
        <v>23.6874</v>
      </c>
      <c r="E760" s="69">
        <f t="shared" si="44"/>
        <v>2.004126984127029E-2</v>
      </c>
      <c r="F760" s="47">
        <f t="shared" si="45"/>
        <v>0.7214857142857305</v>
      </c>
      <c r="G760" s="16">
        <f t="shared" si="46"/>
        <v>23.654238095238092</v>
      </c>
      <c r="H760" s="65">
        <f t="shared" si="47"/>
        <v>0.15736190476190615</v>
      </c>
    </row>
    <row r="761" spans="1:8" x14ac:dyDescent="0.25">
      <c r="A761" s="3">
        <v>39591</v>
      </c>
      <c r="B761" s="2">
        <v>1</v>
      </c>
      <c r="C761" s="25">
        <v>23.575800000000001</v>
      </c>
      <c r="E761" s="69">
        <f t="shared" si="44"/>
        <v>5.6865873015872898E-2</v>
      </c>
      <c r="F761" s="47">
        <f t="shared" si="45"/>
        <v>2.0471714285714242</v>
      </c>
      <c r="G761" s="16">
        <f t="shared" si="46"/>
        <v>23.651447619047619</v>
      </c>
      <c r="H761" s="65">
        <f t="shared" si="47"/>
        <v>2.9452380952381674E-2</v>
      </c>
    </row>
    <row r="762" spans="1:8" x14ac:dyDescent="0.25">
      <c r="A762" s="3">
        <v>39592</v>
      </c>
      <c r="B762" s="2">
        <v>1</v>
      </c>
      <c r="C762" s="25">
        <v>23.6007</v>
      </c>
      <c r="E762" s="69">
        <f t="shared" si="44"/>
        <v>8.1419444444444655E-2</v>
      </c>
      <c r="F762" s="47">
        <f t="shared" si="45"/>
        <v>2.9311000000000078</v>
      </c>
      <c r="G762" s="16">
        <f t="shared" si="46"/>
        <v>23.652161904761904</v>
      </c>
      <c r="H762" s="65">
        <f t="shared" si="47"/>
        <v>-8.7061904761903008E-2</v>
      </c>
    </row>
    <row r="763" spans="1:8" x14ac:dyDescent="0.25">
      <c r="A763" s="3">
        <v>39595</v>
      </c>
      <c r="B763" s="2">
        <v>1</v>
      </c>
      <c r="C763" s="25">
        <v>23.548300000000001</v>
      </c>
      <c r="E763" s="69">
        <f t="shared" si="44"/>
        <v>6.5411640211639074E-2</v>
      </c>
      <c r="F763" s="47">
        <f t="shared" si="45"/>
        <v>2.3548190476190065</v>
      </c>
      <c r="G763" s="16">
        <f t="shared" si="46"/>
        <v>23.653190476190474</v>
      </c>
      <c r="H763" s="65">
        <f t="shared" si="47"/>
        <v>-0.1321904761904733</v>
      </c>
    </row>
    <row r="764" spans="1:8" x14ac:dyDescent="0.25">
      <c r="A764" s="3">
        <v>39596</v>
      </c>
      <c r="B764" s="2">
        <v>1</v>
      </c>
      <c r="C764" s="25">
        <v>23.551300000000001</v>
      </c>
      <c r="E764" s="69">
        <f t="shared" si="44"/>
        <v>4.974576719576667E-2</v>
      </c>
      <c r="F764" s="47">
        <f t="shared" si="45"/>
        <v>1.7908476190476001</v>
      </c>
      <c r="G764" s="16">
        <f t="shared" si="46"/>
        <v>23.656190476190474</v>
      </c>
      <c r="H764" s="65">
        <f t="shared" si="47"/>
        <v>-4.5290476190473328E-2</v>
      </c>
    </row>
    <row r="765" spans="1:8" x14ac:dyDescent="0.25">
      <c r="A765" s="3">
        <v>39597</v>
      </c>
      <c r="B765" s="2">
        <v>1</v>
      </c>
      <c r="C765" s="25">
        <v>23.584700000000002</v>
      </c>
      <c r="E765" s="69">
        <f t="shared" si="44"/>
        <v>4.4148148148147236E-2</v>
      </c>
      <c r="F765" s="47">
        <f t="shared" si="45"/>
        <v>1.5893333333333004</v>
      </c>
      <c r="G765" s="16">
        <f t="shared" si="46"/>
        <v>23.654914285714284</v>
      </c>
      <c r="H765" s="65">
        <f t="shared" si="47"/>
        <v>1.9885714285717171E-2</v>
      </c>
    </row>
    <row r="766" spans="1:8" x14ac:dyDescent="0.25">
      <c r="A766" s="3">
        <v>39598</v>
      </c>
      <c r="B766" s="2">
        <v>1</v>
      </c>
      <c r="C766" s="25">
        <v>23.665900000000001</v>
      </c>
      <c r="E766" s="69">
        <f t="shared" si="44"/>
        <v>2.4242989417989018E-2</v>
      </c>
      <c r="F766" s="47">
        <f t="shared" si="45"/>
        <v>0.87274761904760467</v>
      </c>
      <c r="G766" s="16">
        <f t="shared" si="46"/>
        <v>23.648847619047618</v>
      </c>
      <c r="H766" s="65">
        <f t="shared" si="47"/>
        <v>0.1306523809523803</v>
      </c>
    </row>
    <row r="767" spans="1:8" x14ac:dyDescent="0.25">
      <c r="A767" s="35">
        <v>39599</v>
      </c>
      <c r="B767" s="11">
        <v>1</v>
      </c>
      <c r="C767" s="36">
        <v>23.738399999999999</v>
      </c>
      <c r="E767" s="69">
        <f t="shared" si="44"/>
        <v>1.8905555555555606E-2</v>
      </c>
      <c r="F767" s="47">
        <f t="shared" si="45"/>
        <v>0.68060000000000187</v>
      </c>
      <c r="G767" s="16">
        <f t="shared" si="46"/>
        <v>23.636509523809519</v>
      </c>
      <c r="H767" s="65">
        <f t="shared" si="47"/>
        <v>3.690476190481462E-3</v>
      </c>
    </row>
    <row r="768" spans="1:8" x14ac:dyDescent="0.25">
      <c r="A768" s="3">
        <v>39602</v>
      </c>
      <c r="B768" s="2">
        <v>1</v>
      </c>
      <c r="C768" s="25">
        <v>23.747299999999999</v>
      </c>
      <c r="E768" s="69">
        <f t="shared" si="44"/>
        <v>4.8723148148147231E-2</v>
      </c>
      <c r="F768" s="47">
        <f t="shared" si="45"/>
        <v>1.7540333333333002</v>
      </c>
      <c r="G768" s="16">
        <f t="shared" si="46"/>
        <v>23.623676190476186</v>
      </c>
      <c r="H768" s="65">
        <f t="shared" si="47"/>
        <v>3.4923809523814242E-2</v>
      </c>
    </row>
    <row r="769" spans="1:8" x14ac:dyDescent="0.25">
      <c r="A769" s="3">
        <v>39603</v>
      </c>
      <c r="B769" s="2">
        <v>1</v>
      </c>
      <c r="C769" s="25">
        <v>23.6968</v>
      </c>
      <c r="E769" s="69">
        <f t="shared" si="44"/>
        <v>-1.8331216931218544E-2</v>
      </c>
      <c r="F769" s="47">
        <f t="shared" si="45"/>
        <v>-0.65992380952386753</v>
      </c>
      <c r="G769" s="16">
        <f t="shared" si="46"/>
        <v>23.60783809523809</v>
      </c>
      <c r="H769" s="65">
        <f t="shared" si="47"/>
        <v>-9.9380952380911936E-3</v>
      </c>
    </row>
    <row r="770" spans="1:8" x14ac:dyDescent="0.25">
      <c r="A770" s="3">
        <v>39604</v>
      </c>
      <c r="B770" s="2">
        <v>1</v>
      </c>
      <c r="C770" s="25">
        <v>23.8019</v>
      </c>
      <c r="E770" s="69">
        <f t="shared" si="44"/>
        <v>-4.0364021164022428E-2</v>
      </c>
      <c r="F770" s="47">
        <f t="shared" si="45"/>
        <v>-1.4531047619048074</v>
      </c>
      <c r="G770" s="16">
        <f t="shared" si="46"/>
        <v>23.592557142857142</v>
      </c>
      <c r="H770" s="65">
        <f t="shared" si="47"/>
        <v>3.6242857142855911E-2</v>
      </c>
    </row>
    <row r="771" spans="1:8" x14ac:dyDescent="0.25">
      <c r="A771" s="3">
        <v>39605</v>
      </c>
      <c r="B771" s="2">
        <v>1</v>
      </c>
      <c r="C771" s="25">
        <v>23.811599999999999</v>
      </c>
      <c r="E771" s="69">
        <f t="shared" ref="E771:E834" si="48">F771/36</f>
        <v>-9.9583465608466717E-2</v>
      </c>
      <c r="F771" s="47">
        <f t="shared" ref="F771:F834" si="49">H771+H792+H813+H834+H855+H876+H897+H918+H939+H960+H981+H1002+H1023+H1044+H1065+H1086+H1107+H1128+H1149+H1170+H1191+H1212+H1233+H1254+H1275+H1296+H1317+H1338+H1359+H1380+H1401+H1422+H1443+H1464+H1485+H1506</f>
        <v>-3.585004761904802</v>
      </c>
      <c r="G771" s="16">
        <f t="shared" ref="G771:G834" si="50">SUM(C771:C791)/21</f>
        <v>23.578776190476187</v>
      </c>
      <c r="H771" s="65">
        <f t="shared" ref="H771:H834" si="51">C782-G771</f>
        <v>1.2023809523814322E-2</v>
      </c>
    </row>
    <row r="772" spans="1:8" x14ac:dyDescent="0.25">
      <c r="A772" s="3">
        <v>39606</v>
      </c>
      <c r="B772" s="2">
        <v>1</v>
      </c>
      <c r="C772" s="25">
        <v>23.680900000000001</v>
      </c>
      <c r="E772" s="69">
        <f t="shared" si="48"/>
        <v>-0.11147817460317494</v>
      </c>
      <c r="F772" s="47">
        <f t="shared" si="49"/>
        <v>-4.0132142857142981</v>
      </c>
      <c r="G772" s="16">
        <f t="shared" si="50"/>
        <v>23.566742857142852</v>
      </c>
      <c r="H772" s="65">
        <f t="shared" si="51"/>
        <v>5.5557142857146857E-2</v>
      </c>
    </row>
    <row r="773" spans="1:8" x14ac:dyDescent="0.25">
      <c r="A773" s="3">
        <v>39607</v>
      </c>
      <c r="B773" s="2">
        <v>1</v>
      </c>
      <c r="C773" s="25">
        <v>23.565100000000001</v>
      </c>
      <c r="E773" s="69">
        <f t="shared" si="48"/>
        <v>-9.5584259259259952E-2</v>
      </c>
      <c r="F773" s="47">
        <f t="shared" si="49"/>
        <v>-3.4410333333333583</v>
      </c>
      <c r="G773" s="16">
        <f t="shared" si="50"/>
        <v>23.558242857142858</v>
      </c>
      <c r="H773" s="65">
        <f t="shared" si="51"/>
        <v>5.3057142857142026E-2</v>
      </c>
    </row>
    <row r="774" spans="1:8" x14ac:dyDescent="0.25">
      <c r="A774" s="3">
        <v>39609</v>
      </c>
      <c r="B774" s="2">
        <v>1</v>
      </c>
      <c r="C774" s="25">
        <v>23.521000000000001</v>
      </c>
      <c r="E774" s="69">
        <f t="shared" si="48"/>
        <v>-8.6503439153438208E-2</v>
      </c>
      <c r="F774" s="47">
        <f t="shared" si="49"/>
        <v>-3.1141238095237753</v>
      </c>
      <c r="G774" s="16">
        <f t="shared" si="50"/>
        <v>23.55108095238095</v>
      </c>
      <c r="H774" s="65">
        <f t="shared" si="51"/>
        <v>-2.6580952380950151E-2</v>
      </c>
    </row>
    <row r="775" spans="1:8" x14ac:dyDescent="0.25">
      <c r="A775" s="3">
        <v>39610</v>
      </c>
      <c r="B775" s="2">
        <v>1</v>
      </c>
      <c r="C775" s="25">
        <v>23.610900000000001</v>
      </c>
      <c r="E775" s="69">
        <f t="shared" si="48"/>
        <v>2.0072486772487075E-2</v>
      </c>
      <c r="F775" s="47">
        <f t="shared" si="49"/>
        <v>0.72260952380953469</v>
      </c>
      <c r="G775" s="16">
        <f t="shared" si="50"/>
        <v>23.547047619047618</v>
      </c>
      <c r="H775" s="65">
        <f t="shared" si="51"/>
        <v>-8.9747619047617633E-2</v>
      </c>
    </row>
    <row r="776" spans="1:8" x14ac:dyDescent="0.25">
      <c r="A776" s="3">
        <v>39611</v>
      </c>
      <c r="B776" s="2">
        <v>1</v>
      </c>
      <c r="C776" s="25">
        <v>23.674800000000001</v>
      </c>
      <c r="E776" s="69">
        <f t="shared" si="48"/>
        <v>2.4317857142857849E-2</v>
      </c>
      <c r="F776" s="47">
        <f t="shared" si="49"/>
        <v>0.8754428571428825</v>
      </c>
      <c r="G776" s="16">
        <f t="shared" si="50"/>
        <v>23.535704761904761</v>
      </c>
      <c r="H776" s="65">
        <f t="shared" si="51"/>
        <v>-0.12890476190476008</v>
      </c>
    </row>
    <row r="777" spans="1:8" x14ac:dyDescent="0.25">
      <c r="A777" s="3">
        <v>39616</v>
      </c>
      <c r="B777" s="2">
        <v>1</v>
      </c>
      <c r="C777" s="25">
        <v>23.779499999999999</v>
      </c>
      <c r="E777" s="69">
        <f t="shared" si="48"/>
        <v>6.1724470899471209E-2</v>
      </c>
      <c r="F777" s="47">
        <f t="shared" si="49"/>
        <v>2.2220809523809635</v>
      </c>
      <c r="G777" s="16">
        <f t="shared" si="50"/>
        <v>23.514523809523808</v>
      </c>
      <c r="H777" s="65">
        <f t="shared" si="51"/>
        <v>-4.5623809523807068E-2</v>
      </c>
    </row>
    <row r="778" spans="1:8" x14ac:dyDescent="0.25">
      <c r="A778" s="3">
        <v>39617</v>
      </c>
      <c r="B778" s="2">
        <v>1</v>
      </c>
      <c r="C778" s="25">
        <v>23.6402</v>
      </c>
      <c r="E778" s="69">
        <f t="shared" si="48"/>
        <v>3.7844312169313082E-2</v>
      </c>
      <c r="F778" s="47">
        <f t="shared" si="49"/>
        <v>1.3623952380952709</v>
      </c>
      <c r="G778" s="16">
        <f t="shared" si="50"/>
        <v>23.483380952380951</v>
      </c>
      <c r="H778" s="65">
        <f t="shared" si="51"/>
        <v>-6.868095238095151E-2</v>
      </c>
    </row>
    <row r="779" spans="1:8" x14ac:dyDescent="0.25">
      <c r="A779" s="3">
        <v>39618</v>
      </c>
      <c r="B779" s="2">
        <v>1</v>
      </c>
      <c r="C779" s="25">
        <v>23.6586</v>
      </c>
      <c r="E779" s="69">
        <f t="shared" si="48"/>
        <v>1.1793121693122485E-2</v>
      </c>
      <c r="F779" s="47">
        <f t="shared" si="49"/>
        <v>0.42455238095240944</v>
      </c>
      <c r="G779" s="16">
        <f t="shared" si="50"/>
        <v>23.460695238095237</v>
      </c>
      <c r="H779" s="65">
        <f t="shared" si="51"/>
        <v>-8.4795238095235703E-2</v>
      </c>
    </row>
    <row r="780" spans="1:8" x14ac:dyDescent="0.25">
      <c r="A780" s="3">
        <v>39619</v>
      </c>
      <c r="B780" s="2">
        <v>1</v>
      </c>
      <c r="C780" s="25">
        <v>23.597899999999999</v>
      </c>
      <c r="E780" s="69">
        <f t="shared" si="48"/>
        <v>-7.3359788359687406E-4</v>
      </c>
      <c r="F780" s="47">
        <f t="shared" si="49"/>
        <v>-2.6409523809487467E-2</v>
      </c>
      <c r="G780" s="16">
        <f t="shared" si="50"/>
        <v>23.440047619047622</v>
      </c>
      <c r="H780" s="65">
        <f t="shared" si="51"/>
        <v>7.2452380952377382E-2</v>
      </c>
    </row>
    <row r="781" spans="1:8" x14ac:dyDescent="0.25">
      <c r="A781" s="3">
        <v>39620</v>
      </c>
      <c r="B781" s="2">
        <v>1</v>
      </c>
      <c r="C781" s="25">
        <v>23.628799999999998</v>
      </c>
      <c r="E781" s="69">
        <f t="shared" si="48"/>
        <v>1.6964285714285963E-2</v>
      </c>
      <c r="F781" s="47">
        <f t="shared" si="49"/>
        <v>0.61071428571429465</v>
      </c>
      <c r="G781" s="16">
        <f t="shared" si="50"/>
        <v>23.420800000000003</v>
      </c>
      <c r="H781" s="65">
        <f t="shared" si="51"/>
        <v>0.13809999999999789</v>
      </c>
    </row>
    <row r="782" spans="1:8" x14ac:dyDescent="0.25">
      <c r="A782" s="3">
        <v>39623</v>
      </c>
      <c r="B782" s="2">
        <v>1</v>
      </c>
      <c r="C782" s="25">
        <v>23.590800000000002</v>
      </c>
      <c r="E782" s="69">
        <f t="shared" si="48"/>
        <v>5.4142328042327804E-2</v>
      </c>
      <c r="F782" s="47">
        <f t="shared" si="49"/>
        <v>1.949123809523801</v>
      </c>
      <c r="G782" s="16">
        <f t="shared" si="50"/>
        <v>23.400952380952383</v>
      </c>
      <c r="H782" s="65">
        <f t="shared" si="51"/>
        <v>0.10144761904761879</v>
      </c>
    </row>
    <row r="783" spans="1:8" x14ac:dyDescent="0.25">
      <c r="A783" s="3">
        <v>39624</v>
      </c>
      <c r="B783" s="2">
        <v>1</v>
      </c>
      <c r="C783" s="25">
        <v>23.622299999999999</v>
      </c>
      <c r="E783" s="69">
        <f t="shared" si="48"/>
        <v>8.6246296296296182E-2</v>
      </c>
      <c r="F783" s="47">
        <f t="shared" si="49"/>
        <v>3.1048666666666627</v>
      </c>
      <c r="G783" s="16">
        <f t="shared" si="50"/>
        <v>23.382152380952384</v>
      </c>
      <c r="H783" s="65">
        <f t="shared" si="51"/>
        <v>3.2547619047615939E-2</v>
      </c>
    </row>
    <row r="784" spans="1:8" x14ac:dyDescent="0.25">
      <c r="A784" s="3">
        <v>39625</v>
      </c>
      <c r="B784" s="2">
        <v>1</v>
      </c>
      <c r="C784" s="25">
        <v>23.6113</v>
      </c>
      <c r="E784" s="69">
        <f t="shared" si="48"/>
        <v>7.4241798941797735E-2</v>
      </c>
      <c r="F784" s="47">
        <f t="shared" si="49"/>
        <v>2.6727047619047184</v>
      </c>
      <c r="G784" s="16">
        <f t="shared" si="50"/>
        <v>23.367852380952382</v>
      </c>
      <c r="H784" s="65">
        <f t="shared" si="51"/>
        <v>6.8447619047617536E-2</v>
      </c>
    </row>
    <row r="785" spans="1:8" x14ac:dyDescent="0.25">
      <c r="A785" s="30">
        <v>39626</v>
      </c>
      <c r="B785" s="8">
        <v>1</v>
      </c>
      <c r="C785" s="25">
        <v>23.5245</v>
      </c>
      <c r="E785" s="69">
        <f t="shared" si="48"/>
        <v>6.0957010582009689E-2</v>
      </c>
      <c r="F785" s="47">
        <f t="shared" si="49"/>
        <v>2.1944523809523488</v>
      </c>
      <c r="G785" s="16">
        <f t="shared" si="50"/>
        <v>23.356752380952383</v>
      </c>
      <c r="H785" s="65">
        <f t="shared" si="51"/>
        <v>1.5947619047615547E-2</v>
      </c>
    </row>
    <row r="786" spans="1:8" x14ac:dyDescent="0.25">
      <c r="A786" s="10">
        <v>39627</v>
      </c>
      <c r="B786" s="11">
        <v>1</v>
      </c>
      <c r="C786" s="14">
        <v>23.4573</v>
      </c>
      <c r="E786" s="69">
        <f t="shared" si="48"/>
        <v>4.9917724867723834E-2</v>
      </c>
      <c r="F786" s="47">
        <f t="shared" si="49"/>
        <v>1.797038095238058</v>
      </c>
      <c r="G786" s="16">
        <f t="shared" si="50"/>
        <v>23.348785714285711</v>
      </c>
      <c r="H786" s="65">
        <f t="shared" si="51"/>
        <v>-0.1187857142857105</v>
      </c>
    </row>
    <row r="787" spans="1:8" x14ac:dyDescent="0.25">
      <c r="A787" s="3">
        <v>39630</v>
      </c>
      <c r="B787" s="2">
        <v>1</v>
      </c>
      <c r="C787" s="25">
        <v>23.4068</v>
      </c>
      <c r="E787" s="69">
        <f t="shared" si="48"/>
        <v>2.1722883597883325E-2</v>
      </c>
      <c r="F787" s="47">
        <f t="shared" si="49"/>
        <v>0.78202380952379968</v>
      </c>
      <c r="G787" s="16">
        <f t="shared" si="50"/>
        <v>23.344199999999997</v>
      </c>
      <c r="H787" s="65">
        <f t="shared" si="51"/>
        <v>-0.21869999999999834</v>
      </c>
    </row>
    <row r="788" spans="1:8" x14ac:dyDescent="0.25">
      <c r="A788" s="3">
        <v>39631</v>
      </c>
      <c r="B788" s="2">
        <v>1</v>
      </c>
      <c r="C788" s="25">
        <v>23.468900000000001</v>
      </c>
      <c r="E788" s="69">
        <f t="shared" si="48"/>
        <v>1.3795105820105668E-2</v>
      </c>
      <c r="F788" s="47">
        <f t="shared" si="49"/>
        <v>0.49662380952380403</v>
      </c>
      <c r="G788" s="16">
        <f t="shared" si="50"/>
        <v>23.340438095238095</v>
      </c>
      <c r="H788" s="65">
        <f t="shared" si="51"/>
        <v>-0.17663809523809704</v>
      </c>
    </row>
    <row r="789" spans="1:8" x14ac:dyDescent="0.25">
      <c r="A789" s="3">
        <v>39632</v>
      </c>
      <c r="B789" s="2">
        <v>1</v>
      </c>
      <c r="C789" s="25">
        <v>23.4147</v>
      </c>
      <c r="E789" s="69">
        <f t="shared" si="48"/>
        <v>4.1998677248676231E-2</v>
      </c>
      <c r="F789" s="47">
        <f t="shared" si="49"/>
        <v>1.5119523809523443</v>
      </c>
      <c r="G789" s="16">
        <f t="shared" si="50"/>
        <v>23.33932857142857</v>
      </c>
      <c r="H789" s="65">
        <f t="shared" si="51"/>
        <v>-0.11432857142856889</v>
      </c>
    </row>
    <row r="790" spans="1:8" x14ac:dyDescent="0.25">
      <c r="A790" s="3">
        <v>39633</v>
      </c>
      <c r="B790" s="2">
        <v>1</v>
      </c>
      <c r="C790" s="25">
        <v>23.375900000000001</v>
      </c>
      <c r="E790" s="69">
        <f t="shared" si="48"/>
        <v>-2.5113227513229159E-2</v>
      </c>
      <c r="F790" s="47">
        <f t="shared" si="49"/>
        <v>-0.90407619047624976</v>
      </c>
      <c r="G790" s="16">
        <f t="shared" si="50"/>
        <v>23.339514285714287</v>
      </c>
      <c r="H790" s="65">
        <f t="shared" si="51"/>
        <v>-0.14581428571428745</v>
      </c>
    </row>
    <row r="791" spans="1:8" x14ac:dyDescent="0.25">
      <c r="A791" s="3">
        <v>39634</v>
      </c>
      <c r="B791" s="2">
        <v>1</v>
      </c>
      <c r="C791" s="25">
        <v>23.512499999999999</v>
      </c>
      <c r="E791" s="69">
        <f t="shared" si="48"/>
        <v>-4.6803439153440332E-2</v>
      </c>
      <c r="F791" s="47">
        <f t="shared" si="49"/>
        <v>-1.6849238095238519</v>
      </c>
      <c r="G791" s="16">
        <f t="shared" si="50"/>
        <v>23.343980952380953</v>
      </c>
      <c r="H791" s="65">
        <f t="shared" si="51"/>
        <v>-0.1319809523809532</v>
      </c>
    </row>
    <row r="792" spans="1:8" x14ac:dyDescent="0.25">
      <c r="A792" s="3">
        <v>39637</v>
      </c>
      <c r="B792" s="2">
        <v>1</v>
      </c>
      <c r="C792" s="25">
        <v>23.558900000000001</v>
      </c>
      <c r="E792" s="69">
        <f t="shared" si="48"/>
        <v>-0.10452169312169435</v>
      </c>
      <c r="F792" s="47">
        <f t="shared" si="49"/>
        <v>-3.7627809523809965</v>
      </c>
      <c r="G792" s="16">
        <f t="shared" si="50"/>
        <v>23.338809523809527</v>
      </c>
      <c r="H792" s="65">
        <f t="shared" si="51"/>
        <v>-0.14280952380952527</v>
      </c>
    </row>
    <row r="793" spans="1:8" x14ac:dyDescent="0.25">
      <c r="A793" s="3">
        <v>39638</v>
      </c>
      <c r="B793" s="2">
        <v>1</v>
      </c>
      <c r="C793" s="25">
        <v>23.502400000000002</v>
      </c>
      <c r="E793" s="69">
        <f t="shared" si="48"/>
        <v>-0.11504391534391573</v>
      </c>
      <c r="F793" s="47">
        <f t="shared" si="49"/>
        <v>-4.1415809523809664</v>
      </c>
      <c r="G793" s="16">
        <f t="shared" si="50"/>
        <v>23.332928571428575</v>
      </c>
      <c r="H793" s="65">
        <f t="shared" si="51"/>
        <v>-1.0928571428575395E-2</v>
      </c>
    </row>
    <row r="794" spans="1:8" x14ac:dyDescent="0.25">
      <c r="A794" s="3">
        <v>39639</v>
      </c>
      <c r="B794" s="2">
        <v>1</v>
      </c>
      <c r="C794" s="25">
        <v>23.4147</v>
      </c>
      <c r="E794" s="69">
        <f t="shared" si="48"/>
        <v>-0.101799206349207</v>
      </c>
      <c r="F794" s="47">
        <f t="shared" si="49"/>
        <v>-3.6647714285714521</v>
      </c>
      <c r="G794" s="16">
        <f t="shared" si="50"/>
        <v>23.33349047619048</v>
      </c>
      <c r="H794" s="65">
        <f t="shared" si="51"/>
        <v>4.4709523809519425E-2</v>
      </c>
    </row>
    <row r="795" spans="1:8" x14ac:dyDescent="0.25">
      <c r="A795" s="3">
        <v>39640</v>
      </c>
      <c r="B795" s="2">
        <v>1</v>
      </c>
      <c r="C795" s="25">
        <v>23.436299999999999</v>
      </c>
      <c r="E795" s="69">
        <f t="shared" si="48"/>
        <v>-8.461494708994631E-2</v>
      </c>
      <c r="F795" s="47">
        <f t="shared" si="49"/>
        <v>-3.0461380952380672</v>
      </c>
      <c r="G795" s="16">
        <f t="shared" si="50"/>
        <v>23.3414380952381</v>
      </c>
      <c r="H795" s="65">
        <f t="shared" si="51"/>
        <v>1.5761904761898649E-2</v>
      </c>
    </row>
    <row r="796" spans="1:8" x14ac:dyDescent="0.25">
      <c r="A796" s="3">
        <v>39641</v>
      </c>
      <c r="B796" s="2">
        <v>1</v>
      </c>
      <c r="C796" s="25">
        <v>23.372699999999998</v>
      </c>
      <c r="E796" s="69">
        <f t="shared" si="48"/>
        <v>3.261838624338647E-2</v>
      </c>
      <c r="F796" s="47">
        <f t="shared" si="49"/>
        <v>1.1742619047619129</v>
      </c>
      <c r="G796" s="16">
        <f t="shared" si="50"/>
        <v>23.362480952380956</v>
      </c>
      <c r="H796" s="65">
        <f t="shared" si="51"/>
        <v>-1.4809523809553582E-3</v>
      </c>
    </row>
    <row r="797" spans="1:8" x14ac:dyDescent="0.25">
      <c r="A797" s="3">
        <v>39644</v>
      </c>
      <c r="B797" s="2">
        <v>1</v>
      </c>
      <c r="C797" s="25">
        <v>23.23</v>
      </c>
      <c r="E797" s="69">
        <f t="shared" si="48"/>
        <v>3.5442592592593018E-2</v>
      </c>
      <c r="F797" s="47">
        <f t="shared" si="49"/>
        <v>1.2759333333333487</v>
      </c>
      <c r="G797" s="16">
        <f t="shared" si="50"/>
        <v>23.419480952380955</v>
      </c>
      <c r="H797" s="65">
        <f t="shared" si="51"/>
        <v>-9.168095238095475E-2</v>
      </c>
    </row>
    <row r="798" spans="1:8" x14ac:dyDescent="0.25">
      <c r="A798" s="3">
        <v>39645</v>
      </c>
      <c r="B798" s="2">
        <v>1</v>
      </c>
      <c r="C798" s="25">
        <v>23.125499999999999</v>
      </c>
      <c r="E798" s="69">
        <f t="shared" si="48"/>
        <v>6.6174206349206441E-2</v>
      </c>
      <c r="F798" s="47">
        <f t="shared" si="49"/>
        <v>2.3822714285714319</v>
      </c>
      <c r="G798" s="16">
        <f t="shared" si="50"/>
        <v>23.472452380952383</v>
      </c>
      <c r="H798" s="65">
        <f t="shared" si="51"/>
        <v>-2.6852380952384181E-2</v>
      </c>
    </row>
    <row r="799" spans="1:8" x14ac:dyDescent="0.25">
      <c r="A799" s="3">
        <v>39646</v>
      </c>
      <c r="B799" s="2">
        <v>1</v>
      </c>
      <c r="C799" s="25">
        <v>23.163799999999998</v>
      </c>
      <c r="E799" s="69">
        <f t="shared" si="48"/>
        <v>4.5428968253968999E-2</v>
      </c>
      <c r="F799" s="47">
        <f t="shared" si="49"/>
        <v>1.6354428571428841</v>
      </c>
      <c r="G799" s="16">
        <f t="shared" si="50"/>
        <v>23.521519047619048</v>
      </c>
      <c r="H799" s="65">
        <f t="shared" si="51"/>
        <v>-0.10291904761904647</v>
      </c>
    </row>
    <row r="800" spans="1:8" x14ac:dyDescent="0.25">
      <c r="A800" s="3">
        <v>39647</v>
      </c>
      <c r="B800" s="2">
        <v>1</v>
      </c>
      <c r="C800" s="25">
        <v>23.225000000000001</v>
      </c>
      <c r="E800" s="69">
        <f t="shared" si="48"/>
        <v>2.1464021164021671E-2</v>
      </c>
      <c r="F800" s="47">
        <f t="shared" si="49"/>
        <v>0.77270476190478021</v>
      </c>
      <c r="G800" s="16">
        <f t="shared" si="50"/>
        <v>23.575152380952382</v>
      </c>
      <c r="H800" s="65">
        <f t="shared" si="51"/>
        <v>-0.10545238095238219</v>
      </c>
    </row>
    <row r="801" spans="1:8" x14ac:dyDescent="0.25">
      <c r="A801" s="3">
        <v>39648</v>
      </c>
      <c r="B801" s="2">
        <v>1</v>
      </c>
      <c r="C801" s="25">
        <v>23.1937</v>
      </c>
      <c r="E801" s="69">
        <f t="shared" si="48"/>
        <v>4.260052910053898E-3</v>
      </c>
      <c r="F801" s="47">
        <f t="shared" si="49"/>
        <v>0.15336190476194034</v>
      </c>
      <c r="G801" s="16">
        <f t="shared" si="50"/>
        <v>23.636123809523809</v>
      </c>
      <c r="H801" s="65">
        <f t="shared" si="51"/>
        <v>-0.23222380952380917</v>
      </c>
    </row>
    <row r="802" spans="1:8" x14ac:dyDescent="0.25">
      <c r="A802" s="3">
        <v>39651</v>
      </c>
      <c r="B802" s="2">
        <v>1</v>
      </c>
      <c r="C802" s="25">
        <v>23.212</v>
      </c>
      <c r="E802" s="69">
        <f t="shared" si="48"/>
        <v>1.7232804232804416E-2</v>
      </c>
      <c r="F802" s="47">
        <f t="shared" si="49"/>
        <v>0.62038095238095892</v>
      </c>
      <c r="G802" s="16">
        <f t="shared" si="50"/>
        <v>23.697842857142856</v>
      </c>
      <c r="H802" s="65">
        <f t="shared" si="51"/>
        <v>-0.26244285714285454</v>
      </c>
    </row>
    <row r="803" spans="1:8" x14ac:dyDescent="0.25">
      <c r="A803" s="3">
        <v>39652</v>
      </c>
      <c r="B803" s="2">
        <v>1</v>
      </c>
      <c r="C803" s="25">
        <v>23.196000000000002</v>
      </c>
      <c r="E803" s="69">
        <f t="shared" si="48"/>
        <v>5.1529497354497127E-2</v>
      </c>
      <c r="F803" s="47">
        <f t="shared" si="49"/>
        <v>1.8550619047618966</v>
      </c>
      <c r="G803" s="16">
        <f t="shared" si="50"/>
        <v>23.76252380952381</v>
      </c>
      <c r="H803" s="65">
        <f t="shared" si="51"/>
        <v>-0.24832380952381072</v>
      </c>
    </row>
    <row r="804" spans="1:8" x14ac:dyDescent="0.25">
      <c r="A804" s="3">
        <v>39653</v>
      </c>
      <c r="B804" s="2">
        <v>1</v>
      </c>
      <c r="C804" s="25">
        <v>23.321999999999999</v>
      </c>
      <c r="E804" s="69">
        <f t="shared" si="48"/>
        <v>8.0301851851851777E-2</v>
      </c>
      <c r="F804" s="47">
        <f t="shared" si="49"/>
        <v>2.890866666666664</v>
      </c>
      <c r="G804" s="16">
        <f t="shared" si="50"/>
        <v>23.821361904761904</v>
      </c>
      <c r="H804" s="65">
        <f t="shared" si="51"/>
        <v>-0.2397619047619024</v>
      </c>
    </row>
    <row r="805" spans="1:8" x14ac:dyDescent="0.25">
      <c r="A805" s="3">
        <v>39654</v>
      </c>
      <c r="B805" s="2">
        <v>1</v>
      </c>
      <c r="C805" s="25">
        <v>23.3782</v>
      </c>
      <c r="E805" s="69">
        <f t="shared" si="48"/>
        <v>6.7511111111109898E-2</v>
      </c>
      <c r="F805" s="47">
        <f t="shared" si="49"/>
        <v>2.4303999999999562</v>
      </c>
      <c r="G805" s="16">
        <f t="shared" si="50"/>
        <v>23.867995238095236</v>
      </c>
      <c r="H805" s="65">
        <f t="shared" si="51"/>
        <v>1.020476190476316E-2</v>
      </c>
    </row>
    <row r="806" spans="1:8" x14ac:dyDescent="0.25">
      <c r="A806" s="3">
        <v>39655</v>
      </c>
      <c r="B806" s="2">
        <v>1</v>
      </c>
      <c r="C806" s="25">
        <v>23.357199999999999</v>
      </c>
      <c r="E806" s="69">
        <f t="shared" si="48"/>
        <v>4.9422354497353597E-2</v>
      </c>
      <c r="F806" s="47">
        <f t="shared" si="49"/>
        <v>1.7792047619047295</v>
      </c>
      <c r="G806" s="16">
        <f t="shared" si="50"/>
        <v>23.910457142857144</v>
      </c>
      <c r="H806" s="65">
        <f t="shared" si="51"/>
        <v>0.65924285714285702</v>
      </c>
    </row>
    <row r="807" spans="1:8" x14ac:dyDescent="0.25">
      <c r="A807" s="3">
        <v>39658</v>
      </c>
      <c r="B807" s="2">
        <v>1</v>
      </c>
      <c r="C807" s="25">
        <v>23.361000000000001</v>
      </c>
      <c r="E807" s="69">
        <f t="shared" si="48"/>
        <v>3.752671957671843E-2</v>
      </c>
      <c r="F807" s="47">
        <f t="shared" si="49"/>
        <v>1.3509619047618635</v>
      </c>
      <c r="G807" s="16">
        <f t="shared" si="50"/>
        <v>23.961966666666665</v>
      </c>
      <c r="H807" s="65">
        <f t="shared" si="51"/>
        <v>0.38043333333333607</v>
      </c>
    </row>
    <row r="808" spans="1:8" x14ac:dyDescent="0.25">
      <c r="A808" s="3">
        <v>39659</v>
      </c>
      <c r="B808" s="2">
        <v>1</v>
      </c>
      <c r="C808" s="25">
        <v>23.3278</v>
      </c>
      <c r="E808" s="69">
        <f t="shared" si="48"/>
        <v>1.4965079365078971E-2</v>
      </c>
      <c r="F808" s="47">
        <f t="shared" si="49"/>
        <v>0.53874285714284298</v>
      </c>
      <c r="G808" s="16">
        <f t="shared" si="50"/>
        <v>24.020028571428572</v>
      </c>
      <c r="H808" s="65">
        <f t="shared" si="51"/>
        <v>0.13587142857142709</v>
      </c>
    </row>
    <row r="809" spans="1:8" x14ac:dyDescent="0.25">
      <c r="A809" s="35">
        <v>39660</v>
      </c>
      <c r="B809" s="11">
        <v>1</v>
      </c>
      <c r="C809" s="36">
        <v>23.445599999999999</v>
      </c>
      <c r="E809" s="69">
        <f t="shared" si="48"/>
        <v>6.8022486772485952E-3</v>
      </c>
      <c r="F809" s="47">
        <f t="shared" si="49"/>
        <v>0.24488095238094942</v>
      </c>
      <c r="G809" s="16">
        <f t="shared" si="50"/>
        <v>24.0807</v>
      </c>
      <c r="H809" s="65">
        <f t="shared" si="51"/>
        <v>0.2093999999999987</v>
      </c>
    </row>
    <row r="810" spans="1:8" x14ac:dyDescent="0.25">
      <c r="A810" s="3">
        <v>39661</v>
      </c>
      <c r="B810" s="2">
        <v>1</v>
      </c>
      <c r="C810" s="25">
        <v>23.418600000000001</v>
      </c>
      <c r="E810" s="69">
        <f t="shared" si="48"/>
        <v>2.7021825396824184E-2</v>
      </c>
      <c r="F810" s="47">
        <f t="shared" si="49"/>
        <v>0.97278571428567062</v>
      </c>
      <c r="G810" s="16">
        <f t="shared" si="50"/>
        <v>24.133166666666668</v>
      </c>
      <c r="H810" s="65">
        <f t="shared" si="51"/>
        <v>0.37223333333333386</v>
      </c>
    </row>
    <row r="811" spans="1:8" x14ac:dyDescent="0.25">
      <c r="A811" s="3">
        <v>39662</v>
      </c>
      <c r="B811" s="2">
        <v>1</v>
      </c>
      <c r="C811" s="25">
        <v>23.4697</v>
      </c>
      <c r="E811" s="69">
        <f t="shared" si="48"/>
        <v>-3.1986507936509687E-2</v>
      </c>
      <c r="F811" s="47">
        <f t="shared" si="49"/>
        <v>-1.1515142857143488</v>
      </c>
      <c r="G811" s="16">
        <f t="shared" si="50"/>
        <v>24.188323809523812</v>
      </c>
      <c r="H811" s="65">
        <f t="shared" si="51"/>
        <v>0.3014761904761869</v>
      </c>
    </row>
    <row r="812" spans="1:8" x14ac:dyDescent="0.25">
      <c r="A812" s="3">
        <v>39665</v>
      </c>
      <c r="B812" s="2">
        <v>1</v>
      </c>
      <c r="C812" s="25">
        <v>23.4039</v>
      </c>
      <c r="E812" s="69">
        <f t="shared" si="48"/>
        <v>-5.2417460317461737E-2</v>
      </c>
      <c r="F812" s="47">
        <f t="shared" si="49"/>
        <v>-1.8870285714286226</v>
      </c>
      <c r="G812" s="16">
        <f t="shared" si="50"/>
        <v>24.245338095238097</v>
      </c>
      <c r="H812" s="65">
        <f t="shared" si="51"/>
        <v>0.32496190476190279</v>
      </c>
    </row>
    <row r="813" spans="1:8" x14ac:dyDescent="0.25">
      <c r="A813" s="3">
        <v>39666</v>
      </c>
      <c r="B813" s="2">
        <v>1</v>
      </c>
      <c r="C813" s="25">
        <v>23.435400000000001</v>
      </c>
      <c r="E813" s="69">
        <f t="shared" si="48"/>
        <v>-0.11215582010582133</v>
      </c>
      <c r="F813" s="47">
        <f t="shared" si="49"/>
        <v>-4.0376095238095679</v>
      </c>
      <c r="G813" s="16">
        <f t="shared" si="50"/>
        <v>24.307933333333338</v>
      </c>
      <c r="H813" s="65">
        <f t="shared" si="51"/>
        <v>0.12366666666666148</v>
      </c>
    </row>
    <row r="814" spans="1:8" x14ac:dyDescent="0.25">
      <c r="A814" s="3">
        <v>39667</v>
      </c>
      <c r="B814" s="2">
        <v>1</v>
      </c>
      <c r="C814" s="25">
        <v>23.514199999999999</v>
      </c>
      <c r="E814" s="69">
        <f t="shared" si="48"/>
        <v>-0.11373544973545001</v>
      </c>
      <c r="F814" s="47">
        <f t="shared" si="49"/>
        <v>-4.0944761904762004</v>
      </c>
      <c r="G814" s="16">
        <f t="shared" si="50"/>
        <v>24.376433333333335</v>
      </c>
      <c r="H814" s="65">
        <f t="shared" si="51"/>
        <v>-7.5133333333333496E-2</v>
      </c>
    </row>
    <row r="815" spans="1:8" x14ac:dyDescent="0.25">
      <c r="A815" s="3">
        <v>39668</v>
      </c>
      <c r="B815" s="2">
        <v>1</v>
      </c>
      <c r="C815" s="25">
        <v>23.581600000000002</v>
      </c>
      <c r="E815" s="69">
        <f t="shared" si="48"/>
        <v>-9.8761243386243855E-2</v>
      </c>
      <c r="F815" s="47">
        <f t="shared" si="49"/>
        <v>-3.5554047619047786</v>
      </c>
      <c r="G815" s="16">
        <f t="shared" si="50"/>
        <v>24.457395238095241</v>
      </c>
      <c r="H815" s="65">
        <f t="shared" si="51"/>
        <v>-0.18749523809524149</v>
      </c>
    </row>
    <row r="816" spans="1:8" x14ac:dyDescent="0.25">
      <c r="A816" s="3">
        <v>39669</v>
      </c>
      <c r="B816" s="2">
        <v>1</v>
      </c>
      <c r="C816" s="25">
        <v>23.8782</v>
      </c>
      <c r="E816" s="69">
        <f t="shared" si="48"/>
        <v>-5.7930291005290097E-2</v>
      </c>
      <c r="F816" s="47">
        <f t="shared" si="49"/>
        <v>-2.0854904761904436</v>
      </c>
      <c r="G816" s="16">
        <f t="shared" si="50"/>
        <v>24.546614285714284</v>
      </c>
      <c r="H816" s="65">
        <f t="shared" si="51"/>
        <v>-0.10771428571428387</v>
      </c>
    </row>
    <row r="817" spans="1:8" x14ac:dyDescent="0.25">
      <c r="A817" s="3">
        <v>39672</v>
      </c>
      <c r="B817" s="2">
        <v>1</v>
      </c>
      <c r="C817" s="25">
        <v>24.569700000000001</v>
      </c>
      <c r="E817" s="69">
        <f t="shared" si="48"/>
        <v>5.5118650793651094E-2</v>
      </c>
      <c r="F817" s="47">
        <f t="shared" si="49"/>
        <v>1.9842714285714393</v>
      </c>
      <c r="G817" s="16">
        <f t="shared" si="50"/>
        <v>24.612538095238094</v>
      </c>
      <c r="H817" s="65">
        <f t="shared" si="51"/>
        <v>-3.2238095238092512E-2</v>
      </c>
    </row>
    <row r="818" spans="1:8" x14ac:dyDescent="0.25">
      <c r="A818" s="3">
        <v>39673</v>
      </c>
      <c r="B818" s="2">
        <v>1</v>
      </c>
      <c r="C818" s="25">
        <v>24.342400000000001</v>
      </c>
      <c r="E818" s="69">
        <f t="shared" si="48"/>
        <v>6.1721957671958289E-2</v>
      </c>
      <c r="F818" s="47">
        <f t="shared" si="49"/>
        <v>2.2219904761904985</v>
      </c>
      <c r="G818" s="16">
        <f t="shared" si="50"/>
        <v>24.660714285714285</v>
      </c>
      <c r="H818" s="65">
        <f t="shared" si="51"/>
        <v>-5.8814285714284154E-2</v>
      </c>
    </row>
    <row r="819" spans="1:8" x14ac:dyDescent="0.25">
      <c r="A819" s="3">
        <v>39674</v>
      </c>
      <c r="B819" s="2">
        <v>1</v>
      </c>
      <c r="C819" s="25">
        <v>24.155899999999999</v>
      </c>
      <c r="E819" s="69">
        <f t="shared" si="48"/>
        <v>8.9533201058201312E-2</v>
      </c>
      <c r="F819" s="47">
        <f t="shared" si="49"/>
        <v>3.2231952380952471</v>
      </c>
      <c r="G819" s="16">
        <f t="shared" si="50"/>
        <v>24.719461904761904</v>
      </c>
      <c r="H819" s="65">
        <f t="shared" si="51"/>
        <v>-0.17206190476190386</v>
      </c>
    </row>
    <row r="820" spans="1:8" x14ac:dyDescent="0.25">
      <c r="A820" s="3">
        <v>39675</v>
      </c>
      <c r="B820" s="2">
        <v>1</v>
      </c>
      <c r="C820" s="25">
        <v>24.290099999999999</v>
      </c>
      <c r="E820" s="69">
        <f t="shared" si="48"/>
        <v>5.2884259259260089E-2</v>
      </c>
      <c r="F820" s="47">
        <f t="shared" si="49"/>
        <v>1.9038333333333632</v>
      </c>
      <c r="G820" s="16">
        <f t="shared" si="50"/>
        <v>24.796999999999997</v>
      </c>
      <c r="H820" s="65">
        <f t="shared" si="51"/>
        <v>-0.22009999999999863</v>
      </c>
    </row>
    <row r="821" spans="1:8" x14ac:dyDescent="0.25">
      <c r="A821" s="3">
        <v>39676</v>
      </c>
      <c r="B821" s="2">
        <v>1</v>
      </c>
      <c r="C821" s="25">
        <v>24.505400000000002</v>
      </c>
      <c r="E821" s="69">
        <f t="shared" si="48"/>
        <v>2.3336772486773089E-2</v>
      </c>
      <c r="F821" s="47">
        <f t="shared" si="49"/>
        <v>0.84012380952383126</v>
      </c>
      <c r="G821" s="16">
        <f t="shared" si="50"/>
        <v>24.864199999999993</v>
      </c>
      <c r="H821" s="65">
        <f t="shared" si="51"/>
        <v>-0.1971999999999916</v>
      </c>
    </row>
    <row r="822" spans="1:8" x14ac:dyDescent="0.25">
      <c r="A822" s="3">
        <v>39679</v>
      </c>
      <c r="B822" s="2">
        <v>1</v>
      </c>
      <c r="C822" s="25">
        <v>24.489799999999999</v>
      </c>
      <c r="E822" s="69">
        <f t="shared" si="48"/>
        <v>8.372486772487895E-3</v>
      </c>
      <c r="F822" s="47">
        <f t="shared" si="49"/>
        <v>0.30140952380956421</v>
      </c>
      <c r="G822" s="16">
        <f t="shared" si="50"/>
        <v>24.906504761904756</v>
      </c>
      <c r="H822" s="65">
        <f t="shared" si="51"/>
        <v>-0.18810476190475711</v>
      </c>
    </row>
    <row r="823" spans="1:8" x14ac:dyDescent="0.25">
      <c r="A823" s="3">
        <v>39680</v>
      </c>
      <c r="B823" s="2">
        <v>1</v>
      </c>
      <c r="C823" s="25">
        <v>24.5703</v>
      </c>
      <c r="E823" s="69">
        <f t="shared" si="48"/>
        <v>2.6013227513227752E-2</v>
      </c>
      <c r="F823" s="47">
        <f t="shared" si="49"/>
        <v>0.93647619047619912</v>
      </c>
      <c r="G823" s="16">
        <f t="shared" si="50"/>
        <v>24.954914285714288</v>
      </c>
      <c r="H823" s="65">
        <f t="shared" si="51"/>
        <v>-8.1014285714289258E-2</v>
      </c>
    </row>
    <row r="824" spans="1:8" x14ac:dyDescent="0.25">
      <c r="A824" s="3">
        <v>39681</v>
      </c>
      <c r="B824" s="2">
        <v>1</v>
      </c>
      <c r="C824" s="25">
        <v>24.4316</v>
      </c>
      <c r="E824" s="69">
        <f t="shared" si="48"/>
        <v>6.8589550264550103E-2</v>
      </c>
      <c r="F824" s="47">
        <f t="shared" si="49"/>
        <v>2.4692238095238039</v>
      </c>
      <c r="G824" s="16">
        <f t="shared" si="50"/>
        <v>25.000352380952386</v>
      </c>
      <c r="H824" s="65">
        <f t="shared" si="51"/>
        <v>0.21404761904761571</v>
      </c>
    </row>
    <row r="825" spans="1:8" x14ac:dyDescent="0.25">
      <c r="A825" s="3">
        <v>39682</v>
      </c>
      <c r="B825" s="2">
        <v>1</v>
      </c>
      <c r="C825" s="25">
        <v>24.301300000000001</v>
      </c>
      <c r="E825" s="69">
        <f t="shared" si="48"/>
        <v>9.5086243386243233E-2</v>
      </c>
      <c r="F825" s="47">
        <f t="shared" si="49"/>
        <v>3.4231047619047565</v>
      </c>
      <c r="G825" s="16">
        <f t="shared" si="50"/>
        <v>25.047928571428571</v>
      </c>
      <c r="H825" s="65">
        <f t="shared" si="51"/>
        <v>0.4072714285714305</v>
      </c>
    </row>
    <row r="826" spans="1:8" x14ac:dyDescent="0.25">
      <c r="A826" s="3">
        <v>39683</v>
      </c>
      <c r="B826" s="2">
        <v>1</v>
      </c>
      <c r="C826" s="25">
        <v>24.2699</v>
      </c>
      <c r="E826" s="69">
        <f t="shared" si="48"/>
        <v>6.5666534391533027E-2</v>
      </c>
      <c r="F826" s="47">
        <f t="shared" si="49"/>
        <v>2.363995238095189</v>
      </c>
      <c r="G826" s="16">
        <f t="shared" si="50"/>
        <v>25.104357142857143</v>
      </c>
      <c r="H826" s="65">
        <f t="shared" si="51"/>
        <v>0.1582428571428558</v>
      </c>
    </row>
    <row r="827" spans="1:8" x14ac:dyDescent="0.25">
      <c r="A827" s="3">
        <v>39686</v>
      </c>
      <c r="B827" s="2">
        <v>1</v>
      </c>
      <c r="C827" s="25">
        <v>24.4389</v>
      </c>
      <c r="E827" s="69">
        <f t="shared" si="48"/>
        <v>2.6690873015872165E-2</v>
      </c>
      <c r="F827" s="47">
        <f t="shared" si="49"/>
        <v>0.96087142857139796</v>
      </c>
      <c r="G827" s="16">
        <f t="shared" si="50"/>
        <v>25.151933333333329</v>
      </c>
      <c r="H827" s="65">
        <f t="shared" si="51"/>
        <v>0.42946666666666999</v>
      </c>
    </row>
    <row r="828" spans="1:8" x14ac:dyDescent="0.25">
      <c r="A828" s="3">
        <v>39687</v>
      </c>
      <c r="B828" s="2">
        <v>1</v>
      </c>
      <c r="C828" s="25">
        <v>24.580300000000001</v>
      </c>
      <c r="E828" s="69">
        <f t="shared" si="48"/>
        <v>2.1853306878305803E-2</v>
      </c>
      <c r="F828" s="47">
        <f t="shared" si="49"/>
        <v>0.7867190476190089</v>
      </c>
      <c r="G828" s="16">
        <f t="shared" si="50"/>
        <v>25.178004761904759</v>
      </c>
      <c r="H828" s="65">
        <f t="shared" si="51"/>
        <v>0.39809523809524094</v>
      </c>
    </row>
    <row r="829" spans="1:8" x14ac:dyDescent="0.25">
      <c r="A829" s="3">
        <v>39688</v>
      </c>
      <c r="B829" s="2">
        <v>1</v>
      </c>
      <c r="C829" s="25">
        <v>24.601900000000001</v>
      </c>
      <c r="E829" s="69">
        <f t="shared" si="48"/>
        <v>5.5271164021162278E-3</v>
      </c>
      <c r="F829" s="47">
        <f t="shared" si="49"/>
        <v>0.1989761904761842</v>
      </c>
      <c r="G829" s="16">
        <f t="shared" si="50"/>
        <v>25.201338095238093</v>
      </c>
      <c r="H829" s="65">
        <f t="shared" si="51"/>
        <v>0.58286190476190569</v>
      </c>
    </row>
    <row r="830" spans="1:8" x14ac:dyDescent="0.25">
      <c r="A830" s="3">
        <v>39689</v>
      </c>
      <c r="B830" s="2">
        <v>1</v>
      </c>
      <c r="C830" s="25">
        <v>24.5474</v>
      </c>
      <c r="E830" s="69">
        <f t="shared" si="48"/>
        <v>-9.5092592592592364E-3</v>
      </c>
      <c r="F830" s="47">
        <f t="shared" si="49"/>
        <v>-0.34233333333333249</v>
      </c>
      <c r="G830" s="16">
        <f t="shared" si="50"/>
        <v>25.215447619047616</v>
      </c>
      <c r="H830" s="65">
        <f t="shared" si="51"/>
        <v>0.48585238095238381</v>
      </c>
    </row>
    <row r="831" spans="1:8" x14ac:dyDescent="0.25">
      <c r="A831" s="35">
        <v>39690</v>
      </c>
      <c r="B831" s="11">
        <v>1</v>
      </c>
      <c r="C831" s="36">
        <v>24.576899999999998</v>
      </c>
      <c r="E831" s="69">
        <f t="shared" si="48"/>
        <v>9.1103174603163316E-3</v>
      </c>
      <c r="F831" s="47">
        <f t="shared" si="49"/>
        <v>0.32797142857138795</v>
      </c>
      <c r="G831" s="16">
        <f t="shared" si="50"/>
        <v>25.238052380952375</v>
      </c>
      <c r="H831" s="65">
        <f t="shared" si="51"/>
        <v>0.15574761904762369</v>
      </c>
    </row>
    <row r="832" spans="1:8" x14ac:dyDescent="0.25">
      <c r="A832" s="3">
        <v>39693</v>
      </c>
      <c r="B832" s="2">
        <v>1</v>
      </c>
      <c r="C832" s="25">
        <v>24.667000000000002</v>
      </c>
      <c r="E832" s="69">
        <f t="shared" si="48"/>
        <v>-4.7721825396826963E-2</v>
      </c>
      <c r="F832" s="47">
        <f t="shared" si="49"/>
        <v>-1.7179857142857706</v>
      </c>
      <c r="G832" s="16">
        <f t="shared" si="50"/>
        <v>25.269933333333331</v>
      </c>
      <c r="H832" s="65">
        <f t="shared" si="51"/>
        <v>0.2364666666666686</v>
      </c>
    </row>
    <row r="833" spans="1:8" x14ac:dyDescent="0.25">
      <c r="A833" s="3">
        <v>39694</v>
      </c>
      <c r="B833" s="2">
        <v>1</v>
      </c>
      <c r="C833" s="25">
        <v>24.718399999999999</v>
      </c>
      <c r="E833" s="69">
        <f t="shared" si="48"/>
        <v>-7.2021825396826583E-2</v>
      </c>
      <c r="F833" s="47">
        <f t="shared" si="49"/>
        <v>-2.5927857142857569</v>
      </c>
      <c r="G833" s="16">
        <f t="shared" si="50"/>
        <v>25.303495238095234</v>
      </c>
      <c r="H833" s="65">
        <f t="shared" si="51"/>
        <v>0.2210047619047657</v>
      </c>
    </row>
    <row r="834" spans="1:8" x14ac:dyDescent="0.25">
      <c r="A834" s="3">
        <v>39695</v>
      </c>
      <c r="B834" s="2">
        <v>1</v>
      </c>
      <c r="C834" s="25">
        <v>24.873899999999999</v>
      </c>
      <c r="E834" s="69">
        <f t="shared" si="48"/>
        <v>-0.12382500000000086</v>
      </c>
      <c r="F834" s="47">
        <f t="shared" si="49"/>
        <v>-4.4577000000000311</v>
      </c>
      <c r="G834" s="16">
        <f t="shared" si="50"/>
        <v>25.345585714285715</v>
      </c>
      <c r="H834" s="65">
        <f t="shared" si="51"/>
        <v>8.5114285714286808E-2</v>
      </c>
    </row>
    <row r="835" spans="1:8" x14ac:dyDescent="0.25">
      <c r="A835" s="3">
        <v>39696</v>
      </c>
      <c r="B835" s="2">
        <v>1</v>
      </c>
      <c r="C835" s="25">
        <v>25.214400000000001</v>
      </c>
      <c r="E835" s="69">
        <f t="shared" ref="E835:E898" si="52">F835/36</f>
        <v>-0.11416031746031763</v>
      </c>
      <c r="F835" s="47">
        <f t="shared" ref="F835:F898" si="53">H835+H856+H877+H898+H919+H940+H961+H982+H1003+H1024+H1045+H1066+H1087+H1108+H1129+H1150+H1171+H1192+H1213+H1234+H1255+H1276+H1297+H1318+H1339+H1360+H1381+H1402+H1423+H1444+H1465+H1486+H1507+H1528+H1549+H1570</f>
        <v>-4.1097714285714346</v>
      </c>
      <c r="G835" s="16">
        <f t="shared" ref="G835:G898" si="54">SUM(C835:C855)/21</f>
        <v>25.390699999999995</v>
      </c>
      <c r="H835" s="65">
        <f t="shared" ref="H835:H898" si="55">C846-G835</f>
        <v>9.560000000000457E-2</v>
      </c>
    </row>
    <row r="836" spans="1:8" x14ac:dyDescent="0.25">
      <c r="A836" s="3">
        <v>39697</v>
      </c>
      <c r="B836" s="2">
        <v>1</v>
      </c>
      <c r="C836" s="25">
        <v>25.455200000000001</v>
      </c>
      <c r="E836" s="69">
        <f t="shared" si="52"/>
        <v>-9.0758068783069232E-2</v>
      </c>
      <c r="F836" s="47">
        <f t="shared" si="53"/>
        <v>-3.2672904761904924</v>
      </c>
      <c r="G836" s="16">
        <f t="shared" si="54"/>
        <v>25.423314285714284</v>
      </c>
      <c r="H836" s="65">
        <f t="shared" si="55"/>
        <v>-0.1543142857142854</v>
      </c>
    </row>
    <row r="837" spans="1:8" x14ac:dyDescent="0.25">
      <c r="A837" s="3">
        <v>39700</v>
      </c>
      <c r="B837" s="2">
        <v>1</v>
      </c>
      <c r="C837" s="25">
        <v>25.262599999999999</v>
      </c>
      <c r="E837" s="69">
        <f t="shared" si="52"/>
        <v>-5.8445767195766427E-2</v>
      </c>
      <c r="F837" s="47">
        <f t="shared" si="53"/>
        <v>-2.1040476190475914</v>
      </c>
      <c r="G837" s="16">
        <f t="shared" si="54"/>
        <v>25.457752380952375</v>
      </c>
      <c r="H837" s="65">
        <f t="shared" si="55"/>
        <v>-0.47135238095237497</v>
      </c>
    </row>
    <row r="838" spans="1:8" x14ac:dyDescent="0.25">
      <c r="A838" s="3">
        <v>39701</v>
      </c>
      <c r="B838" s="2">
        <v>1</v>
      </c>
      <c r="C838" s="25">
        <v>25.581399999999999</v>
      </c>
      <c r="E838" s="69">
        <f t="shared" si="52"/>
        <v>4.9561507936508105E-2</v>
      </c>
      <c r="F838" s="47">
        <f t="shared" si="53"/>
        <v>1.7842142857142917</v>
      </c>
      <c r="G838" s="16">
        <f t="shared" si="54"/>
        <v>25.501395238095235</v>
      </c>
      <c r="H838" s="65">
        <f t="shared" si="55"/>
        <v>-0.43109523809523509</v>
      </c>
    </row>
    <row r="839" spans="1:8" x14ac:dyDescent="0.25">
      <c r="A839" s="3">
        <v>39702</v>
      </c>
      <c r="B839" s="2">
        <v>1</v>
      </c>
      <c r="C839" s="25">
        <v>25.5761</v>
      </c>
      <c r="E839" s="69">
        <f t="shared" si="52"/>
        <v>5.8172883597884036E-2</v>
      </c>
      <c r="F839" s="47">
        <f t="shared" si="53"/>
        <v>2.0942238095238253</v>
      </c>
      <c r="G839" s="16">
        <f t="shared" si="54"/>
        <v>25.529085714285717</v>
      </c>
      <c r="H839" s="65">
        <f t="shared" si="55"/>
        <v>-0.63088571428571782</v>
      </c>
    </row>
    <row r="840" spans="1:8" x14ac:dyDescent="0.25">
      <c r="A840" s="3">
        <v>39703</v>
      </c>
      <c r="B840" s="2">
        <v>1</v>
      </c>
      <c r="C840" s="25">
        <v>25.784199999999998</v>
      </c>
      <c r="E840" s="69">
        <f t="shared" si="52"/>
        <v>0.10189074074074068</v>
      </c>
      <c r="F840" s="47">
        <f t="shared" si="53"/>
        <v>3.6680666666666646</v>
      </c>
      <c r="G840" s="16">
        <f t="shared" si="54"/>
        <v>25.552580952380954</v>
      </c>
      <c r="H840" s="65">
        <f t="shared" si="55"/>
        <v>-0.53048095238095527</v>
      </c>
    </row>
    <row r="841" spans="1:8" x14ac:dyDescent="0.25">
      <c r="A841" s="3">
        <v>39704</v>
      </c>
      <c r="B841" s="2">
        <v>1</v>
      </c>
      <c r="C841" s="25">
        <v>25.7013</v>
      </c>
      <c r="E841" s="69">
        <f t="shared" si="52"/>
        <v>5.8599470899471484E-2</v>
      </c>
      <c r="F841" s="47">
        <f t="shared" si="53"/>
        <v>2.1095809523809734</v>
      </c>
      <c r="G841" s="16">
        <f t="shared" si="54"/>
        <v>25.572761904761904</v>
      </c>
      <c r="H841" s="65">
        <f t="shared" si="55"/>
        <v>-0.32636190476190308</v>
      </c>
    </row>
    <row r="842" spans="1:8" x14ac:dyDescent="0.25">
      <c r="A842" s="3">
        <v>39707</v>
      </c>
      <c r="B842" s="2">
        <v>1</v>
      </c>
      <c r="C842" s="25">
        <v>25.393799999999999</v>
      </c>
      <c r="E842" s="69">
        <f t="shared" si="52"/>
        <v>2.8693386243386441E-2</v>
      </c>
      <c r="F842" s="47">
        <f t="shared" si="53"/>
        <v>1.0329619047619119</v>
      </c>
      <c r="G842" s="16">
        <f t="shared" si="54"/>
        <v>25.592276190476191</v>
      </c>
      <c r="H842" s="65">
        <f t="shared" si="55"/>
        <v>-0.22047619047619094</v>
      </c>
    </row>
    <row r="843" spans="1:8" x14ac:dyDescent="0.25">
      <c r="A843" s="3">
        <v>39708</v>
      </c>
      <c r="B843" s="2">
        <v>1</v>
      </c>
      <c r="C843" s="25">
        <v>25.506399999999999</v>
      </c>
      <c r="E843" s="69">
        <f t="shared" si="52"/>
        <v>1.3445767195768276E-2</v>
      </c>
      <c r="F843" s="47">
        <f t="shared" si="53"/>
        <v>0.48404761904765792</v>
      </c>
      <c r="G843" s="16">
        <f t="shared" si="54"/>
        <v>25.625290476190475</v>
      </c>
      <c r="H843" s="65">
        <f t="shared" si="55"/>
        <v>-2.2990476190475562E-2</v>
      </c>
    </row>
    <row r="844" spans="1:8" x14ac:dyDescent="0.25">
      <c r="A844" s="3">
        <v>39709</v>
      </c>
      <c r="B844" s="2">
        <v>1</v>
      </c>
      <c r="C844" s="25">
        <v>25.5245</v>
      </c>
      <c r="E844" s="69">
        <f t="shared" si="52"/>
        <v>2.5007671957672371E-2</v>
      </c>
      <c r="F844" s="47">
        <f t="shared" si="53"/>
        <v>0.90027619047620533</v>
      </c>
      <c r="G844" s="16">
        <f t="shared" si="54"/>
        <v>25.655209523809525</v>
      </c>
      <c r="H844" s="65">
        <f t="shared" si="55"/>
        <v>0.16609047619047601</v>
      </c>
    </row>
    <row r="845" spans="1:8" x14ac:dyDescent="0.25">
      <c r="A845" s="3">
        <v>39710</v>
      </c>
      <c r="B845" s="2">
        <v>1</v>
      </c>
      <c r="C845" s="25">
        <v>25.430700000000002</v>
      </c>
      <c r="E845" s="69">
        <f t="shared" si="52"/>
        <v>6.4441137566137466E-2</v>
      </c>
      <c r="F845" s="47">
        <f t="shared" si="53"/>
        <v>2.3198809523809487</v>
      </c>
      <c r="G845" s="16">
        <f t="shared" si="54"/>
        <v>25.695428571428572</v>
      </c>
      <c r="H845" s="65">
        <f t="shared" si="55"/>
        <v>0.20387142857142848</v>
      </c>
    </row>
    <row r="846" spans="1:8" x14ac:dyDescent="0.25">
      <c r="A846" s="3">
        <v>39711</v>
      </c>
      <c r="B846" s="2">
        <v>1</v>
      </c>
      <c r="C846" s="25">
        <v>25.4863</v>
      </c>
      <c r="E846" s="69">
        <f t="shared" si="52"/>
        <v>9.8347486772486628E-2</v>
      </c>
      <c r="F846" s="47">
        <f t="shared" si="53"/>
        <v>3.5405095238095186</v>
      </c>
      <c r="G846" s="16">
        <f t="shared" si="54"/>
        <v>25.73446666666667</v>
      </c>
      <c r="H846" s="65">
        <f t="shared" si="55"/>
        <v>0.44393333333333018</v>
      </c>
    </row>
    <row r="847" spans="1:8" x14ac:dyDescent="0.25">
      <c r="A847" s="3">
        <v>39714</v>
      </c>
      <c r="B847" s="2">
        <v>1</v>
      </c>
      <c r="C847" s="25">
        <v>25.268999999999998</v>
      </c>
      <c r="E847" s="69">
        <f t="shared" si="52"/>
        <v>6.9104365079363961E-2</v>
      </c>
      <c r="F847" s="47">
        <f t="shared" si="53"/>
        <v>2.4877571428571024</v>
      </c>
      <c r="G847" s="16">
        <f t="shared" si="54"/>
        <v>25.761600000000005</v>
      </c>
      <c r="H847" s="65">
        <f t="shared" si="55"/>
        <v>0.41749999999999332</v>
      </c>
    </row>
    <row r="848" spans="1:8" x14ac:dyDescent="0.25">
      <c r="A848" s="3">
        <v>39715</v>
      </c>
      <c r="B848" s="2">
        <v>1</v>
      </c>
      <c r="C848" s="25">
        <v>24.9864</v>
      </c>
      <c r="E848" s="69">
        <f t="shared" si="52"/>
        <v>3.2435582010581006E-2</v>
      </c>
      <c r="F848" s="47">
        <f t="shared" si="53"/>
        <v>1.1676809523809162</v>
      </c>
      <c r="G848" s="16">
        <f t="shared" si="54"/>
        <v>25.817442857142858</v>
      </c>
      <c r="H848" s="65">
        <f t="shared" si="55"/>
        <v>0.34545714285714268</v>
      </c>
    </row>
    <row r="849" spans="1:8" x14ac:dyDescent="0.25">
      <c r="A849" s="3">
        <v>39716</v>
      </c>
      <c r="B849" s="2">
        <v>1</v>
      </c>
      <c r="C849" s="25">
        <v>25.0703</v>
      </c>
      <c r="E849" s="69">
        <f t="shared" si="52"/>
        <v>2.9969047619046545E-2</v>
      </c>
      <c r="F849" s="47">
        <f t="shared" si="53"/>
        <v>1.0788857142856756</v>
      </c>
      <c r="G849" s="16">
        <f t="shared" si="54"/>
        <v>25.909590476190481</v>
      </c>
      <c r="H849" s="65">
        <f t="shared" si="55"/>
        <v>0.15990952380952095</v>
      </c>
    </row>
    <row r="850" spans="1:8" x14ac:dyDescent="0.25">
      <c r="A850" s="3">
        <v>39717</v>
      </c>
      <c r="B850" s="2">
        <v>1</v>
      </c>
      <c r="C850" s="25">
        <v>24.898199999999999</v>
      </c>
      <c r="E850" s="69">
        <f t="shared" si="52"/>
        <v>1.4762566137566126E-2</v>
      </c>
      <c r="F850" s="47">
        <f t="shared" si="53"/>
        <v>0.53145238095238057</v>
      </c>
      <c r="G850" s="16">
        <f t="shared" si="54"/>
        <v>26.000495238095244</v>
      </c>
      <c r="H850" s="65">
        <f t="shared" si="55"/>
        <v>0.20750476190475453</v>
      </c>
    </row>
    <row r="851" spans="1:8" x14ac:dyDescent="0.25">
      <c r="A851" s="3">
        <v>39718</v>
      </c>
      <c r="B851" s="2">
        <v>1</v>
      </c>
      <c r="C851" s="25">
        <v>25.022099999999998</v>
      </c>
      <c r="E851" s="69">
        <f t="shared" si="52"/>
        <v>-7.3634920634919609E-3</v>
      </c>
      <c r="F851" s="47">
        <f t="shared" si="53"/>
        <v>-0.26508571428571059</v>
      </c>
      <c r="G851" s="16">
        <f t="shared" si="54"/>
        <v>26.103419047619056</v>
      </c>
      <c r="H851" s="65">
        <f t="shared" si="55"/>
        <v>7.6809523809444613E-3</v>
      </c>
    </row>
    <row r="852" spans="1:8" x14ac:dyDescent="0.25">
      <c r="A852" s="35">
        <v>39721</v>
      </c>
      <c r="B852" s="11">
        <v>1</v>
      </c>
      <c r="C852" s="36">
        <v>25.246400000000001</v>
      </c>
      <c r="E852" s="69">
        <f t="shared" si="52"/>
        <v>7.7699735449722317E-3</v>
      </c>
      <c r="F852" s="47">
        <f t="shared" si="53"/>
        <v>0.27971904761900035</v>
      </c>
      <c r="G852" s="16">
        <f t="shared" si="54"/>
        <v>26.214304761904767</v>
      </c>
      <c r="H852" s="65">
        <f t="shared" si="55"/>
        <v>-0.12720476190476759</v>
      </c>
    </row>
    <row r="853" spans="1:8" x14ac:dyDescent="0.25">
      <c r="A853" s="3">
        <v>39722</v>
      </c>
      <c r="B853" s="2">
        <v>1</v>
      </c>
      <c r="C853" s="25">
        <v>25.3718</v>
      </c>
      <c r="E853" s="69">
        <f t="shared" si="52"/>
        <v>-5.1342460317461973E-2</v>
      </c>
      <c r="F853" s="47">
        <f t="shared" si="53"/>
        <v>-1.8483285714286311</v>
      </c>
      <c r="G853" s="16">
        <f t="shared" si="54"/>
        <v>26.312180952380952</v>
      </c>
      <c r="H853" s="65">
        <f t="shared" si="55"/>
        <v>-0.17748095238095374</v>
      </c>
    </row>
    <row r="854" spans="1:8" x14ac:dyDescent="0.25">
      <c r="A854" s="3">
        <v>39723</v>
      </c>
      <c r="B854" s="2">
        <v>1</v>
      </c>
      <c r="C854" s="25">
        <v>25.6023</v>
      </c>
      <c r="E854" s="69">
        <f t="shared" si="52"/>
        <v>-6.9795238095239479E-2</v>
      </c>
      <c r="F854" s="47">
        <f t="shared" si="53"/>
        <v>-2.5126285714286212</v>
      </c>
      <c r="G854" s="16">
        <f t="shared" si="54"/>
        <v>26.394376190476194</v>
      </c>
      <c r="H854" s="65">
        <f t="shared" si="55"/>
        <v>-2.5276190476194671E-2</v>
      </c>
    </row>
    <row r="855" spans="1:8" x14ac:dyDescent="0.25">
      <c r="A855" s="3">
        <v>39724</v>
      </c>
      <c r="B855" s="2">
        <v>1</v>
      </c>
      <c r="C855" s="25">
        <v>25.821300000000001</v>
      </c>
      <c r="E855" s="69">
        <f t="shared" si="52"/>
        <v>-0.1051613756613767</v>
      </c>
      <c r="F855" s="47">
        <f t="shared" si="53"/>
        <v>-3.7858095238095615</v>
      </c>
      <c r="G855" s="16">
        <f t="shared" si="54"/>
        <v>26.439171428571431</v>
      </c>
      <c r="H855" s="65">
        <f t="shared" si="55"/>
        <v>-0.18867142857143193</v>
      </c>
    </row>
    <row r="856" spans="1:8" x14ac:dyDescent="0.25">
      <c r="A856" s="3">
        <v>39725</v>
      </c>
      <c r="B856" s="2">
        <v>1</v>
      </c>
      <c r="C856" s="25">
        <v>25.8993</v>
      </c>
      <c r="E856" s="69">
        <f t="shared" si="52"/>
        <v>-9.3533068783069176E-2</v>
      </c>
      <c r="F856" s="47">
        <f t="shared" si="53"/>
        <v>-3.3671904761904905</v>
      </c>
      <c r="G856" s="16">
        <f t="shared" si="54"/>
        <v>26.499971428571431</v>
      </c>
      <c r="H856" s="65">
        <f t="shared" si="55"/>
        <v>-0.44387142857143047</v>
      </c>
    </row>
    <row r="857" spans="1:8" x14ac:dyDescent="0.25">
      <c r="A857" s="3">
        <v>39728</v>
      </c>
      <c r="B857" s="2">
        <v>1</v>
      </c>
      <c r="C857" s="25">
        <v>26.1784</v>
      </c>
      <c r="E857" s="69">
        <f t="shared" si="52"/>
        <v>-6.4503439153439535E-2</v>
      </c>
      <c r="F857" s="47">
        <f t="shared" si="53"/>
        <v>-2.3221238095238235</v>
      </c>
      <c r="G857" s="16">
        <f t="shared" si="54"/>
        <v>26.556161904761911</v>
      </c>
      <c r="H857" s="65">
        <f t="shared" si="55"/>
        <v>-0.1144619047619102</v>
      </c>
    </row>
    <row r="858" spans="1:8" x14ac:dyDescent="0.25">
      <c r="A858" s="3">
        <v>39729</v>
      </c>
      <c r="B858" s="2">
        <v>1</v>
      </c>
      <c r="C858" s="25">
        <v>26.179099999999998</v>
      </c>
      <c r="E858" s="69">
        <f t="shared" si="52"/>
        <v>-2.6210714285713681E-2</v>
      </c>
      <c r="F858" s="47">
        <f t="shared" si="53"/>
        <v>-0.94358571428569249</v>
      </c>
      <c r="G858" s="16">
        <f t="shared" si="54"/>
        <v>26.591219047619049</v>
      </c>
      <c r="H858" s="65">
        <f t="shared" si="55"/>
        <v>0.3302809523809529</v>
      </c>
    </row>
    <row r="859" spans="1:8" x14ac:dyDescent="0.25">
      <c r="A859" s="3">
        <v>39730</v>
      </c>
      <c r="B859" s="2">
        <v>1</v>
      </c>
      <c r="C859" s="25">
        <v>26.1629</v>
      </c>
      <c r="E859" s="69">
        <f t="shared" si="52"/>
        <v>7.2166931216931393E-2</v>
      </c>
      <c r="F859" s="47">
        <f t="shared" si="53"/>
        <v>2.5980095238095302</v>
      </c>
      <c r="G859" s="16">
        <f t="shared" si="54"/>
        <v>26.626090476190473</v>
      </c>
      <c r="H859" s="65">
        <f t="shared" si="55"/>
        <v>0.35320952380952519</v>
      </c>
    </row>
    <row r="860" spans="1:8" x14ac:dyDescent="0.25">
      <c r="A860" s="3">
        <v>39731</v>
      </c>
      <c r="B860" s="2">
        <v>1</v>
      </c>
      <c r="C860" s="25">
        <v>26.069500000000001</v>
      </c>
      <c r="E860" s="69">
        <f t="shared" si="52"/>
        <v>8.1785185185185905E-2</v>
      </c>
      <c r="F860" s="47">
        <f t="shared" si="53"/>
        <v>2.9442666666666923</v>
      </c>
      <c r="G860" s="16">
        <f t="shared" si="54"/>
        <v>26.666147619047621</v>
      </c>
      <c r="H860" s="65">
        <f t="shared" si="55"/>
        <v>0.39345238095237889</v>
      </c>
    </row>
    <row r="861" spans="1:8" x14ac:dyDescent="0.25">
      <c r="A861" s="3">
        <v>39732</v>
      </c>
      <c r="B861" s="2">
        <v>1</v>
      </c>
      <c r="C861" s="25">
        <v>26.207999999999998</v>
      </c>
      <c r="E861" s="69">
        <f t="shared" si="52"/>
        <v>0.10822751322751333</v>
      </c>
      <c r="F861" s="47">
        <f t="shared" si="53"/>
        <v>3.8961904761904798</v>
      </c>
      <c r="G861" s="16">
        <f t="shared" si="54"/>
        <v>26.708738095238097</v>
      </c>
      <c r="H861" s="65">
        <f t="shared" si="55"/>
        <v>0.64196190476190296</v>
      </c>
    </row>
    <row r="862" spans="1:8" x14ac:dyDescent="0.25">
      <c r="A862" s="3">
        <v>39735</v>
      </c>
      <c r="B862" s="2">
        <v>1</v>
      </c>
      <c r="C862" s="25">
        <v>26.1111</v>
      </c>
      <c r="E862" s="69">
        <f t="shared" si="52"/>
        <v>6.1534656084656705E-2</v>
      </c>
      <c r="F862" s="47">
        <f t="shared" si="53"/>
        <v>2.2152476190476413</v>
      </c>
      <c r="G862" s="16">
        <f t="shared" si="54"/>
        <v>26.762638095238096</v>
      </c>
      <c r="H862" s="65">
        <f t="shared" si="55"/>
        <v>0.53916190476190451</v>
      </c>
    </row>
    <row r="863" spans="1:8" x14ac:dyDescent="0.25">
      <c r="A863" s="3">
        <v>39736</v>
      </c>
      <c r="B863" s="2">
        <v>1</v>
      </c>
      <c r="C863" s="25">
        <v>26.0871</v>
      </c>
      <c r="E863" s="69">
        <f t="shared" si="52"/>
        <v>2.4929629629629722E-2</v>
      </c>
      <c r="F863" s="47">
        <f t="shared" si="53"/>
        <v>0.89746666666666997</v>
      </c>
      <c r="G863" s="16">
        <f t="shared" si="54"/>
        <v>26.82736666666667</v>
      </c>
      <c r="H863" s="65">
        <f t="shared" si="55"/>
        <v>0.2705333333333293</v>
      </c>
    </row>
    <row r="864" spans="1:8" x14ac:dyDescent="0.25">
      <c r="A864" s="3">
        <v>39737</v>
      </c>
      <c r="B864" s="2">
        <v>1</v>
      </c>
      <c r="C864" s="25">
        <v>26.134699999999999</v>
      </c>
      <c r="E864" s="69">
        <f t="shared" si="52"/>
        <v>4.2248677248747494E-4</v>
      </c>
      <c r="F864" s="47">
        <f t="shared" si="53"/>
        <v>1.5209523809549097E-2</v>
      </c>
      <c r="G864" s="16">
        <f t="shared" si="54"/>
        <v>26.902761904761903</v>
      </c>
      <c r="H864" s="65">
        <f t="shared" si="55"/>
        <v>-0.35976190476190339</v>
      </c>
    </row>
    <row r="865" spans="1:8" x14ac:dyDescent="0.25">
      <c r="A865" s="3">
        <v>39738</v>
      </c>
      <c r="B865" s="2">
        <v>1</v>
      </c>
      <c r="C865" s="25">
        <v>26.3691</v>
      </c>
      <c r="E865" s="69">
        <f t="shared" si="52"/>
        <v>2.306084656084827E-3</v>
      </c>
      <c r="F865" s="47">
        <f t="shared" si="53"/>
        <v>8.3019047619053765E-2</v>
      </c>
      <c r="G865" s="16">
        <f t="shared" si="54"/>
        <v>26.96009047619048</v>
      </c>
      <c r="H865" s="65">
        <f t="shared" si="55"/>
        <v>0.1380095238095187</v>
      </c>
    </row>
    <row r="866" spans="1:8" x14ac:dyDescent="0.25">
      <c r="A866" s="3">
        <v>39739</v>
      </c>
      <c r="B866" s="2">
        <v>1</v>
      </c>
      <c r="C866" s="25">
        <v>26.250499999999999</v>
      </c>
      <c r="E866" s="69">
        <f t="shared" si="52"/>
        <v>4.9771957671957329E-2</v>
      </c>
      <c r="F866" s="47">
        <f t="shared" si="53"/>
        <v>1.7917904761904637</v>
      </c>
      <c r="G866" s="16">
        <f t="shared" si="54"/>
        <v>27.01096190476191</v>
      </c>
      <c r="H866" s="65">
        <f t="shared" si="55"/>
        <v>6.8338095238090091E-2</v>
      </c>
    </row>
    <row r="867" spans="1:8" x14ac:dyDescent="0.25">
      <c r="A867" s="3">
        <v>39742</v>
      </c>
      <c r="B867" s="2">
        <v>1</v>
      </c>
      <c r="C867" s="25">
        <v>26.056100000000001</v>
      </c>
      <c r="E867" s="69">
        <f t="shared" si="52"/>
        <v>7.8367724867724739E-2</v>
      </c>
      <c r="F867" s="47">
        <f t="shared" si="53"/>
        <v>2.8212380952380904</v>
      </c>
      <c r="G867" s="16">
        <f t="shared" si="54"/>
        <v>27.067133333333338</v>
      </c>
      <c r="H867" s="65">
        <f t="shared" si="55"/>
        <v>-0.15253333333333785</v>
      </c>
    </row>
    <row r="868" spans="1:8" x14ac:dyDescent="0.25">
      <c r="A868" s="3">
        <v>39743</v>
      </c>
      <c r="B868" s="2">
        <v>1</v>
      </c>
      <c r="C868" s="25">
        <v>26.441700000000001</v>
      </c>
      <c r="E868" s="69">
        <f t="shared" si="52"/>
        <v>6.5086375661374582E-2</v>
      </c>
      <c r="F868" s="47">
        <f t="shared" si="53"/>
        <v>2.3431095238094848</v>
      </c>
      <c r="G868" s="16">
        <f t="shared" si="54"/>
        <v>27.133095238095237</v>
      </c>
      <c r="H868" s="65">
        <f t="shared" si="55"/>
        <v>-0.22169523809523639</v>
      </c>
    </row>
    <row r="869" spans="1:8" x14ac:dyDescent="0.25">
      <c r="A869" s="3">
        <v>39744</v>
      </c>
      <c r="B869" s="2">
        <v>1</v>
      </c>
      <c r="C869" s="25">
        <v>26.921500000000002</v>
      </c>
      <c r="E869" s="69">
        <f t="shared" si="52"/>
        <v>3.1605158730157693E-2</v>
      </c>
      <c r="F869" s="47">
        <f t="shared" si="53"/>
        <v>1.1377857142856769</v>
      </c>
      <c r="G869" s="16">
        <f t="shared" si="54"/>
        <v>27.186895238095239</v>
      </c>
      <c r="H869" s="65">
        <f t="shared" si="55"/>
        <v>-0.18279523809523823</v>
      </c>
    </row>
    <row r="870" spans="1:8" x14ac:dyDescent="0.25">
      <c r="A870" s="3">
        <v>39745</v>
      </c>
      <c r="B870" s="2">
        <v>1</v>
      </c>
      <c r="C870" s="25">
        <v>26.979299999999999</v>
      </c>
      <c r="E870" s="69">
        <f t="shared" si="52"/>
        <v>2.2674338624337764E-2</v>
      </c>
      <c r="F870" s="47">
        <f t="shared" si="53"/>
        <v>0.81627619047615951</v>
      </c>
      <c r="G870" s="16">
        <f t="shared" si="54"/>
        <v>27.217609523809521</v>
      </c>
      <c r="H870" s="65">
        <f t="shared" si="55"/>
        <v>-0.25370952380952261</v>
      </c>
    </row>
    <row r="871" spans="1:8" x14ac:dyDescent="0.25">
      <c r="A871" s="3">
        <v>39746</v>
      </c>
      <c r="B871" s="2">
        <v>1</v>
      </c>
      <c r="C871" s="25">
        <v>27.0596</v>
      </c>
      <c r="E871" s="69">
        <f t="shared" si="52"/>
        <v>-7.2896825396788023E-4</v>
      </c>
      <c r="F871" s="47">
        <f t="shared" si="53"/>
        <v>-2.624285714284369E-2</v>
      </c>
      <c r="G871" s="16">
        <f t="shared" si="54"/>
        <v>27.25008571428571</v>
      </c>
      <c r="H871" s="65">
        <f t="shared" si="55"/>
        <v>8.9814285714290065E-2</v>
      </c>
    </row>
    <row r="872" spans="1:8" x14ac:dyDescent="0.25">
      <c r="A872" s="3">
        <v>39749</v>
      </c>
      <c r="B872" s="2">
        <v>1</v>
      </c>
      <c r="C872" s="25">
        <v>27.3507</v>
      </c>
      <c r="E872" s="69">
        <f t="shared" si="52"/>
        <v>-1.2668915343914912E-2</v>
      </c>
      <c r="F872" s="47">
        <f t="shared" si="53"/>
        <v>-0.45608095238093682</v>
      </c>
      <c r="G872" s="16">
        <f t="shared" si="54"/>
        <v>27.26588095238095</v>
      </c>
      <c r="H872" s="65">
        <f t="shared" si="55"/>
        <v>0.20451904761905126</v>
      </c>
    </row>
    <row r="873" spans="1:8" x14ac:dyDescent="0.25">
      <c r="A873" s="3">
        <v>39750</v>
      </c>
      <c r="B873" s="2">
        <v>1</v>
      </c>
      <c r="C873" s="25">
        <v>27.3018</v>
      </c>
      <c r="E873" s="69">
        <f t="shared" si="52"/>
        <v>-2.2165343915354382E-3</v>
      </c>
      <c r="F873" s="47">
        <f t="shared" si="53"/>
        <v>-7.9795238095275778E-2</v>
      </c>
      <c r="G873" s="16">
        <f t="shared" si="54"/>
        <v>27.266147619047626</v>
      </c>
      <c r="H873" s="65">
        <f t="shared" si="55"/>
        <v>0.40425238095237503</v>
      </c>
    </row>
    <row r="874" spans="1:8" x14ac:dyDescent="0.25">
      <c r="A874" s="3">
        <v>39751</v>
      </c>
      <c r="B874" s="2">
        <v>1</v>
      </c>
      <c r="C874" s="25">
        <v>27.097899999999999</v>
      </c>
      <c r="E874" s="69">
        <f t="shared" si="52"/>
        <v>-6.8325925925927483E-2</v>
      </c>
      <c r="F874" s="47">
        <f t="shared" si="53"/>
        <v>-2.4597333333333893</v>
      </c>
      <c r="G874" s="16">
        <f t="shared" si="54"/>
        <v>27.271852380952385</v>
      </c>
      <c r="H874" s="65">
        <f t="shared" si="55"/>
        <v>6.6747619047614393E-2</v>
      </c>
    </row>
    <row r="875" spans="1:8" x14ac:dyDescent="0.25">
      <c r="A875" s="35">
        <v>39752</v>
      </c>
      <c r="B875" s="11">
        <v>1</v>
      </c>
      <c r="C875" s="36">
        <v>26.542999999999999</v>
      </c>
      <c r="E875" s="69">
        <f t="shared" si="52"/>
        <v>-8.3503835978837093E-2</v>
      </c>
      <c r="F875" s="47">
        <f t="shared" si="53"/>
        <v>-3.0061380952381356</v>
      </c>
      <c r="G875" s="16">
        <f t="shared" si="54"/>
        <v>27.29604761904762</v>
      </c>
      <c r="H875" s="65">
        <f t="shared" si="55"/>
        <v>0.14135238095238023</v>
      </c>
    </row>
    <row r="876" spans="1:8" x14ac:dyDescent="0.25">
      <c r="A876" s="3">
        <v>39753</v>
      </c>
      <c r="B876" s="2">
        <v>1</v>
      </c>
      <c r="C876" s="25">
        <v>27.098099999999999</v>
      </c>
      <c r="E876" s="69">
        <f t="shared" si="52"/>
        <v>-9.944126984127058E-2</v>
      </c>
      <c r="F876" s="47">
        <f t="shared" si="53"/>
        <v>-3.5798857142857408</v>
      </c>
      <c r="G876" s="16">
        <f t="shared" si="54"/>
        <v>27.362614285714287</v>
      </c>
      <c r="H876" s="65">
        <f t="shared" si="55"/>
        <v>6.7485714285712817E-2</v>
      </c>
    </row>
    <row r="877" spans="1:8" x14ac:dyDescent="0.25">
      <c r="A877" s="3">
        <v>39754</v>
      </c>
      <c r="B877" s="2">
        <v>1</v>
      </c>
      <c r="C877" s="25">
        <v>27.0793</v>
      </c>
      <c r="E877" s="69">
        <f t="shared" si="52"/>
        <v>-7.980145502645522E-2</v>
      </c>
      <c r="F877" s="47">
        <f t="shared" si="53"/>
        <v>-2.8728523809523878</v>
      </c>
      <c r="G877" s="16">
        <f t="shared" si="54"/>
        <v>27.406352380952388</v>
      </c>
      <c r="H877" s="65">
        <f t="shared" si="55"/>
        <v>3.4947619047610345E-2</v>
      </c>
    </row>
    <row r="878" spans="1:8" x14ac:dyDescent="0.25">
      <c r="A878" s="3">
        <v>39758</v>
      </c>
      <c r="B878" s="2">
        <v>1</v>
      </c>
      <c r="C878" s="25">
        <v>26.9146</v>
      </c>
      <c r="E878" s="69">
        <f t="shared" si="52"/>
        <v>-5.5143650793650835E-2</v>
      </c>
      <c r="F878" s="47">
        <f t="shared" si="53"/>
        <v>-1.9851714285714301</v>
      </c>
      <c r="G878" s="16">
        <f t="shared" si="54"/>
        <v>27.446442857142859</v>
      </c>
      <c r="H878" s="65">
        <f t="shared" si="55"/>
        <v>0.1250571428571412</v>
      </c>
    </row>
    <row r="879" spans="1:8" x14ac:dyDescent="0.25">
      <c r="A879" s="3">
        <v>39759</v>
      </c>
      <c r="B879" s="2">
        <v>1</v>
      </c>
      <c r="C879" s="25">
        <v>26.9114</v>
      </c>
      <c r="E879" s="69">
        <f t="shared" si="52"/>
        <v>-3.6818253968253188E-2</v>
      </c>
      <c r="F879" s="47">
        <f t="shared" si="53"/>
        <v>-1.3254571428571147</v>
      </c>
      <c r="G879" s="16">
        <f t="shared" si="54"/>
        <v>27.496109523809526</v>
      </c>
      <c r="H879" s="65">
        <f t="shared" si="55"/>
        <v>7.0390476190475226E-2</v>
      </c>
    </row>
    <row r="880" spans="1:8" x14ac:dyDescent="0.25">
      <c r="A880" s="3">
        <v>39760</v>
      </c>
      <c r="B880" s="2">
        <v>1</v>
      </c>
      <c r="C880" s="25">
        <v>27.004100000000001</v>
      </c>
      <c r="E880" s="69">
        <f t="shared" si="52"/>
        <v>5.9575264550264864E-2</v>
      </c>
      <c r="F880" s="47">
        <f t="shared" si="53"/>
        <v>2.1447095238095351</v>
      </c>
      <c r="G880" s="16">
        <f t="shared" si="54"/>
        <v>27.552309523809519</v>
      </c>
      <c r="H880" s="65">
        <f t="shared" si="55"/>
        <v>0.10899047619048119</v>
      </c>
    </row>
    <row r="881" spans="1:8" x14ac:dyDescent="0.25">
      <c r="A881" s="3">
        <v>39763</v>
      </c>
      <c r="B881" s="2">
        <v>1</v>
      </c>
      <c r="C881" s="25">
        <v>26.963899999999999</v>
      </c>
      <c r="E881" s="69">
        <f t="shared" si="52"/>
        <v>5.7380952380953171E-2</v>
      </c>
      <c r="F881" s="47">
        <f t="shared" si="53"/>
        <v>2.0657142857143143</v>
      </c>
      <c r="G881" s="16">
        <f t="shared" si="54"/>
        <v>27.599938095238095</v>
      </c>
      <c r="H881" s="65">
        <f t="shared" si="55"/>
        <v>-0.20863809523809351</v>
      </c>
    </row>
    <row r="882" spans="1:8" x14ac:dyDescent="0.25">
      <c r="A882" s="3">
        <v>39764</v>
      </c>
      <c r="B882" s="2">
        <v>1</v>
      </c>
      <c r="C882" s="25">
        <v>27.3399</v>
      </c>
      <c r="E882" s="69">
        <f t="shared" si="52"/>
        <v>9.7021164021164258E-2</v>
      </c>
      <c r="F882" s="47">
        <f t="shared" si="53"/>
        <v>3.4927619047619132</v>
      </c>
      <c r="G882" s="16">
        <f t="shared" si="54"/>
        <v>27.649414285714286</v>
      </c>
      <c r="H882" s="65">
        <f t="shared" si="55"/>
        <v>-0.29311428571428522</v>
      </c>
    </row>
    <row r="883" spans="1:8" x14ac:dyDescent="0.25">
      <c r="A883" s="3">
        <v>39765</v>
      </c>
      <c r="B883" s="2">
        <v>1</v>
      </c>
      <c r="C883" s="25">
        <v>27.470400000000001</v>
      </c>
      <c r="E883" s="69">
        <f t="shared" si="52"/>
        <v>4.3130158730159351E-2</v>
      </c>
      <c r="F883" s="47">
        <f t="shared" si="53"/>
        <v>1.5526857142857367</v>
      </c>
      <c r="G883" s="16">
        <f t="shared" si="54"/>
        <v>27.674519047619054</v>
      </c>
      <c r="H883" s="65">
        <f t="shared" si="55"/>
        <v>-0.25291904761905215</v>
      </c>
    </row>
    <row r="884" spans="1:8" x14ac:dyDescent="0.25">
      <c r="A884" s="3">
        <v>39766</v>
      </c>
      <c r="B884" s="2">
        <v>1</v>
      </c>
      <c r="C884" s="25">
        <v>27.670400000000001</v>
      </c>
      <c r="E884" s="69">
        <f t="shared" si="52"/>
        <v>6.0985449735452158E-3</v>
      </c>
      <c r="F884" s="47">
        <f t="shared" si="53"/>
        <v>0.21954761904762776</v>
      </c>
      <c r="G884" s="16">
        <f t="shared" si="54"/>
        <v>27.696452380952387</v>
      </c>
      <c r="H884" s="65">
        <f t="shared" si="55"/>
        <v>-9.045238095238517E-2</v>
      </c>
    </row>
    <row r="885" spans="1:8" x14ac:dyDescent="0.25">
      <c r="A885" s="3">
        <v>39767</v>
      </c>
      <c r="B885" s="2">
        <v>1</v>
      </c>
      <c r="C885" s="25">
        <v>27.3386</v>
      </c>
      <c r="E885" s="69">
        <f t="shared" si="52"/>
        <v>7.7719576719583981E-3</v>
      </c>
      <c r="F885" s="47">
        <f t="shared" si="53"/>
        <v>0.27979047619050235</v>
      </c>
      <c r="G885" s="16">
        <f t="shared" si="54"/>
        <v>27.702990476190479</v>
      </c>
      <c r="H885" s="65">
        <f t="shared" si="55"/>
        <v>0.23790952380952035</v>
      </c>
    </row>
    <row r="886" spans="1:8" x14ac:dyDescent="0.25">
      <c r="A886" s="3">
        <v>39770</v>
      </c>
      <c r="B886" s="2">
        <v>1</v>
      </c>
      <c r="C886" s="25">
        <v>27.4374</v>
      </c>
      <c r="E886" s="69">
        <f t="shared" si="52"/>
        <v>-1.007671957671658E-3</v>
      </c>
      <c r="F886" s="47">
        <f t="shared" si="53"/>
        <v>-3.6276190476179693E-2</v>
      </c>
      <c r="G886" s="16">
        <f t="shared" si="54"/>
        <v>27.725723809523807</v>
      </c>
      <c r="H886" s="65">
        <f t="shared" si="55"/>
        <v>0.29087619047619384</v>
      </c>
    </row>
    <row r="887" spans="1:8" x14ac:dyDescent="0.25">
      <c r="A887" s="3">
        <v>39771</v>
      </c>
      <c r="B887" s="2">
        <v>1</v>
      </c>
      <c r="C887" s="25">
        <v>27.430099999999999</v>
      </c>
      <c r="E887" s="69">
        <f t="shared" si="52"/>
        <v>4.3706216931216839E-2</v>
      </c>
      <c r="F887" s="47">
        <f t="shared" si="53"/>
        <v>1.5734238095238062</v>
      </c>
      <c r="G887" s="16">
        <f t="shared" si="54"/>
        <v>27.733509523809524</v>
      </c>
      <c r="H887" s="65">
        <f t="shared" si="55"/>
        <v>0.18769047619047541</v>
      </c>
    </row>
    <row r="888" spans="1:8" x14ac:dyDescent="0.25">
      <c r="A888" s="3">
        <v>39772</v>
      </c>
      <c r="B888" s="2">
        <v>1</v>
      </c>
      <c r="C888" s="25">
        <v>27.441299999999998</v>
      </c>
      <c r="E888" s="69">
        <f t="shared" si="52"/>
        <v>8.3314947089947175E-2</v>
      </c>
      <c r="F888" s="47">
        <f t="shared" si="53"/>
        <v>2.9993380952380981</v>
      </c>
      <c r="G888" s="16">
        <f t="shared" si="54"/>
        <v>27.737785714285717</v>
      </c>
      <c r="H888" s="65">
        <f t="shared" si="55"/>
        <v>0.21981428571428197</v>
      </c>
    </row>
    <row r="889" spans="1:8" x14ac:dyDescent="0.25">
      <c r="A889" s="3">
        <v>39773</v>
      </c>
      <c r="B889" s="2">
        <v>1</v>
      </c>
      <c r="C889" s="25">
        <v>27.5715</v>
      </c>
      <c r="E889" s="69">
        <f t="shared" si="52"/>
        <v>7.3184126984125991E-2</v>
      </c>
      <c r="F889" s="47">
        <f t="shared" si="53"/>
        <v>2.6346285714285358</v>
      </c>
      <c r="G889" s="16">
        <f t="shared" si="54"/>
        <v>27.745795238095244</v>
      </c>
      <c r="H889" s="65">
        <f t="shared" si="55"/>
        <v>0.34580476190475551</v>
      </c>
    </row>
    <row r="890" spans="1:8" x14ac:dyDescent="0.25">
      <c r="A890" s="3">
        <v>39774</v>
      </c>
      <c r="B890" s="2">
        <v>1</v>
      </c>
      <c r="C890" s="25">
        <v>27.566500000000001</v>
      </c>
      <c r="E890" s="69">
        <f t="shared" si="52"/>
        <v>4.1091798941798013E-2</v>
      </c>
      <c r="F890" s="47">
        <f t="shared" si="53"/>
        <v>1.4793047619047286</v>
      </c>
      <c r="G890" s="16">
        <f t="shared" si="54"/>
        <v>27.75358571428572</v>
      </c>
      <c r="H890" s="65">
        <f t="shared" si="55"/>
        <v>0.250714285714281</v>
      </c>
    </row>
    <row r="891" spans="1:8" x14ac:dyDescent="0.25">
      <c r="A891" s="3">
        <v>39777</v>
      </c>
      <c r="B891" s="2">
        <v>1</v>
      </c>
      <c r="C891" s="25">
        <v>27.661300000000001</v>
      </c>
      <c r="E891" s="69">
        <f t="shared" si="52"/>
        <v>3.7650529100528213E-2</v>
      </c>
      <c r="F891" s="47">
        <f t="shared" si="53"/>
        <v>1.3554190476190158</v>
      </c>
      <c r="G891" s="16">
        <f t="shared" si="54"/>
        <v>27.787000000000003</v>
      </c>
      <c r="H891" s="65">
        <f t="shared" si="55"/>
        <v>0.21589999999999776</v>
      </c>
    </row>
    <row r="892" spans="1:8" x14ac:dyDescent="0.25">
      <c r="A892" s="3">
        <v>39778</v>
      </c>
      <c r="B892" s="2">
        <v>1</v>
      </c>
      <c r="C892" s="25">
        <v>27.391300000000001</v>
      </c>
      <c r="E892" s="69">
        <f t="shared" si="52"/>
        <v>1.0043386243386484E-2</v>
      </c>
      <c r="F892" s="47">
        <f t="shared" si="53"/>
        <v>0.36156190476191341</v>
      </c>
      <c r="G892" s="16">
        <f t="shared" si="54"/>
        <v>27.819123809523813</v>
      </c>
      <c r="H892" s="65">
        <f t="shared" si="55"/>
        <v>4.7976190476187952E-2</v>
      </c>
    </row>
    <row r="893" spans="1:8" x14ac:dyDescent="0.25">
      <c r="A893" s="3">
        <v>39779</v>
      </c>
      <c r="B893" s="2">
        <v>1</v>
      </c>
      <c r="C893" s="25">
        <v>27.356300000000001</v>
      </c>
      <c r="E893" s="69">
        <f t="shared" si="52"/>
        <v>-2.6214285714282561E-3</v>
      </c>
      <c r="F893" s="47">
        <f t="shared" si="53"/>
        <v>-9.4371428571417226E-2</v>
      </c>
      <c r="G893" s="16">
        <f t="shared" si="54"/>
        <v>27.877247619047623</v>
      </c>
      <c r="H893" s="65">
        <f t="shared" si="55"/>
        <v>5.3752380952378331E-2</v>
      </c>
    </row>
    <row r="894" spans="1:8" x14ac:dyDescent="0.25">
      <c r="A894" s="3">
        <v>39780</v>
      </c>
      <c r="B894" s="2">
        <v>1</v>
      </c>
      <c r="C894" s="25">
        <v>27.421600000000002</v>
      </c>
      <c r="E894" s="69">
        <f t="shared" si="52"/>
        <v>-3.316137566138602E-3</v>
      </c>
      <c r="F894" s="47">
        <f t="shared" si="53"/>
        <v>-0.11938095238098967</v>
      </c>
      <c r="G894" s="16">
        <f t="shared" si="54"/>
        <v>27.939971428571432</v>
      </c>
      <c r="H894" s="65">
        <f t="shared" si="55"/>
        <v>-0.13227142857143193</v>
      </c>
    </row>
    <row r="895" spans="1:8" x14ac:dyDescent="0.25">
      <c r="A895" s="35">
        <v>39781</v>
      </c>
      <c r="B895" s="11">
        <v>1</v>
      </c>
      <c r="C895" s="36">
        <v>27.606000000000002</v>
      </c>
      <c r="E895" s="69">
        <f t="shared" si="52"/>
        <v>-6.3724074074075723E-2</v>
      </c>
      <c r="F895" s="47">
        <f t="shared" si="53"/>
        <v>-2.2940666666667262</v>
      </c>
      <c r="G895" s="16">
        <f t="shared" si="54"/>
        <v>28.015409523809527</v>
      </c>
      <c r="H895" s="65">
        <f t="shared" si="55"/>
        <v>-0.19940952380952837</v>
      </c>
    </row>
    <row r="896" spans="1:8" x14ac:dyDescent="0.25">
      <c r="A896" s="3">
        <v>39784</v>
      </c>
      <c r="B896" s="2">
        <v>1</v>
      </c>
      <c r="C896" s="25">
        <v>27.940899999999999</v>
      </c>
      <c r="E896" s="69">
        <f t="shared" si="52"/>
        <v>-8.0616931216932419E-2</v>
      </c>
      <c r="F896" s="47">
        <f t="shared" si="53"/>
        <v>-2.9022095238095673</v>
      </c>
      <c r="G896" s="16">
        <f t="shared" si="54"/>
        <v>28.092742857142859</v>
      </c>
      <c r="H896" s="65">
        <f t="shared" si="55"/>
        <v>-0.49184285714285991</v>
      </c>
    </row>
    <row r="897" spans="1:8" x14ac:dyDescent="0.25">
      <c r="A897" s="3">
        <v>39785</v>
      </c>
      <c r="B897" s="2">
        <v>1</v>
      </c>
      <c r="C897" s="25">
        <v>28.0166</v>
      </c>
      <c r="E897" s="69">
        <f t="shared" si="52"/>
        <v>-0.11128425925925987</v>
      </c>
      <c r="F897" s="47">
        <f t="shared" si="53"/>
        <v>-4.0062333333333555</v>
      </c>
      <c r="G897" s="16">
        <f t="shared" si="54"/>
        <v>28.161290476190477</v>
      </c>
      <c r="H897" s="65">
        <f t="shared" si="55"/>
        <v>-0.64139047619047673</v>
      </c>
    </row>
    <row r="898" spans="1:8" x14ac:dyDescent="0.25">
      <c r="A898" s="3">
        <v>39786</v>
      </c>
      <c r="B898" s="2">
        <v>1</v>
      </c>
      <c r="C898" s="25">
        <v>27.921199999999999</v>
      </c>
      <c r="E898" s="69">
        <f t="shared" si="52"/>
        <v>-9.3209788359788381E-2</v>
      </c>
      <c r="F898" s="47">
        <f t="shared" si="53"/>
        <v>-3.355552380952382</v>
      </c>
      <c r="G898" s="16">
        <f t="shared" si="54"/>
        <v>28.22676666666667</v>
      </c>
      <c r="H898" s="65">
        <f t="shared" si="55"/>
        <v>-0.61726666666666929</v>
      </c>
    </row>
    <row r="899" spans="1:8" x14ac:dyDescent="0.25">
      <c r="A899" s="3">
        <v>39787</v>
      </c>
      <c r="B899" s="2">
        <v>1</v>
      </c>
      <c r="C899" s="25">
        <v>27.957599999999999</v>
      </c>
      <c r="E899" s="69">
        <f t="shared" ref="E899:E962" si="56">F899/36</f>
        <v>-6.9734259259258913E-2</v>
      </c>
      <c r="F899" s="47">
        <f t="shared" ref="F899:F962" si="57">H899+H920+H941+H962+H983+H1004+H1025+H1046+H1067+H1088+H1109+H1130+H1151+H1172+H1193+H1214+H1235+H1256+H1277+H1298+H1319+H1340+H1361+H1382+H1403+H1424+H1445+H1466+H1487+H1508+H1529+H1550+H1571+H1592+H1613+H1634</f>
        <v>-2.5104333333333209</v>
      </c>
      <c r="G899" s="16">
        <f t="shared" ref="G899:G962" si="58">SUM(C899:C919)/21</f>
        <v>28.351142857142857</v>
      </c>
      <c r="H899" s="65">
        <f t="shared" ref="H899:H962" si="59">C910-G899</f>
        <v>-0.61604285714285822</v>
      </c>
    </row>
    <row r="900" spans="1:8" x14ac:dyDescent="0.25">
      <c r="A900" s="3">
        <v>39788</v>
      </c>
      <c r="B900" s="2">
        <v>1</v>
      </c>
      <c r="C900" s="25">
        <v>28.0916</v>
      </c>
      <c r="E900" s="69">
        <f t="shared" si="56"/>
        <v>-4.5924074074073097E-2</v>
      </c>
      <c r="F900" s="47">
        <f t="shared" si="57"/>
        <v>-1.6532666666666316</v>
      </c>
      <c r="G900" s="16">
        <f t="shared" si="58"/>
        <v>28.495928571428575</v>
      </c>
      <c r="H900" s="65">
        <f t="shared" si="59"/>
        <v>-0.22772857142857461</v>
      </c>
    </row>
    <row r="901" spans="1:8" x14ac:dyDescent="0.25">
      <c r="A901" s="3">
        <v>39791</v>
      </c>
      <c r="B901" s="2">
        <v>1</v>
      </c>
      <c r="C901" s="25">
        <v>28.004300000000001</v>
      </c>
      <c r="E901" s="69">
        <f t="shared" si="56"/>
        <v>4.9356878306878592E-2</v>
      </c>
      <c r="F901" s="47">
        <f t="shared" si="57"/>
        <v>1.7768476190476292</v>
      </c>
      <c r="G901" s="16">
        <f t="shared" si="58"/>
        <v>28.645023809523806</v>
      </c>
      <c r="H901" s="65">
        <f t="shared" si="59"/>
        <v>-0.30912380952380758</v>
      </c>
    </row>
    <row r="902" spans="1:8" x14ac:dyDescent="0.25">
      <c r="A902" s="3">
        <v>39792</v>
      </c>
      <c r="B902" s="2">
        <v>1</v>
      </c>
      <c r="C902" s="25">
        <v>28.0029</v>
      </c>
      <c r="E902" s="69">
        <f t="shared" si="56"/>
        <v>5.7224735449736289E-2</v>
      </c>
      <c r="F902" s="47">
        <f t="shared" si="57"/>
        <v>2.0600904761905063</v>
      </c>
      <c r="G902" s="16">
        <f t="shared" si="58"/>
        <v>28.814419047619044</v>
      </c>
      <c r="H902" s="65">
        <f t="shared" si="59"/>
        <v>-0.20251904761904527</v>
      </c>
    </row>
    <row r="903" spans="1:8" x14ac:dyDescent="0.25">
      <c r="A903" s="3">
        <v>39793</v>
      </c>
      <c r="B903" s="2">
        <v>1</v>
      </c>
      <c r="C903" s="25">
        <v>27.867100000000001</v>
      </c>
      <c r="E903" s="69">
        <f t="shared" si="56"/>
        <v>0.10814563492063517</v>
      </c>
      <c r="F903" s="47">
        <f t="shared" si="57"/>
        <v>3.8932428571428659</v>
      </c>
      <c r="G903" s="16">
        <f t="shared" si="58"/>
        <v>29.014923809523804</v>
      </c>
      <c r="H903" s="65">
        <f t="shared" si="59"/>
        <v>-0.34142380952380336</v>
      </c>
    </row>
    <row r="904" spans="1:8" x14ac:dyDescent="0.25">
      <c r="A904" s="3">
        <v>39794</v>
      </c>
      <c r="B904" s="2">
        <v>1</v>
      </c>
      <c r="C904" s="25">
        <v>27.931000000000001</v>
      </c>
      <c r="E904" s="69">
        <f t="shared" si="56"/>
        <v>4.9049867724868378E-2</v>
      </c>
      <c r="F904" s="47">
        <f t="shared" si="57"/>
        <v>1.7657952380952615</v>
      </c>
      <c r="G904" s="16">
        <f t="shared" si="58"/>
        <v>29.239095238095235</v>
      </c>
      <c r="H904" s="65">
        <f t="shared" si="59"/>
        <v>-0.23329523809523423</v>
      </c>
    </row>
    <row r="905" spans="1:8" x14ac:dyDescent="0.25">
      <c r="A905" s="3">
        <v>39795</v>
      </c>
      <c r="B905" s="2">
        <v>1</v>
      </c>
      <c r="C905" s="25">
        <v>27.807700000000001</v>
      </c>
      <c r="E905" s="69">
        <f t="shared" si="56"/>
        <v>1.5110052910053283E-2</v>
      </c>
      <c r="F905" s="47">
        <f t="shared" si="57"/>
        <v>0.54396190476191819</v>
      </c>
      <c r="G905" s="16">
        <f t="shared" si="58"/>
        <v>29.476119047619044</v>
      </c>
      <c r="H905" s="65">
        <f t="shared" si="59"/>
        <v>-0.24611904761904313</v>
      </c>
    </row>
    <row r="906" spans="1:8" x14ac:dyDescent="0.25">
      <c r="A906" s="3">
        <v>39798</v>
      </c>
      <c r="B906" s="2">
        <v>1</v>
      </c>
      <c r="C906" s="25">
        <v>27.815999999999999</v>
      </c>
      <c r="E906" s="69">
        <f t="shared" si="56"/>
        <v>1.0736507936508686E-2</v>
      </c>
      <c r="F906" s="47">
        <f t="shared" si="57"/>
        <v>0.38651428571431268</v>
      </c>
      <c r="G906" s="16">
        <f t="shared" si="58"/>
        <v>29.743152380952377</v>
      </c>
      <c r="H906" s="65">
        <f t="shared" si="59"/>
        <v>-0.36275238095237583</v>
      </c>
    </row>
    <row r="907" spans="1:8" x14ac:dyDescent="0.25">
      <c r="A907" s="3">
        <v>39799</v>
      </c>
      <c r="B907" s="2">
        <v>1</v>
      </c>
      <c r="C907" s="25">
        <v>27.600899999999999</v>
      </c>
      <c r="E907" s="69">
        <f t="shared" si="56"/>
        <v>3.7825396825398195E-3</v>
      </c>
      <c r="F907" s="47">
        <f t="shared" si="57"/>
        <v>0.13617142857143349</v>
      </c>
      <c r="G907" s="16">
        <f t="shared" si="58"/>
        <v>29.97300952380952</v>
      </c>
      <c r="H907" s="65">
        <f t="shared" si="59"/>
        <v>-0.58140952380951916</v>
      </c>
    </row>
    <row r="908" spans="1:8" x14ac:dyDescent="0.25">
      <c r="A908" s="3">
        <v>39800</v>
      </c>
      <c r="B908" s="2">
        <v>1</v>
      </c>
      <c r="C908" s="25">
        <v>27.5199</v>
      </c>
      <c r="E908" s="69">
        <f t="shared" si="56"/>
        <v>4.7054232804232834E-2</v>
      </c>
      <c r="F908" s="47">
        <f t="shared" si="57"/>
        <v>1.693952380952382</v>
      </c>
      <c r="G908" s="16">
        <f t="shared" si="58"/>
        <v>30.220542857142853</v>
      </c>
      <c r="H908" s="65">
        <f t="shared" si="59"/>
        <v>0.31255714285714831</v>
      </c>
    </row>
    <row r="909" spans="1:8" x14ac:dyDescent="0.25">
      <c r="A909" s="3">
        <v>39801</v>
      </c>
      <c r="B909" s="2">
        <v>1</v>
      </c>
      <c r="C909" s="25">
        <v>27.609500000000001</v>
      </c>
      <c r="E909" s="69">
        <f t="shared" si="56"/>
        <v>9.127156084656117E-2</v>
      </c>
      <c r="F909" s="47">
        <f t="shared" si="57"/>
        <v>3.2857761904762022</v>
      </c>
      <c r="G909" s="16">
        <f t="shared" si="58"/>
        <v>30.476385714285716</v>
      </c>
      <c r="H909" s="65">
        <f t="shared" si="59"/>
        <v>0.52171428571428535</v>
      </c>
    </row>
    <row r="910" spans="1:8" x14ac:dyDescent="0.25">
      <c r="A910" s="3">
        <v>39802</v>
      </c>
      <c r="B910" s="2">
        <v>1</v>
      </c>
      <c r="C910" s="25">
        <v>27.735099999999999</v>
      </c>
      <c r="E910" s="69">
        <f t="shared" si="56"/>
        <v>7.6779365079364226E-2</v>
      </c>
      <c r="F910" s="47">
        <f t="shared" si="57"/>
        <v>2.7640571428571121</v>
      </c>
      <c r="G910" s="16">
        <f t="shared" si="58"/>
        <v>30.728399999999997</v>
      </c>
      <c r="H910" s="65">
        <f t="shared" si="59"/>
        <v>0.49420000000000286</v>
      </c>
    </row>
    <row r="911" spans="1:8" x14ac:dyDescent="0.25">
      <c r="A911" s="3">
        <v>39805</v>
      </c>
      <c r="B911" s="2">
        <v>1</v>
      </c>
      <c r="C911" s="25">
        <v>28.2682</v>
      </c>
      <c r="E911" s="69">
        <f t="shared" si="56"/>
        <v>3.8310978835978261E-2</v>
      </c>
      <c r="F911" s="47">
        <f t="shared" si="57"/>
        <v>1.3791952380952175</v>
      </c>
      <c r="G911" s="16">
        <f t="shared" si="58"/>
        <v>30.97900952380952</v>
      </c>
      <c r="H911" s="65">
        <f t="shared" si="59"/>
        <v>0.58259047619047877</v>
      </c>
    </row>
    <row r="912" spans="1:8" x14ac:dyDescent="0.25">
      <c r="A912" s="3">
        <v>39806</v>
      </c>
      <c r="B912" s="2">
        <v>1</v>
      </c>
      <c r="C912" s="25">
        <v>28.335899999999999</v>
      </c>
      <c r="E912" s="69">
        <f t="shared" si="56"/>
        <v>2.9485978835978106E-2</v>
      </c>
      <c r="F912" s="47">
        <f t="shared" si="57"/>
        <v>1.0614952380952118</v>
      </c>
      <c r="G912" s="16">
        <f t="shared" si="58"/>
        <v>31.214595238095235</v>
      </c>
      <c r="H912" s="65">
        <f t="shared" si="59"/>
        <v>0.99890476190476818</v>
      </c>
    </row>
    <row r="913" spans="1:8" x14ac:dyDescent="0.25">
      <c r="A913" s="3">
        <v>39807</v>
      </c>
      <c r="B913" s="2">
        <v>1</v>
      </c>
      <c r="C913" s="25">
        <v>28.611899999999999</v>
      </c>
      <c r="E913" s="69">
        <f t="shared" si="56"/>
        <v>-2.523015873015449E-3</v>
      </c>
      <c r="F913" s="47">
        <f t="shared" si="57"/>
        <v>-9.082857142855616E-2</v>
      </c>
      <c r="G913" s="16">
        <f t="shared" si="58"/>
        <v>31.516919047619044</v>
      </c>
      <c r="H913" s="65">
        <f t="shared" si="59"/>
        <v>1.0577809523809556</v>
      </c>
    </row>
    <row r="914" spans="1:8" x14ac:dyDescent="0.25">
      <c r="A914" s="3">
        <v>39808</v>
      </c>
      <c r="B914" s="2">
        <v>1</v>
      </c>
      <c r="C914" s="25">
        <v>28.673500000000001</v>
      </c>
      <c r="E914" s="69">
        <f t="shared" si="56"/>
        <v>-1.7137301587301163E-2</v>
      </c>
      <c r="F914" s="47">
        <f t="shared" si="57"/>
        <v>-0.61694285714284192</v>
      </c>
      <c r="G914" s="16">
        <f t="shared" si="58"/>
        <v>31.840857142857143</v>
      </c>
      <c r="H914" s="65">
        <f t="shared" si="59"/>
        <v>1.0676428571428538</v>
      </c>
    </row>
    <row r="915" spans="1:8" x14ac:dyDescent="0.25">
      <c r="A915" s="3">
        <v>39809</v>
      </c>
      <c r="B915" s="2">
        <v>1</v>
      </c>
      <c r="C915" s="25">
        <v>29.005800000000001</v>
      </c>
      <c r="E915" s="69">
        <f t="shared" si="56"/>
        <v>-1.6573809523810427E-2</v>
      </c>
      <c r="F915" s="47">
        <f t="shared" si="57"/>
        <v>-0.59665714285717542</v>
      </c>
      <c r="G915" s="16">
        <f t="shared" si="58"/>
        <v>32.198152380952379</v>
      </c>
      <c r="H915" s="65">
        <f t="shared" si="59"/>
        <v>1.2172476190476189</v>
      </c>
    </row>
    <row r="916" spans="1:8" x14ac:dyDescent="0.25">
      <c r="A916" s="3">
        <v>39812</v>
      </c>
      <c r="B916" s="2">
        <v>1</v>
      </c>
      <c r="C916" s="25">
        <v>29.23</v>
      </c>
      <c r="E916" s="69">
        <f t="shared" si="56"/>
        <v>-6.1993518518519863E-2</v>
      </c>
      <c r="F916" s="47">
        <f t="shared" si="57"/>
        <v>-2.2317666666667151</v>
      </c>
      <c r="G916" s="16">
        <f t="shared" si="58"/>
        <v>32.537352380952385</v>
      </c>
      <c r="H916" s="65">
        <f t="shared" si="59"/>
        <v>0.1056476190476161</v>
      </c>
    </row>
    <row r="917" spans="1:8" ht="15.75" thickBot="1" x14ac:dyDescent="0.3">
      <c r="A917" s="23">
        <v>39813</v>
      </c>
      <c r="B917" s="21">
        <v>1</v>
      </c>
      <c r="C917" s="26">
        <v>29.380400000000002</v>
      </c>
      <c r="E917" s="69">
        <f t="shared" si="56"/>
        <v>-5.7830555555556669E-2</v>
      </c>
      <c r="F917" s="47">
        <f t="shared" si="57"/>
        <v>-2.0819000000000401</v>
      </c>
      <c r="G917" s="16">
        <f t="shared" si="58"/>
        <v>32.860376190476188</v>
      </c>
      <c r="H917" s="65">
        <f t="shared" si="59"/>
        <v>-6.1276190476185377E-2</v>
      </c>
    </row>
    <row r="918" spans="1:8" ht="15.75" thickTop="1" x14ac:dyDescent="0.25">
      <c r="A918" s="3">
        <v>39814</v>
      </c>
      <c r="B918" s="2">
        <v>1</v>
      </c>
      <c r="C918" s="25">
        <v>29.3916</v>
      </c>
      <c r="E918" s="69">
        <f t="shared" si="56"/>
        <v>-7.8812037037037638E-2</v>
      </c>
      <c r="F918" s="47">
        <f t="shared" si="57"/>
        <v>-2.837233333333355</v>
      </c>
      <c r="G918" s="16">
        <f t="shared" si="58"/>
        <v>33.190333333333328</v>
      </c>
      <c r="H918" s="65">
        <f t="shared" si="59"/>
        <v>-0.2977333333333263</v>
      </c>
    </row>
    <row r="919" spans="1:8" x14ac:dyDescent="0.25">
      <c r="A919" s="3">
        <v>39825</v>
      </c>
      <c r="B919" s="2">
        <v>1</v>
      </c>
      <c r="C919" s="25">
        <v>30.533100000000001</v>
      </c>
      <c r="E919" s="69">
        <f t="shared" si="56"/>
        <v>-6.9640476190476086E-2</v>
      </c>
      <c r="F919" s="47">
        <f t="shared" si="57"/>
        <v>-2.5070571428571391</v>
      </c>
      <c r="G919" s="16">
        <f t="shared" si="58"/>
        <v>33.523104761904769</v>
      </c>
      <c r="H919" s="65">
        <f t="shared" si="59"/>
        <v>-0.62130476190476713</v>
      </c>
    </row>
    <row r="920" spans="1:8" x14ac:dyDescent="0.25">
      <c r="A920" s="3">
        <v>39826</v>
      </c>
      <c r="B920" s="2">
        <v>1</v>
      </c>
      <c r="C920" s="25">
        <v>30.998100000000001</v>
      </c>
      <c r="E920" s="69">
        <f t="shared" si="56"/>
        <v>-5.0134656084655643E-2</v>
      </c>
      <c r="F920" s="47">
        <f t="shared" si="57"/>
        <v>-1.804847619047603</v>
      </c>
      <c r="G920" s="16">
        <f t="shared" si="58"/>
        <v>33.789423809523818</v>
      </c>
      <c r="H920" s="65">
        <f t="shared" si="59"/>
        <v>-0.79152380952381662</v>
      </c>
    </row>
    <row r="921" spans="1:8" x14ac:dyDescent="0.25">
      <c r="A921" s="3">
        <v>39827</v>
      </c>
      <c r="B921" s="2">
        <v>1</v>
      </c>
      <c r="C921" s="25">
        <v>31.2226</v>
      </c>
      <c r="E921" s="69">
        <f t="shared" si="56"/>
        <v>-3.5524470899469703E-2</v>
      </c>
      <c r="F921" s="47">
        <f t="shared" si="57"/>
        <v>-1.2788809523809093</v>
      </c>
      <c r="G921" s="16">
        <f t="shared" si="58"/>
        <v>34.024204761904763</v>
      </c>
      <c r="H921" s="65">
        <f t="shared" si="59"/>
        <v>-0.80870476190476381</v>
      </c>
    </row>
    <row r="922" spans="1:8" x14ac:dyDescent="0.25">
      <c r="A922" s="3">
        <v>39828</v>
      </c>
      <c r="B922" s="2">
        <v>1</v>
      </c>
      <c r="C922" s="25">
        <v>31.561599999999999</v>
      </c>
      <c r="E922" s="69">
        <f t="shared" si="56"/>
        <v>6.1541534391534647E-2</v>
      </c>
      <c r="F922" s="47">
        <f t="shared" si="57"/>
        <v>2.2154952380952473</v>
      </c>
      <c r="G922" s="16">
        <f t="shared" si="58"/>
        <v>34.24371428571429</v>
      </c>
      <c r="H922" s="65">
        <f t="shared" si="59"/>
        <v>0.44098571428570921</v>
      </c>
    </row>
    <row r="923" spans="1:8" x14ac:dyDescent="0.25">
      <c r="A923" s="3">
        <v>39829</v>
      </c>
      <c r="B923" s="2">
        <v>1</v>
      </c>
      <c r="C923" s="25">
        <v>32.213500000000003</v>
      </c>
      <c r="E923" s="69">
        <f t="shared" si="56"/>
        <v>7.8063624338625168E-2</v>
      </c>
      <c r="F923" s="47">
        <f t="shared" si="57"/>
        <v>2.8102904761905059</v>
      </c>
      <c r="G923" s="16">
        <f t="shared" si="58"/>
        <v>34.397938095238104</v>
      </c>
      <c r="H923" s="65">
        <f t="shared" si="59"/>
        <v>1.0166619047618966</v>
      </c>
    </row>
    <row r="924" spans="1:8" x14ac:dyDescent="0.25">
      <c r="A924" s="3">
        <v>39830</v>
      </c>
      <c r="B924" s="2">
        <v>1</v>
      </c>
      <c r="C924" s="25">
        <v>32.5747</v>
      </c>
      <c r="E924" s="69">
        <f t="shared" si="56"/>
        <v>0.12359801587301601</v>
      </c>
      <c r="F924" s="47">
        <f t="shared" si="57"/>
        <v>4.4495285714285764</v>
      </c>
      <c r="G924" s="16">
        <f t="shared" si="58"/>
        <v>34.509571428571434</v>
      </c>
      <c r="H924" s="65">
        <f t="shared" si="59"/>
        <v>1.6671285714285631</v>
      </c>
    </row>
    <row r="925" spans="1:8" x14ac:dyDescent="0.25">
      <c r="A925" s="3">
        <v>39833</v>
      </c>
      <c r="B925" s="2">
        <v>1</v>
      </c>
      <c r="C925" s="25">
        <v>32.908499999999997</v>
      </c>
      <c r="E925" s="69">
        <f t="shared" si="56"/>
        <v>6.270066137566202E-2</v>
      </c>
      <c r="F925" s="47">
        <f t="shared" si="57"/>
        <v>2.2572238095238326</v>
      </c>
      <c r="G925" s="16">
        <f t="shared" si="58"/>
        <v>34.614571428571438</v>
      </c>
      <c r="H925" s="65">
        <f t="shared" si="59"/>
        <v>1.5144285714285601</v>
      </c>
    </row>
    <row r="926" spans="1:8" x14ac:dyDescent="0.25">
      <c r="A926" s="3">
        <v>39834</v>
      </c>
      <c r="B926" s="2">
        <v>1</v>
      </c>
      <c r="C926" s="25">
        <v>33.415399999999998</v>
      </c>
      <c r="E926" s="69">
        <f t="shared" si="56"/>
        <v>2.8393253968254168E-2</v>
      </c>
      <c r="F926" s="47">
        <f t="shared" si="57"/>
        <v>1.0221571428571501</v>
      </c>
      <c r="G926" s="16">
        <f t="shared" si="58"/>
        <v>34.744380952380958</v>
      </c>
      <c r="H926" s="65">
        <f t="shared" si="59"/>
        <v>1.2691190476190428</v>
      </c>
    </row>
    <row r="927" spans="1:8" x14ac:dyDescent="0.25">
      <c r="A927" s="3">
        <v>39835</v>
      </c>
      <c r="B927" s="2">
        <v>1</v>
      </c>
      <c r="C927" s="25">
        <v>32.643000000000001</v>
      </c>
      <c r="E927" s="69">
        <f t="shared" si="56"/>
        <v>2.3176719576720097E-2</v>
      </c>
      <c r="F927" s="47">
        <f t="shared" si="57"/>
        <v>0.83436190476192351</v>
      </c>
      <c r="G927" s="16">
        <f t="shared" si="58"/>
        <v>34.887776190476195</v>
      </c>
      <c r="H927" s="65">
        <f t="shared" si="59"/>
        <v>1.4217238095238045</v>
      </c>
    </row>
    <row r="928" spans="1:8" x14ac:dyDescent="0.25">
      <c r="A928" s="3">
        <v>39836</v>
      </c>
      <c r="B928" s="2">
        <v>1</v>
      </c>
      <c r="C928" s="25">
        <v>32.799100000000003</v>
      </c>
      <c r="E928" s="69">
        <f t="shared" si="56"/>
        <v>2.528783068783063E-2</v>
      </c>
      <c r="F928" s="47">
        <f t="shared" si="57"/>
        <v>0.91036190476190271</v>
      </c>
      <c r="G928" s="16">
        <f t="shared" si="58"/>
        <v>35.051966666666672</v>
      </c>
      <c r="H928" s="65">
        <f t="shared" si="59"/>
        <v>1.3278333333333308</v>
      </c>
    </row>
    <row r="929" spans="1:8" x14ac:dyDescent="0.25">
      <c r="A929" s="3">
        <v>39837</v>
      </c>
      <c r="B929" s="2">
        <v>1</v>
      </c>
      <c r="C929" s="25">
        <v>32.892600000000002</v>
      </c>
      <c r="E929" s="69">
        <f t="shared" si="56"/>
        <v>3.3388492063491801E-2</v>
      </c>
      <c r="F929" s="47">
        <f t="shared" si="57"/>
        <v>1.2019857142857049</v>
      </c>
      <c r="G929" s="16">
        <f t="shared" si="58"/>
        <v>35.20800952380953</v>
      </c>
      <c r="H929" s="65">
        <f t="shared" si="59"/>
        <v>0.9177904761904685</v>
      </c>
    </row>
    <row r="930" spans="1:8" x14ac:dyDescent="0.25">
      <c r="A930" s="3">
        <v>39840</v>
      </c>
      <c r="B930" s="2">
        <v>1</v>
      </c>
      <c r="C930" s="25">
        <v>32.901800000000001</v>
      </c>
      <c r="E930" s="69">
        <f t="shared" si="56"/>
        <v>6.8802248677248976E-2</v>
      </c>
      <c r="F930" s="47">
        <f t="shared" si="57"/>
        <v>2.476880952380963</v>
      </c>
      <c r="G930" s="16">
        <f t="shared" si="58"/>
        <v>35.357190476190475</v>
      </c>
      <c r="H930" s="65">
        <f t="shared" si="59"/>
        <v>0.57130952380952493</v>
      </c>
    </row>
    <row r="931" spans="1:8" x14ac:dyDescent="0.25">
      <c r="A931" s="3">
        <v>39841</v>
      </c>
      <c r="B931" s="2">
        <v>1</v>
      </c>
      <c r="C931" s="25">
        <v>32.997900000000001</v>
      </c>
      <c r="E931" s="69">
        <f t="shared" si="56"/>
        <v>4.9430026455025512E-2</v>
      </c>
      <c r="F931" s="47">
        <f t="shared" si="57"/>
        <v>1.7794809523809185</v>
      </c>
      <c r="G931" s="16">
        <f t="shared" si="58"/>
        <v>35.492542857142858</v>
      </c>
      <c r="H931" s="65">
        <f t="shared" si="59"/>
        <v>0.33975714285713821</v>
      </c>
    </row>
    <row r="932" spans="1:8" x14ac:dyDescent="0.25">
      <c r="A932" s="3">
        <v>39842</v>
      </c>
      <c r="B932" s="2">
        <v>1</v>
      </c>
      <c r="C932" s="25">
        <v>33.215499999999999</v>
      </c>
      <c r="E932" s="69">
        <f t="shared" si="56"/>
        <v>1.1236111111110484E-2</v>
      </c>
      <c r="F932" s="47">
        <f t="shared" si="57"/>
        <v>0.40449999999997743</v>
      </c>
      <c r="G932" s="16">
        <f t="shared" si="58"/>
        <v>35.622276190476185</v>
      </c>
      <c r="H932" s="65">
        <f t="shared" si="59"/>
        <v>-0.82197619047618531</v>
      </c>
    </row>
    <row r="933" spans="1:8" x14ac:dyDescent="0.25">
      <c r="A933" s="3">
        <v>39843</v>
      </c>
      <c r="B933" s="2">
        <v>1</v>
      </c>
      <c r="C933" s="25">
        <v>34.684699999999999</v>
      </c>
      <c r="E933" s="69">
        <f t="shared" si="56"/>
        <v>-6.7292328042336536E-3</v>
      </c>
      <c r="F933" s="47">
        <f t="shared" si="57"/>
        <v>-0.24225238095241153</v>
      </c>
      <c r="G933" s="16">
        <f t="shared" si="58"/>
        <v>35.741561904761909</v>
      </c>
      <c r="H933" s="65">
        <f t="shared" si="59"/>
        <v>-1.1837619047619086</v>
      </c>
    </row>
    <row r="934" spans="1:8" x14ac:dyDescent="0.25">
      <c r="A934" s="35">
        <v>39844</v>
      </c>
      <c r="B934" s="11">
        <v>1</v>
      </c>
      <c r="C934" s="36">
        <v>35.4146</v>
      </c>
      <c r="E934" s="69">
        <f t="shared" si="56"/>
        <v>-3.9564021164020642E-2</v>
      </c>
      <c r="F934" s="47">
        <f t="shared" si="57"/>
        <v>-1.4243047619047431</v>
      </c>
      <c r="G934" s="16">
        <f t="shared" si="58"/>
        <v>35.812023809523808</v>
      </c>
      <c r="H934" s="65">
        <f t="shared" si="59"/>
        <v>-1.0323238095238096</v>
      </c>
    </row>
    <row r="935" spans="1:8" x14ac:dyDescent="0.25">
      <c r="A935" s="3">
        <v>39847</v>
      </c>
      <c r="B935" s="2">
        <v>1</v>
      </c>
      <c r="C935" s="25">
        <v>36.176699999999997</v>
      </c>
      <c r="E935" s="69">
        <f t="shared" si="56"/>
        <v>-4.9408333333332659E-2</v>
      </c>
      <c r="F935" s="47">
        <f t="shared" si="57"/>
        <v>-1.7786999999999757</v>
      </c>
      <c r="G935" s="16">
        <f t="shared" si="58"/>
        <v>35.84968095238095</v>
      </c>
      <c r="H935" s="65">
        <f t="shared" si="59"/>
        <v>-0.21518095238094759</v>
      </c>
    </row>
    <row r="936" spans="1:8" x14ac:dyDescent="0.25">
      <c r="A936" s="3">
        <v>39848</v>
      </c>
      <c r="B936" s="2">
        <v>1</v>
      </c>
      <c r="C936" s="25">
        <v>36.128999999999998</v>
      </c>
      <c r="E936" s="69">
        <f t="shared" si="56"/>
        <v>-5.7027910052910774E-2</v>
      </c>
      <c r="F936" s="47">
        <f t="shared" si="57"/>
        <v>-2.0530047619047878</v>
      </c>
      <c r="G936" s="16">
        <f t="shared" si="58"/>
        <v>35.852142857142859</v>
      </c>
      <c r="H936" s="65">
        <f t="shared" si="59"/>
        <v>0.5745571428571381</v>
      </c>
    </row>
    <row r="937" spans="1:8" x14ac:dyDescent="0.25">
      <c r="A937" s="3">
        <v>39849</v>
      </c>
      <c r="B937" s="2">
        <v>1</v>
      </c>
      <c r="C937" s="25">
        <v>36.013500000000001</v>
      </c>
      <c r="E937" s="69">
        <f t="shared" si="56"/>
        <v>-6.8334391534392774E-2</v>
      </c>
      <c r="F937" s="47">
        <f t="shared" si="57"/>
        <v>-2.46003809523814</v>
      </c>
      <c r="G937" s="16">
        <f t="shared" si="58"/>
        <v>35.84075714285715</v>
      </c>
      <c r="H937" s="65">
        <f t="shared" si="59"/>
        <v>0.25024285714285099</v>
      </c>
    </row>
    <row r="938" spans="1:8" x14ac:dyDescent="0.25">
      <c r="A938" s="3">
        <v>39850</v>
      </c>
      <c r="B938" s="2">
        <v>1</v>
      </c>
      <c r="C938" s="25">
        <v>36.3095</v>
      </c>
      <c r="E938" s="69">
        <f t="shared" si="56"/>
        <v>-5.774708994709115E-2</v>
      </c>
      <c r="F938" s="47">
        <f t="shared" si="57"/>
        <v>-2.0788952380952814</v>
      </c>
      <c r="G938" s="16">
        <f t="shared" si="58"/>
        <v>35.827609523809528</v>
      </c>
      <c r="H938" s="65">
        <f t="shared" si="59"/>
        <v>0.2483904761904725</v>
      </c>
    </row>
    <row r="939" spans="1:8" x14ac:dyDescent="0.25">
      <c r="A939" s="3">
        <v>39851</v>
      </c>
      <c r="B939" s="2">
        <v>1</v>
      </c>
      <c r="C939" s="25">
        <v>36.379800000000003</v>
      </c>
      <c r="E939" s="69">
        <f t="shared" si="56"/>
        <v>-7.4202513227513769E-2</v>
      </c>
      <c r="F939" s="47">
        <f t="shared" si="57"/>
        <v>-2.6712904761904959</v>
      </c>
      <c r="G939" s="16">
        <f t="shared" si="58"/>
        <v>35.786842857142858</v>
      </c>
      <c r="H939" s="65">
        <f t="shared" si="59"/>
        <v>0.23855714285713958</v>
      </c>
    </row>
    <row r="940" spans="1:8" x14ac:dyDescent="0.25">
      <c r="A940" s="3">
        <v>39854</v>
      </c>
      <c r="B940" s="2">
        <v>1</v>
      </c>
      <c r="C940" s="25">
        <v>36.125799999999998</v>
      </c>
      <c r="E940" s="69">
        <f t="shared" si="56"/>
        <v>-6.4935978835978292E-2</v>
      </c>
      <c r="F940" s="47">
        <f t="shared" si="57"/>
        <v>-2.3376952380952183</v>
      </c>
      <c r="G940" s="16">
        <f t="shared" si="58"/>
        <v>35.726680952380953</v>
      </c>
      <c r="H940" s="65">
        <f t="shared" si="59"/>
        <v>1.7519047619046546E-2</v>
      </c>
    </row>
    <row r="941" spans="1:8" x14ac:dyDescent="0.25">
      <c r="A941" s="3">
        <v>39855</v>
      </c>
      <c r="B941" s="2">
        <v>1</v>
      </c>
      <c r="C941" s="25">
        <v>35.9285</v>
      </c>
      <c r="E941" s="69">
        <f t="shared" si="56"/>
        <v>-3.9613888888887949E-2</v>
      </c>
      <c r="F941" s="47">
        <f t="shared" si="57"/>
        <v>-1.4260999999999662</v>
      </c>
      <c r="G941" s="16">
        <f t="shared" si="58"/>
        <v>35.687090476190477</v>
      </c>
      <c r="H941" s="65">
        <f t="shared" si="59"/>
        <v>3.5209523809520249E-2</v>
      </c>
    </row>
    <row r="942" spans="1:8" x14ac:dyDescent="0.25">
      <c r="A942" s="3">
        <v>39856</v>
      </c>
      <c r="B942" s="2">
        <v>1</v>
      </c>
      <c r="C942" s="25">
        <v>35.832299999999996</v>
      </c>
      <c r="E942" s="69">
        <f t="shared" si="56"/>
        <v>-1.7004232804231221E-2</v>
      </c>
      <c r="F942" s="47">
        <f t="shared" si="57"/>
        <v>-0.61215238095232394</v>
      </c>
      <c r="G942" s="16">
        <f t="shared" si="58"/>
        <v>35.634857142857143</v>
      </c>
      <c r="H942" s="65">
        <f t="shared" si="59"/>
        <v>8.564285714285802E-2</v>
      </c>
    </row>
    <row r="943" spans="1:8" x14ac:dyDescent="0.25">
      <c r="A943" s="3">
        <v>39857</v>
      </c>
      <c r="B943" s="2">
        <v>1</v>
      </c>
      <c r="C943" s="25">
        <v>34.8003</v>
      </c>
      <c r="E943" s="69">
        <f t="shared" si="56"/>
        <v>4.6841005291005738E-2</v>
      </c>
      <c r="F943" s="47">
        <f t="shared" si="57"/>
        <v>1.6862761904762067</v>
      </c>
      <c r="G943" s="16">
        <f t="shared" si="58"/>
        <v>35.587547619047619</v>
      </c>
      <c r="H943" s="65">
        <f t="shared" si="59"/>
        <v>0.57685238095238134</v>
      </c>
    </row>
    <row r="944" spans="1:8" x14ac:dyDescent="0.25">
      <c r="A944" s="3">
        <v>39858</v>
      </c>
      <c r="B944" s="2">
        <v>1</v>
      </c>
      <c r="C944" s="25">
        <v>34.5578</v>
      </c>
      <c r="E944" s="69">
        <f t="shared" si="56"/>
        <v>5.4781878306879563E-2</v>
      </c>
      <c r="F944" s="47">
        <f t="shared" si="57"/>
        <v>1.9721476190476643</v>
      </c>
      <c r="G944" s="16">
        <f t="shared" si="58"/>
        <v>35.574761904761907</v>
      </c>
      <c r="H944" s="65">
        <f t="shared" si="59"/>
        <v>0.63063809523809056</v>
      </c>
    </row>
    <row r="945" spans="1:8" x14ac:dyDescent="0.25">
      <c r="A945" s="3">
        <v>39861</v>
      </c>
      <c r="B945" s="2">
        <v>1</v>
      </c>
      <c r="C945" s="25">
        <v>34.779699999999998</v>
      </c>
      <c r="E945" s="69">
        <f t="shared" si="56"/>
        <v>8.0052777777778125E-2</v>
      </c>
      <c r="F945" s="47">
        <f t="shared" si="57"/>
        <v>2.8819000000000123</v>
      </c>
      <c r="G945" s="16">
        <f t="shared" si="58"/>
        <v>35.568214285714284</v>
      </c>
      <c r="H945" s="65">
        <f t="shared" si="59"/>
        <v>0.66018571428571704</v>
      </c>
    </row>
    <row r="946" spans="1:8" x14ac:dyDescent="0.25">
      <c r="A946" s="3">
        <v>39862</v>
      </c>
      <c r="B946" s="2">
        <v>1</v>
      </c>
      <c r="C946" s="25">
        <v>35.634500000000003</v>
      </c>
      <c r="E946" s="69">
        <f t="shared" si="56"/>
        <v>3.2135185185186051E-2</v>
      </c>
      <c r="F946" s="47">
        <f t="shared" si="57"/>
        <v>1.1568666666666978</v>
      </c>
      <c r="G946" s="16">
        <f t="shared" si="58"/>
        <v>35.522619047619038</v>
      </c>
      <c r="H946" s="65">
        <f t="shared" si="59"/>
        <v>0.36728095238095904</v>
      </c>
    </row>
    <row r="947" spans="1:8" x14ac:dyDescent="0.25">
      <c r="A947" s="3">
        <v>39863</v>
      </c>
      <c r="B947" s="2">
        <v>1</v>
      </c>
      <c r="C947" s="25">
        <v>36.426699999999997</v>
      </c>
      <c r="E947" s="69">
        <f t="shared" si="56"/>
        <v>2.3333333333348035E-4</v>
      </c>
      <c r="F947" s="47">
        <f t="shared" si="57"/>
        <v>8.4000000000052921E-3</v>
      </c>
      <c r="G947" s="16">
        <f t="shared" si="58"/>
        <v>35.417309523809521</v>
      </c>
      <c r="H947" s="65">
        <f t="shared" si="59"/>
        <v>0.32009047619047948</v>
      </c>
    </row>
    <row r="948" spans="1:8" x14ac:dyDescent="0.25">
      <c r="A948" s="3">
        <v>39864</v>
      </c>
      <c r="B948" s="2">
        <v>1</v>
      </c>
      <c r="C948" s="25">
        <v>36.091000000000001</v>
      </c>
      <c r="E948" s="69">
        <f t="shared" si="56"/>
        <v>-1.40838624338619E-2</v>
      </c>
      <c r="F948" s="47">
        <f t="shared" si="57"/>
        <v>-0.50701904761902838</v>
      </c>
      <c r="G948" s="16">
        <f t="shared" si="58"/>
        <v>35.268580952380951</v>
      </c>
      <c r="H948" s="65">
        <f t="shared" si="59"/>
        <v>0.18481904761905099</v>
      </c>
    </row>
    <row r="949" spans="1:8" x14ac:dyDescent="0.25">
      <c r="A949" s="3">
        <v>39865</v>
      </c>
      <c r="B949" s="2">
        <v>1</v>
      </c>
      <c r="C949" s="25">
        <v>36.076000000000001</v>
      </c>
      <c r="E949" s="69">
        <f t="shared" si="56"/>
        <v>-8.3477513227515256E-3</v>
      </c>
      <c r="F949" s="47">
        <f t="shared" si="57"/>
        <v>-0.3005190476190549</v>
      </c>
      <c r="G949" s="16">
        <f t="shared" si="58"/>
        <v>35.134371428571427</v>
      </c>
      <c r="H949" s="65">
        <f t="shared" si="59"/>
        <v>-1.7971428571428305E-2</v>
      </c>
    </row>
    <row r="950" spans="1:8" x14ac:dyDescent="0.25">
      <c r="A950" s="3">
        <v>39869</v>
      </c>
      <c r="B950" s="2">
        <v>1</v>
      </c>
      <c r="C950" s="25">
        <v>36.025399999999998</v>
      </c>
      <c r="E950" s="69">
        <f t="shared" si="56"/>
        <v>1.1608465608465401E-2</v>
      </c>
      <c r="F950" s="47">
        <f t="shared" si="57"/>
        <v>0.41790476190475445</v>
      </c>
      <c r="G950" s="16">
        <f t="shared" si="58"/>
        <v>35.022504761904756</v>
      </c>
      <c r="H950" s="65">
        <f t="shared" si="59"/>
        <v>0.27189523809524729</v>
      </c>
    </row>
    <row r="951" spans="1:8" x14ac:dyDescent="0.25">
      <c r="A951" s="3">
        <v>39870</v>
      </c>
      <c r="B951" s="2">
        <v>1</v>
      </c>
      <c r="C951" s="25">
        <v>35.744199999999999</v>
      </c>
      <c r="E951" s="69">
        <f t="shared" si="56"/>
        <v>4.8475132275132497E-2</v>
      </c>
      <c r="F951" s="47">
        <f t="shared" si="57"/>
        <v>1.7451047619047699</v>
      </c>
      <c r="G951" s="16">
        <f t="shared" si="58"/>
        <v>34.900666666666659</v>
      </c>
      <c r="H951" s="65">
        <f t="shared" si="59"/>
        <v>-6.9066666666657284E-2</v>
      </c>
    </row>
    <row r="952" spans="1:8" x14ac:dyDescent="0.25">
      <c r="A952" s="3">
        <v>39871</v>
      </c>
      <c r="B952" s="2">
        <v>1</v>
      </c>
      <c r="C952" s="25">
        <v>35.722299999999997</v>
      </c>
      <c r="E952" s="69">
        <f t="shared" si="56"/>
        <v>2.6608730158729246E-2</v>
      </c>
      <c r="F952" s="47">
        <f t="shared" si="57"/>
        <v>0.95791428571425286</v>
      </c>
      <c r="G952" s="16">
        <f t="shared" si="58"/>
        <v>34.789671428571431</v>
      </c>
      <c r="H952" s="65">
        <f t="shared" si="59"/>
        <v>4.912857142856808E-2</v>
      </c>
    </row>
    <row r="953" spans="1:8" x14ac:dyDescent="0.25">
      <c r="A953" s="35">
        <v>39872</v>
      </c>
      <c r="B953" s="11">
        <v>1</v>
      </c>
      <c r="C953" s="36">
        <v>35.720500000000001</v>
      </c>
      <c r="E953" s="69">
        <f t="shared" si="56"/>
        <v>1.6018915343914603E-2</v>
      </c>
      <c r="F953" s="47">
        <f t="shared" si="57"/>
        <v>0.57668095238092576</v>
      </c>
      <c r="G953" s="16">
        <f t="shared" si="58"/>
        <v>34.708295238095239</v>
      </c>
      <c r="H953" s="65">
        <f t="shared" si="59"/>
        <v>-0.17649523809524226</v>
      </c>
    </row>
    <row r="954" spans="1:8" x14ac:dyDescent="0.25">
      <c r="A954" s="3">
        <v>39875</v>
      </c>
      <c r="B954" s="2">
        <v>1</v>
      </c>
      <c r="C954" s="25">
        <v>36.164400000000001</v>
      </c>
      <c r="E954" s="69">
        <f t="shared" si="56"/>
        <v>1.0688888888888156E-2</v>
      </c>
      <c r="F954" s="47">
        <f t="shared" si="57"/>
        <v>0.38479999999997361</v>
      </c>
      <c r="G954" s="16">
        <f t="shared" si="58"/>
        <v>34.621757142857142</v>
      </c>
      <c r="H954" s="65">
        <f t="shared" si="59"/>
        <v>-0.20145714285714433</v>
      </c>
    </row>
    <row r="955" spans="1:8" x14ac:dyDescent="0.25">
      <c r="A955" s="3">
        <v>39876</v>
      </c>
      <c r="B955" s="2">
        <v>1</v>
      </c>
      <c r="C955" s="25">
        <v>36.205399999999997</v>
      </c>
      <c r="E955" s="69">
        <f t="shared" si="56"/>
        <v>-1.8626719576719155E-2</v>
      </c>
      <c r="F955" s="47">
        <f t="shared" si="57"/>
        <v>-0.67056190476188959</v>
      </c>
      <c r="G955" s="16">
        <f t="shared" si="58"/>
        <v>34.516100000000002</v>
      </c>
      <c r="H955" s="65">
        <f t="shared" si="59"/>
        <v>-0.6938999999999993</v>
      </c>
    </row>
    <row r="956" spans="1:8" x14ac:dyDescent="0.25">
      <c r="A956" s="3">
        <v>39877</v>
      </c>
      <c r="B956" s="2">
        <v>1</v>
      </c>
      <c r="C956" s="25">
        <v>36.228400000000001</v>
      </c>
      <c r="E956" s="69">
        <f t="shared" si="56"/>
        <v>-5.0007936507936099E-2</v>
      </c>
      <c r="F956" s="47">
        <f t="shared" si="57"/>
        <v>-1.8002857142856996</v>
      </c>
      <c r="G956" s="16">
        <f t="shared" si="58"/>
        <v>34.399823809523816</v>
      </c>
      <c r="H956" s="65">
        <f t="shared" si="59"/>
        <v>-0.97682380952381465</v>
      </c>
    </row>
    <row r="957" spans="1:8" x14ac:dyDescent="0.25">
      <c r="A957" s="3">
        <v>39878</v>
      </c>
      <c r="B957" s="2">
        <v>1</v>
      </c>
      <c r="C957" s="25">
        <v>35.889899999999997</v>
      </c>
      <c r="E957" s="69">
        <f t="shared" si="56"/>
        <v>-7.8799074074074743E-2</v>
      </c>
      <c r="F957" s="47">
        <f t="shared" si="57"/>
        <v>-2.8367666666666906</v>
      </c>
      <c r="G957" s="16">
        <f t="shared" si="58"/>
        <v>34.265590476190482</v>
      </c>
      <c r="H957" s="65">
        <f t="shared" si="59"/>
        <v>-0.96219047619047871</v>
      </c>
    </row>
    <row r="958" spans="1:8" x14ac:dyDescent="0.25">
      <c r="A958" s="3">
        <v>39879</v>
      </c>
      <c r="B958" s="2">
        <v>1</v>
      </c>
      <c r="C958" s="25">
        <v>35.737400000000001</v>
      </c>
      <c r="E958" s="69">
        <f t="shared" si="56"/>
        <v>-7.5226190476191557E-2</v>
      </c>
      <c r="F958" s="47">
        <f t="shared" si="57"/>
        <v>-2.7081428571428958</v>
      </c>
      <c r="G958" s="16">
        <f t="shared" si="58"/>
        <v>34.136276190476188</v>
      </c>
      <c r="H958" s="65">
        <f t="shared" si="59"/>
        <v>-0.86367619047619115</v>
      </c>
    </row>
    <row r="959" spans="1:8" x14ac:dyDescent="0.25">
      <c r="A959" s="3">
        <v>39883</v>
      </c>
      <c r="B959" s="2">
        <v>1</v>
      </c>
      <c r="C959" s="25">
        <v>35.453400000000002</v>
      </c>
      <c r="E959" s="69">
        <f t="shared" si="56"/>
        <v>-5.7672619047620249E-2</v>
      </c>
      <c r="F959" s="47">
        <f t="shared" si="57"/>
        <v>-2.0762142857143289</v>
      </c>
      <c r="G959" s="16">
        <f t="shared" si="58"/>
        <v>34.024209523809525</v>
      </c>
      <c r="H959" s="65">
        <f t="shared" si="59"/>
        <v>-0.29740952380952734</v>
      </c>
    </row>
    <row r="960" spans="1:8" x14ac:dyDescent="0.25">
      <c r="A960" s="3">
        <v>39884</v>
      </c>
      <c r="B960" s="2">
        <v>1</v>
      </c>
      <c r="C960" s="25">
        <v>35.116399999999999</v>
      </c>
      <c r="E960" s="69">
        <f t="shared" si="56"/>
        <v>-7.6521164021164462E-2</v>
      </c>
      <c r="F960" s="47">
        <f t="shared" si="57"/>
        <v>-2.7547619047619207</v>
      </c>
      <c r="G960" s="16">
        <f t="shared" si="58"/>
        <v>33.944433333333336</v>
      </c>
      <c r="H960" s="65">
        <f t="shared" si="59"/>
        <v>-0.47763333333333691</v>
      </c>
    </row>
    <row r="961" spans="1:8" x14ac:dyDescent="0.25">
      <c r="A961" s="3">
        <v>39885</v>
      </c>
      <c r="B961" s="2">
        <v>1</v>
      </c>
      <c r="C961" s="25">
        <v>35.294400000000003</v>
      </c>
      <c r="E961" s="69">
        <f t="shared" si="56"/>
        <v>-5.7117592592592047E-2</v>
      </c>
      <c r="F961" s="47">
        <f t="shared" si="57"/>
        <v>-2.0562333333333136</v>
      </c>
      <c r="G961" s="16">
        <f t="shared" si="58"/>
        <v>33.869052380952382</v>
      </c>
      <c r="H961" s="65">
        <f t="shared" si="59"/>
        <v>-0.45575238095238291</v>
      </c>
    </row>
    <row r="962" spans="1:8" x14ac:dyDescent="0.25">
      <c r="A962" s="3">
        <v>39886</v>
      </c>
      <c r="B962" s="2">
        <v>1</v>
      </c>
      <c r="C962" s="25">
        <v>34.831600000000002</v>
      </c>
      <c r="E962" s="69">
        <f t="shared" si="56"/>
        <v>-3.5950132275131094E-2</v>
      </c>
      <c r="F962" s="47">
        <f t="shared" si="57"/>
        <v>-1.2942047619047194</v>
      </c>
      <c r="G962" s="16">
        <f t="shared" si="58"/>
        <v>33.789838095238096</v>
      </c>
      <c r="H962" s="65">
        <f t="shared" si="59"/>
        <v>0.22356190476190108</v>
      </c>
    </row>
    <row r="963" spans="1:8" x14ac:dyDescent="0.25">
      <c r="A963" s="3">
        <v>39889</v>
      </c>
      <c r="B963" s="2">
        <v>1</v>
      </c>
      <c r="C963" s="25">
        <v>34.838799999999999</v>
      </c>
      <c r="E963" s="69">
        <f t="shared" ref="E963:E987" si="60">F963/36</f>
        <v>-1.3982671957670433E-2</v>
      </c>
      <c r="F963" s="47">
        <f t="shared" ref="F963:F987" si="61">H963+H984+H1005+H1026+H1047+H1068+H1089+H1110+H1131+H1152+H1173+H1194+H1215+H1236+H1257+H1278+H1299+H1320+H1341+H1362+H1383+H1404+H1425+H1446+H1467+H1488+H1509+H1530+H1551+H1572+H1593+H1614+H1635+H1656+H1677+H1698</f>
        <v>-0.50337619047613558</v>
      </c>
      <c r="G963" s="16">
        <f t="shared" ref="G963:G1026" si="62">SUM(C963:C983)/21</f>
        <v>33.725776190476189</v>
      </c>
      <c r="H963" s="65">
        <f t="shared" ref="H963:H1026" si="63">C974-G963</f>
        <v>0.17742380952380898</v>
      </c>
    </row>
    <row r="964" spans="1:8" x14ac:dyDescent="0.25">
      <c r="A964" s="3">
        <v>39890</v>
      </c>
      <c r="B964" s="2">
        <v>1</v>
      </c>
      <c r="C964" s="25">
        <v>34.531799999999997</v>
      </c>
      <c r="E964" s="69">
        <f t="shared" si="60"/>
        <v>3.8209391534391832E-2</v>
      </c>
      <c r="F964" s="47">
        <f t="shared" si="61"/>
        <v>1.375538095238106</v>
      </c>
      <c r="G964" s="16">
        <f t="shared" si="62"/>
        <v>33.656723809523811</v>
      </c>
      <c r="H964" s="65">
        <f t="shared" si="63"/>
        <v>0.28887619047618784</v>
      </c>
    </row>
    <row r="965" spans="1:8" x14ac:dyDescent="0.25">
      <c r="A965" s="3">
        <v>39891</v>
      </c>
      <c r="B965" s="2">
        <v>1</v>
      </c>
      <c r="C965" s="25">
        <v>34.420299999999997</v>
      </c>
      <c r="E965" s="69">
        <f t="shared" si="60"/>
        <v>3.7979761904763265E-2</v>
      </c>
      <c r="F965" s="47">
        <f t="shared" si="61"/>
        <v>1.3672714285714775</v>
      </c>
      <c r="G965" s="16">
        <f t="shared" si="62"/>
        <v>33.605242857142855</v>
      </c>
      <c r="H965" s="65">
        <f t="shared" si="63"/>
        <v>0.15835714285714175</v>
      </c>
    </row>
    <row r="966" spans="1:8" x14ac:dyDescent="0.25">
      <c r="A966" s="3">
        <v>39892</v>
      </c>
      <c r="B966" s="2">
        <v>1</v>
      </c>
      <c r="C966" s="25">
        <v>33.822200000000002</v>
      </c>
      <c r="E966" s="69">
        <f t="shared" si="60"/>
        <v>5.826812169312174E-2</v>
      </c>
      <c r="F966" s="47">
        <f t="shared" si="61"/>
        <v>2.0976523809523826</v>
      </c>
      <c r="G966" s="16">
        <f t="shared" si="62"/>
        <v>33.557533333333332</v>
      </c>
      <c r="H966" s="65">
        <f t="shared" si="63"/>
        <v>-0.14803333333333057</v>
      </c>
    </row>
    <row r="967" spans="1:8" x14ac:dyDescent="0.25">
      <c r="A967" s="3">
        <v>39893</v>
      </c>
      <c r="B967" s="2">
        <v>1</v>
      </c>
      <c r="C967" s="25">
        <v>33.423000000000002</v>
      </c>
      <c r="E967" s="69">
        <f t="shared" si="60"/>
        <v>1.6819841269841755E-2</v>
      </c>
      <c r="F967" s="47">
        <f t="shared" si="61"/>
        <v>0.60551428571430321</v>
      </c>
      <c r="G967" s="16">
        <f t="shared" si="62"/>
        <v>33.54065238095238</v>
      </c>
      <c r="H967" s="65">
        <f t="shared" si="63"/>
        <v>-0.3663523809523781</v>
      </c>
    </row>
    <row r="968" spans="1:8" x14ac:dyDescent="0.25">
      <c r="A968" s="3">
        <v>39896</v>
      </c>
      <c r="B968" s="2">
        <v>1</v>
      </c>
      <c r="C968" s="25">
        <v>33.303400000000003</v>
      </c>
      <c r="E968" s="69">
        <f t="shared" si="60"/>
        <v>-1.258293650793638E-2</v>
      </c>
      <c r="F968" s="47">
        <f t="shared" si="61"/>
        <v>-0.45298571428570966</v>
      </c>
      <c r="G968" s="16">
        <f t="shared" si="62"/>
        <v>33.546085714285717</v>
      </c>
      <c r="H968" s="65">
        <f t="shared" si="63"/>
        <v>-0.16208571428571616</v>
      </c>
    </row>
    <row r="969" spans="1:8" x14ac:dyDescent="0.25">
      <c r="A969" s="3">
        <v>39897</v>
      </c>
      <c r="B969" s="2">
        <v>1</v>
      </c>
      <c r="C969" s="25">
        <v>33.272599999999997</v>
      </c>
      <c r="E969" s="69">
        <f t="shared" si="60"/>
        <v>-2.230462962962913E-2</v>
      </c>
      <c r="F969" s="47">
        <f t="shared" si="61"/>
        <v>-0.80296666666664862</v>
      </c>
      <c r="G969" s="16">
        <f t="shared" si="62"/>
        <v>33.584223809523806</v>
      </c>
      <c r="H969" s="65">
        <f t="shared" si="63"/>
        <v>0.19387619047619609</v>
      </c>
    </row>
    <row r="970" spans="1:8" x14ac:dyDescent="0.25">
      <c r="A970" s="3">
        <v>39898</v>
      </c>
      <c r="B970" s="2">
        <v>1</v>
      </c>
      <c r="C970" s="25">
        <v>33.726799999999997</v>
      </c>
      <c r="E970" s="69">
        <f t="shared" si="60"/>
        <v>-6.4888888888889641E-3</v>
      </c>
      <c r="F970" s="47">
        <f t="shared" si="61"/>
        <v>-0.23360000000000269</v>
      </c>
      <c r="G970" s="16">
        <f t="shared" si="62"/>
        <v>33.621704761904759</v>
      </c>
      <c r="H970" s="65">
        <f t="shared" si="63"/>
        <v>-8.8304761904758777E-2</v>
      </c>
    </row>
    <row r="971" spans="1:8" x14ac:dyDescent="0.25">
      <c r="A971" s="3">
        <v>39899</v>
      </c>
      <c r="B971" s="2">
        <v>1</v>
      </c>
      <c r="C971" s="25">
        <v>33.466799999999999</v>
      </c>
      <c r="E971" s="69">
        <f t="shared" si="60"/>
        <v>8.8478835978792836E-4</v>
      </c>
      <c r="F971" s="47">
        <f t="shared" si="61"/>
        <v>3.1852380952365422E-2</v>
      </c>
      <c r="G971" s="16">
        <f t="shared" si="62"/>
        <v>33.62446666666667</v>
      </c>
      <c r="H971" s="65">
        <f t="shared" si="63"/>
        <v>6.4333333333266296E-3</v>
      </c>
    </row>
    <row r="972" spans="1:8" x14ac:dyDescent="0.25">
      <c r="A972" s="3">
        <v>39900</v>
      </c>
      <c r="B972" s="2">
        <v>1</v>
      </c>
      <c r="C972" s="25">
        <v>33.4133</v>
      </c>
      <c r="E972" s="69">
        <f t="shared" si="60"/>
        <v>3.9199470899470908E-2</v>
      </c>
      <c r="F972" s="47">
        <f t="shared" si="61"/>
        <v>1.4111809523809526</v>
      </c>
      <c r="G972" s="16">
        <f t="shared" si="62"/>
        <v>33.622176190476196</v>
      </c>
      <c r="H972" s="65">
        <f t="shared" si="63"/>
        <v>-0.13587619047619626</v>
      </c>
    </row>
    <row r="973" spans="1:8" x14ac:dyDescent="0.25">
      <c r="A973" s="35">
        <v>39903</v>
      </c>
      <c r="B973" s="11">
        <v>1</v>
      </c>
      <c r="C973" s="36">
        <v>34.013399999999997</v>
      </c>
      <c r="E973" s="69">
        <f t="shared" si="60"/>
        <v>1.791547619047535E-2</v>
      </c>
      <c r="F973" s="47">
        <f t="shared" si="61"/>
        <v>0.64495714285711259</v>
      </c>
      <c r="G973" s="16">
        <f t="shared" si="62"/>
        <v>33.621085714285712</v>
      </c>
      <c r="H973" s="65">
        <f t="shared" si="63"/>
        <v>-0.2323857142857122</v>
      </c>
    </row>
    <row r="974" spans="1:8" x14ac:dyDescent="0.25">
      <c r="A974" s="3">
        <v>39904</v>
      </c>
      <c r="B974" s="2">
        <v>1</v>
      </c>
      <c r="C974" s="25">
        <v>33.903199999999998</v>
      </c>
      <c r="E974" s="69">
        <f t="shared" si="60"/>
        <v>1.8781613756613247E-2</v>
      </c>
      <c r="F974" s="47">
        <f t="shared" si="61"/>
        <v>0.67613809523807689</v>
      </c>
      <c r="G974" s="16">
        <f t="shared" si="62"/>
        <v>33.5991761904762</v>
      </c>
      <c r="H974" s="65">
        <f t="shared" si="63"/>
        <v>-0.14847619047620242</v>
      </c>
    </row>
    <row r="975" spans="1:8" x14ac:dyDescent="0.25">
      <c r="A975" s="3">
        <v>39905</v>
      </c>
      <c r="B975" s="2">
        <v>1</v>
      </c>
      <c r="C975" s="25">
        <v>33.945599999999999</v>
      </c>
      <c r="E975" s="69">
        <f t="shared" si="60"/>
        <v>1.5261904761904156E-2</v>
      </c>
      <c r="F975" s="47">
        <f t="shared" si="61"/>
        <v>0.54942857142854962</v>
      </c>
      <c r="G975" s="16">
        <f t="shared" si="62"/>
        <v>33.568028571428577</v>
      </c>
      <c r="H975" s="65">
        <f t="shared" si="63"/>
        <v>-0.14962857142857899</v>
      </c>
    </row>
    <row r="976" spans="1:8" x14ac:dyDescent="0.25">
      <c r="A976" s="3">
        <v>39906</v>
      </c>
      <c r="B976" s="2">
        <v>1</v>
      </c>
      <c r="C976" s="25">
        <v>33.763599999999997</v>
      </c>
      <c r="E976" s="69">
        <f t="shared" si="60"/>
        <v>3.1944444444488422E-4</v>
      </c>
      <c r="F976" s="47">
        <f t="shared" si="61"/>
        <v>1.1500000000015831E-2</v>
      </c>
      <c r="G976" s="16">
        <f t="shared" si="62"/>
        <v>33.521761904761917</v>
      </c>
      <c r="H976" s="65">
        <f t="shared" si="63"/>
        <v>-5.4061904761915969E-2</v>
      </c>
    </row>
    <row r="977" spans="1:8" x14ac:dyDescent="0.25">
      <c r="A977" s="3">
        <v>39907</v>
      </c>
      <c r="B977" s="2">
        <v>1</v>
      </c>
      <c r="C977" s="25">
        <v>33.409500000000001</v>
      </c>
      <c r="E977" s="69">
        <f t="shared" si="60"/>
        <v>-2.5222751322750585E-2</v>
      </c>
      <c r="F977" s="47">
        <f t="shared" si="61"/>
        <v>-0.90801904761902108</v>
      </c>
      <c r="G977" s="16">
        <f t="shared" si="62"/>
        <v>33.483838095238106</v>
      </c>
      <c r="H977" s="65">
        <f t="shared" si="63"/>
        <v>5.3261904761896517E-2</v>
      </c>
    </row>
    <row r="978" spans="1:8" x14ac:dyDescent="0.25">
      <c r="A978" s="3">
        <v>39910</v>
      </c>
      <c r="B978" s="2">
        <v>1</v>
      </c>
      <c r="C978" s="25">
        <v>33.174300000000002</v>
      </c>
      <c r="E978" s="69">
        <f t="shared" si="60"/>
        <v>-5.1243518518518862E-2</v>
      </c>
      <c r="F978" s="47">
        <f t="shared" si="61"/>
        <v>-1.8447666666666791</v>
      </c>
      <c r="G978" s="16">
        <f t="shared" si="62"/>
        <v>33.455509523809532</v>
      </c>
      <c r="H978" s="65">
        <f t="shared" si="63"/>
        <v>0.64879047619047014</v>
      </c>
    </row>
    <row r="979" spans="1:8" x14ac:dyDescent="0.25">
      <c r="A979" s="3">
        <v>39911</v>
      </c>
      <c r="B979" s="2">
        <v>1</v>
      </c>
      <c r="C979" s="25">
        <v>33.384</v>
      </c>
      <c r="E979" s="69">
        <f t="shared" si="60"/>
        <v>-5.0797089947090868E-2</v>
      </c>
      <c r="F979" s="47">
        <f t="shared" si="61"/>
        <v>-1.8286952380952712</v>
      </c>
      <c r="G979" s="16">
        <f t="shared" si="62"/>
        <v>33.441890476190487</v>
      </c>
      <c r="H979" s="65">
        <f t="shared" si="63"/>
        <v>0.61780952380951248</v>
      </c>
    </row>
    <row r="980" spans="1:8" x14ac:dyDescent="0.25">
      <c r="A980" s="3">
        <v>39912</v>
      </c>
      <c r="B980" s="2">
        <v>1</v>
      </c>
      <c r="C980" s="25">
        <v>33.778100000000002</v>
      </c>
      <c r="E980" s="69">
        <f t="shared" si="60"/>
        <v>-4.8533994708995901E-2</v>
      </c>
      <c r="F980" s="47">
        <f t="shared" si="61"/>
        <v>-1.7472238095238524</v>
      </c>
      <c r="G980" s="16">
        <f t="shared" si="62"/>
        <v>33.413676190476203</v>
      </c>
      <c r="H980" s="65">
        <f t="shared" si="63"/>
        <v>0.37112380952379453</v>
      </c>
    </row>
    <row r="981" spans="1:8" x14ac:dyDescent="0.25">
      <c r="A981" s="3">
        <v>39913</v>
      </c>
      <c r="B981" s="2">
        <v>1</v>
      </c>
      <c r="C981" s="25">
        <v>33.5334</v>
      </c>
      <c r="E981" s="69">
        <f t="shared" si="60"/>
        <v>-5.7875661375661615E-2</v>
      </c>
      <c r="F981" s="47">
        <f t="shared" si="61"/>
        <v>-2.0835238095238182</v>
      </c>
      <c r="G981" s="16">
        <f t="shared" si="62"/>
        <v>33.355357142857152</v>
      </c>
      <c r="H981" s="65">
        <f t="shared" si="63"/>
        <v>6.3342857142849596E-2</v>
      </c>
    </row>
    <row r="982" spans="1:8" x14ac:dyDescent="0.25">
      <c r="A982" s="3">
        <v>39914</v>
      </c>
      <c r="B982" s="2">
        <v>1</v>
      </c>
      <c r="C982" s="25">
        <v>33.630899999999997</v>
      </c>
      <c r="E982" s="69">
        <f t="shared" si="60"/>
        <v>-3.9188492063491509E-2</v>
      </c>
      <c r="F982" s="47">
        <f t="shared" si="61"/>
        <v>-1.4107857142856943</v>
      </c>
      <c r="G982" s="16">
        <f t="shared" si="62"/>
        <v>33.295752380952386</v>
      </c>
      <c r="H982" s="65">
        <f t="shared" si="63"/>
        <v>9.4647619047613318E-2</v>
      </c>
    </row>
    <row r="983" spans="1:8" x14ac:dyDescent="0.25">
      <c r="A983" s="3">
        <v>39917</v>
      </c>
      <c r="B983" s="2">
        <v>1</v>
      </c>
      <c r="C983" s="25">
        <v>33.4863</v>
      </c>
      <c r="E983" s="69">
        <f t="shared" si="60"/>
        <v>-3.2536904761903171E-2</v>
      </c>
      <c r="F983" s="47">
        <f t="shared" si="61"/>
        <v>-1.1713285714285142</v>
      </c>
      <c r="G983" s="16">
        <f t="shared" si="62"/>
        <v>33.217333333333336</v>
      </c>
      <c r="H983" s="65">
        <f t="shared" si="63"/>
        <v>0.33596666666666408</v>
      </c>
    </row>
    <row r="984" spans="1:8" x14ac:dyDescent="0.25">
      <c r="A984" s="3">
        <v>39918</v>
      </c>
      <c r="B984" s="2">
        <v>1</v>
      </c>
      <c r="C984" s="25">
        <v>33.3887</v>
      </c>
      <c r="E984" s="69">
        <f t="shared" si="60"/>
        <v>-1.6258333333331661E-2</v>
      </c>
      <c r="F984" s="47">
        <f t="shared" si="61"/>
        <v>-0.58529999999993976</v>
      </c>
      <c r="G984" s="16">
        <f t="shared" si="62"/>
        <v>33.154542857142857</v>
      </c>
      <c r="H984" s="65">
        <f t="shared" si="63"/>
        <v>9.455714285714123E-2</v>
      </c>
    </row>
    <row r="985" spans="1:8" x14ac:dyDescent="0.25">
      <c r="A985" s="3">
        <v>39919</v>
      </c>
      <c r="B985" s="2">
        <v>1</v>
      </c>
      <c r="C985" s="25">
        <v>33.450699999999998</v>
      </c>
      <c r="E985" s="69">
        <f t="shared" si="60"/>
        <v>2.9863756613756978E-2</v>
      </c>
      <c r="F985" s="47">
        <f t="shared" si="61"/>
        <v>1.0750952380952512</v>
      </c>
      <c r="G985" s="16">
        <f t="shared" si="62"/>
        <v>33.092209523809522</v>
      </c>
      <c r="H985" s="65">
        <f t="shared" si="63"/>
        <v>-0.11820952380952576</v>
      </c>
    </row>
    <row r="986" spans="1:8" x14ac:dyDescent="0.25">
      <c r="A986" s="3">
        <v>39920</v>
      </c>
      <c r="B986" s="2">
        <v>1</v>
      </c>
      <c r="C986" s="25">
        <v>33.418399999999998</v>
      </c>
      <c r="E986" s="69">
        <f t="shared" si="60"/>
        <v>4.1140873015874407E-2</v>
      </c>
      <c r="F986" s="47">
        <f t="shared" si="61"/>
        <v>1.4810714285714788</v>
      </c>
      <c r="G986" s="67">
        <f t="shared" si="62"/>
        <v>33.037028571428564</v>
      </c>
      <c r="H986" s="65">
        <f t="shared" si="63"/>
        <v>-6.9828571428566022E-2</v>
      </c>
    </row>
    <row r="987" spans="1:8" x14ac:dyDescent="0.25">
      <c r="A987" s="3">
        <v>39921</v>
      </c>
      <c r="B987" s="2">
        <v>1</v>
      </c>
      <c r="C987" s="25">
        <v>33.467700000000001</v>
      </c>
      <c r="E987" s="70">
        <f t="shared" si="60"/>
        <v>6.6433333333333247E-2</v>
      </c>
      <c r="F987" s="48">
        <f t="shared" si="61"/>
        <v>2.3915999999999968</v>
      </c>
      <c r="G987" s="67">
        <f t="shared" si="62"/>
        <v>32.967095238095233</v>
      </c>
      <c r="H987" s="65">
        <f t="shared" si="63"/>
        <v>-0.15249523809523424</v>
      </c>
    </row>
    <row r="988" spans="1:8" x14ac:dyDescent="0.25">
      <c r="A988" s="3">
        <v>39924</v>
      </c>
      <c r="B988" s="2">
        <v>1</v>
      </c>
      <c r="C988" s="25">
        <v>33.537100000000002</v>
      </c>
      <c r="F988" s="9"/>
      <c r="G988" s="33">
        <f t="shared" si="62"/>
        <v>32.887723809523806</v>
      </c>
      <c r="H988" s="65">
        <f t="shared" si="63"/>
        <v>5.7619047619539288E-4</v>
      </c>
    </row>
    <row r="989" spans="1:8" x14ac:dyDescent="0.25">
      <c r="A989" s="3">
        <v>39925</v>
      </c>
      <c r="B989" s="2">
        <v>1</v>
      </c>
      <c r="C989" s="25">
        <v>34.104300000000002</v>
      </c>
      <c r="F989" s="9"/>
      <c r="G989" s="33">
        <f t="shared" si="62"/>
        <v>32.788747619047612</v>
      </c>
      <c r="H989" s="65">
        <f t="shared" si="63"/>
        <v>2.7523809523870568E-3</v>
      </c>
    </row>
    <row r="990" spans="1:8" x14ac:dyDescent="0.25">
      <c r="A990" s="3">
        <v>39926</v>
      </c>
      <c r="B990" s="2">
        <v>1</v>
      </c>
      <c r="C990" s="25">
        <v>34.059699999999999</v>
      </c>
      <c r="F990" s="9"/>
      <c r="G990" s="33">
        <f t="shared" si="62"/>
        <v>32.650438095238094</v>
      </c>
      <c r="H990" s="65">
        <f t="shared" si="63"/>
        <v>-9.7038095238090705E-2</v>
      </c>
    </row>
    <row r="991" spans="1:8" x14ac:dyDescent="0.25">
      <c r="A991" s="3">
        <v>39927</v>
      </c>
      <c r="B991" s="2">
        <v>1</v>
      </c>
      <c r="C991" s="25">
        <v>33.784799999999997</v>
      </c>
      <c r="F991" s="9"/>
      <c r="G991" s="33">
        <f t="shared" si="62"/>
        <v>32.507195238095235</v>
      </c>
      <c r="H991" s="65">
        <f t="shared" si="63"/>
        <v>-0.22549523809523464</v>
      </c>
    </row>
    <row r="992" spans="1:8" x14ac:dyDescent="0.25">
      <c r="A992" s="3">
        <v>39928</v>
      </c>
      <c r="B992" s="2">
        <v>1</v>
      </c>
      <c r="C992" s="25">
        <v>33.418700000000001</v>
      </c>
      <c r="F992" s="9"/>
      <c r="G992" s="33">
        <f t="shared" si="62"/>
        <v>32.381561904761902</v>
      </c>
      <c r="H992" s="65">
        <f t="shared" si="63"/>
        <v>-0.3974619047619008</v>
      </c>
    </row>
    <row r="993" spans="1:8" x14ac:dyDescent="0.25">
      <c r="A993" s="3">
        <v>39931</v>
      </c>
      <c r="B993" s="2">
        <v>1</v>
      </c>
      <c r="C993" s="25">
        <v>33.3904</v>
      </c>
      <c r="F993" s="9"/>
      <c r="G993" s="33">
        <f t="shared" si="62"/>
        <v>32.275176190476195</v>
      </c>
      <c r="H993" s="65">
        <f t="shared" si="63"/>
        <v>-0.10747619047619139</v>
      </c>
    </row>
    <row r="994" spans="1:8" x14ac:dyDescent="0.25">
      <c r="A994" s="3">
        <v>39932</v>
      </c>
      <c r="B994" s="2">
        <v>1</v>
      </c>
      <c r="C994" s="25">
        <v>33.5533</v>
      </c>
      <c r="F994" s="9"/>
      <c r="G994" s="33">
        <f t="shared" si="62"/>
        <v>32.176866666666669</v>
      </c>
      <c r="H994" s="65">
        <f t="shared" si="63"/>
        <v>-9.7166666666666401E-2</v>
      </c>
    </row>
    <row r="995" spans="1:8" x14ac:dyDescent="0.25">
      <c r="A995" s="35">
        <v>39933</v>
      </c>
      <c r="B995" s="11">
        <v>1</v>
      </c>
      <c r="C995" s="36">
        <v>33.249099999999999</v>
      </c>
      <c r="F995" s="9"/>
      <c r="G995" s="33">
        <f t="shared" si="62"/>
        <v>32.054533333333339</v>
      </c>
      <c r="H995" s="65">
        <f t="shared" si="63"/>
        <v>0.2373666666666594</v>
      </c>
    </row>
    <row r="996" spans="1:8" x14ac:dyDescent="0.25">
      <c r="A996" s="3">
        <v>39934</v>
      </c>
      <c r="B996" s="2">
        <v>1</v>
      </c>
      <c r="C996" s="25">
        <v>32.973999999999997</v>
      </c>
      <c r="F996" s="9"/>
      <c r="G996" s="33">
        <f t="shared" si="62"/>
        <v>31.935247619047615</v>
      </c>
      <c r="H996" s="65">
        <f t="shared" si="63"/>
        <v>1.4552380952384425E-2</v>
      </c>
    </row>
    <row r="997" spans="1:8" x14ac:dyDescent="0.25">
      <c r="A997" s="3">
        <v>39938</v>
      </c>
      <c r="B997" s="2">
        <v>1</v>
      </c>
      <c r="C997" s="25">
        <v>32.967199999999998</v>
      </c>
      <c r="F997" s="9"/>
      <c r="G997" s="33">
        <f t="shared" si="62"/>
        <v>31.828490476190474</v>
      </c>
      <c r="H997" s="65">
        <f t="shared" si="63"/>
        <v>-2.7590476190475499E-2</v>
      </c>
    </row>
    <row r="998" spans="1:8" x14ac:dyDescent="0.25">
      <c r="A998" s="3">
        <v>39939</v>
      </c>
      <c r="B998" s="2">
        <v>1</v>
      </c>
      <c r="C998" s="25">
        <v>32.814599999999999</v>
      </c>
      <c r="F998" s="9"/>
      <c r="G998" s="33">
        <f t="shared" si="62"/>
        <v>31.711628571428566</v>
      </c>
      <c r="H998" s="65">
        <f t="shared" si="63"/>
        <v>-0.25302857142856539</v>
      </c>
    </row>
    <row r="999" spans="1:8" x14ac:dyDescent="0.25">
      <c r="A999" s="3">
        <v>39940</v>
      </c>
      <c r="B999" s="2">
        <v>1</v>
      </c>
      <c r="C999" s="25">
        <v>32.888300000000001</v>
      </c>
      <c r="F999" s="9"/>
      <c r="G999" s="33">
        <f t="shared" si="62"/>
        <v>31.61934761904762</v>
      </c>
      <c r="H999" s="65">
        <f t="shared" si="63"/>
        <v>-0.41954761904761995</v>
      </c>
    </row>
    <row r="1000" spans="1:8" x14ac:dyDescent="0.25">
      <c r="A1000" s="3">
        <v>39941</v>
      </c>
      <c r="B1000" s="2">
        <v>1</v>
      </c>
      <c r="C1000" s="25">
        <v>32.791499999999999</v>
      </c>
      <c r="F1000" s="9"/>
      <c r="G1000" s="33">
        <f t="shared" si="62"/>
        <v>31.514757142857142</v>
      </c>
      <c r="H1000" s="65">
        <f t="shared" si="63"/>
        <v>-0.46315714285714193</v>
      </c>
    </row>
    <row r="1001" spans="1:8" x14ac:dyDescent="0.25">
      <c r="A1001" s="3">
        <v>39942</v>
      </c>
      <c r="B1001" s="2">
        <v>1</v>
      </c>
      <c r="C1001" s="25">
        <v>32.553400000000003</v>
      </c>
      <c r="F1001" s="9"/>
      <c r="G1001" s="33">
        <f t="shared" si="62"/>
        <v>31.433023809523814</v>
      </c>
      <c r="H1001" s="65">
        <f t="shared" si="63"/>
        <v>-0.28652380952381407</v>
      </c>
    </row>
    <row r="1002" spans="1:8" x14ac:dyDescent="0.25">
      <c r="A1002" s="3">
        <v>39946</v>
      </c>
      <c r="B1002" s="2">
        <v>1</v>
      </c>
      <c r="C1002" s="25">
        <v>32.281700000000001</v>
      </c>
      <c r="F1002" s="9"/>
      <c r="G1002" s="33">
        <f t="shared" si="62"/>
        <v>31.371609523809525</v>
      </c>
      <c r="H1002" s="65">
        <f t="shared" si="63"/>
        <v>-0.18700952380952529</v>
      </c>
    </row>
    <row r="1003" spans="1:8" x14ac:dyDescent="0.25">
      <c r="A1003" s="3">
        <v>39947</v>
      </c>
      <c r="B1003" s="2">
        <v>1</v>
      </c>
      <c r="C1003" s="25">
        <v>31.984100000000002</v>
      </c>
      <c r="F1003" s="9"/>
      <c r="G1003" s="33">
        <f t="shared" si="62"/>
        <v>31.307133333333333</v>
      </c>
      <c r="H1003" s="65">
        <f t="shared" si="63"/>
        <v>1.876666666666793E-2</v>
      </c>
    </row>
    <row r="1004" spans="1:8" x14ac:dyDescent="0.25">
      <c r="A1004" s="3">
        <v>39948</v>
      </c>
      <c r="B1004" s="2">
        <v>1</v>
      </c>
      <c r="C1004" s="25">
        <v>32.167700000000004</v>
      </c>
      <c r="F1004" s="9"/>
      <c r="G1004" s="33">
        <f t="shared" si="62"/>
        <v>31.2561</v>
      </c>
      <c r="H1004" s="65">
        <f t="shared" si="63"/>
        <v>-0.27179999999999893</v>
      </c>
    </row>
    <row r="1005" spans="1:8" x14ac:dyDescent="0.25">
      <c r="A1005" s="3">
        <v>39949</v>
      </c>
      <c r="B1005" s="2">
        <v>1</v>
      </c>
      <c r="C1005" s="25">
        <v>32.079700000000003</v>
      </c>
      <c r="F1005" s="9"/>
      <c r="G1005" s="33">
        <f t="shared" si="62"/>
        <v>31.207866666666664</v>
      </c>
      <c r="H1005" s="65">
        <f t="shared" si="63"/>
        <v>-0.46376666666666466</v>
      </c>
    </row>
    <row r="1006" spans="1:8" x14ac:dyDescent="0.25">
      <c r="A1006" s="3">
        <v>39952</v>
      </c>
      <c r="B1006" s="2">
        <v>1</v>
      </c>
      <c r="C1006" s="25">
        <v>32.291899999999998</v>
      </c>
      <c r="F1006" s="9"/>
      <c r="G1006" s="33">
        <f t="shared" si="62"/>
        <v>31.17161904761905</v>
      </c>
      <c r="H1006" s="65">
        <f t="shared" si="63"/>
        <v>-0.4395190476190507</v>
      </c>
    </row>
    <row r="1007" spans="1:8" x14ac:dyDescent="0.25">
      <c r="A1007" s="3">
        <v>39953</v>
      </c>
      <c r="B1007" s="2">
        <v>1</v>
      </c>
      <c r="C1007" s="25">
        <v>31.9498</v>
      </c>
      <c r="F1007" s="9"/>
      <c r="G1007" s="33">
        <f t="shared" si="62"/>
        <v>31.116276190476189</v>
      </c>
      <c r="H1007" s="65">
        <f t="shared" si="63"/>
        <v>-0.6031761904761872</v>
      </c>
    </row>
    <row r="1008" spans="1:8" x14ac:dyDescent="0.25">
      <c r="A1008" s="3">
        <v>39954</v>
      </c>
      <c r="B1008" s="2">
        <v>1</v>
      </c>
      <c r="C1008" s="25">
        <v>31.800899999999999</v>
      </c>
      <c r="F1008" s="9"/>
      <c r="G1008" s="33">
        <f t="shared" si="62"/>
        <v>31.075799999999997</v>
      </c>
      <c r="H1008" s="65">
        <f t="shared" si="63"/>
        <v>-0.19909999999999783</v>
      </c>
    </row>
    <row r="1009" spans="1:8" x14ac:dyDescent="0.25">
      <c r="A1009" s="3">
        <v>39955</v>
      </c>
      <c r="B1009" s="2">
        <v>1</v>
      </c>
      <c r="C1009" s="25">
        <v>31.458600000000001</v>
      </c>
      <c r="F1009" s="9"/>
      <c r="G1009" s="33">
        <f t="shared" si="62"/>
        <v>31.044999999999998</v>
      </c>
      <c r="H1009" s="65">
        <f t="shared" si="63"/>
        <v>-0.35309999999999775</v>
      </c>
    </row>
    <row r="1010" spans="1:8" x14ac:dyDescent="0.25">
      <c r="A1010" s="3">
        <v>39956</v>
      </c>
      <c r="B1010" s="2">
        <v>1</v>
      </c>
      <c r="C1010" s="25">
        <v>31.1998</v>
      </c>
      <c r="F1010" s="9"/>
      <c r="G1010" s="33">
        <f t="shared" si="62"/>
        <v>31.034628571428566</v>
      </c>
      <c r="H1010" s="65">
        <f t="shared" si="63"/>
        <v>4.047142857143271E-2</v>
      </c>
    </row>
    <row r="1011" spans="1:8" x14ac:dyDescent="0.25">
      <c r="A1011" s="3">
        <v>39959</v>
      </c>
      <c r="B1011" s="2">
        <v>1</v>
      </c>
      <c r="C1011" s="25">
        <v>31.051600000000001</v>
      </c>
      <c r="F1011" s="9"/>
      <c r="G1011" s="33">
        <f t="shared" si="62"/>
        <v>31.052566666666664</v>
      </c>
      <c r="H1011" s="65">
        <f t="shared" si="63"/>
        <v>0.21113333333333628</v>
      </c>
    </row>
    <row r="1012" spans="1:8" x14ac:dyDescent="0.25">
      <c r="A1012" s="3">
        <v>39960</v>
      </c>
      <c r="B1012" s="2">
        <v>1</v>
      </c>
      <c r="C1012" s="25">
        <v>31.1465</v>
      </c>
      <c r="F1012" s="9"/>
      <c r="G1012" s="33">
        <f t="shared" si="62"/>
        <v>31.056609523809524</v>
      </c>
      <c r="H1012" s="65">
        <f t="shared" si="63"/>
        <v>-0.12890952380952214</v>
      </c>
    </row>
    <row r="1013" spans="1:8" x14ac:dyDescent="0.25">
      <c r="A1013" s="3">
        <v>39961</v>
      </c>
      <c r="B1013" s="2">
        <v>1</v>
      </c>
      <c r="C1013" s="25">
        <v>31.1846</v>
      </c>
      <c r="F1013" s="9"/>
      <c r="G1013" s="33">
        <f t="shared" si="62"/>
        <v>31.059333333333338</v>
      </c>
      <c r="H1013" s="65">
        <f t="shared" si="63"/>
        <v>-0.14693333333333669</v>
      </c>
    </row>
    <row r="1014" spans="1:8" x14ac:dyDescent="0.25">
      <c r="A1014" s="3">
        <v>39962</v>
      </c>
      <c r="B1014" s="2">
        <v>1</v>
      </c>
      <c r="C1014" s="25">
        <v>31.325900000000001</v>
      </c>
      <c r="F1014" s="9"/>
      <c r="G1014" s="33">
        <f t="shared" si="62"/>
        <v>31.056180952380952</v>
      </c>
      <c r="H1014" s="65">
        <f t="shared" si="63"/>
        <v>9.8619047619049383E-2</v>
      </c>
    </row>
    <row r="1015" spans="1:8" x14ac:dyDescent="0.25">
      <c r="A1015" s="35">
        <v>39963</v>
      </c>
      <c r="B1015" s="11">
        <v>1</v>
      </c>
      <c r="C1015" s="36">
        <v>30.984300000000001</v>
      </c>
      <c r="F1015" s="9"/>
      <c r="G1015" s="33">
        <f t="shared" si="62"/>
        <v>31.054490476190466</v>
      </c>
      <c r="H1015" s="65">
        <f t="shared" si="63"/>
        <v>0.26400952380953413</v>
      </c>
    </row>
    <row r="1016" spans="1:8" x14ac:dyDescent="0.25">
      <c r="A1016" s="3">
        <v>39966</v>
      </c>
      <c r="B1016" s="2">
        <v>1</v>
      </c>
      <c r="C1016" s="25">
        <v>30.7441</v>
      </c>
      <c r="F1016" s="9"/>
      <c r="G1016" s="33">
        <f t="shared" si="62"/>
        <v>31.057071428571426</v>
      </c>
      <c r="H1016" s="65">
        <f t="shared" si="63"/>
        <v>7.2628571428573707E-2</v>
      </c>
    </row>
    <row r="1017" spans="1:8" x14ac:dyDescent="0.25">
      <c r="A1017" s="3">
        <v>39967</v>
      </c>
      <c r="B1017" s="2">
        <v>1</v>
      </c>
      <c r="C1017" s="25">
        <v>30.732099999999999</v>
      </c>
      <c r="F1017" s="9"/>
      <c r="G1017" s="33">
        <f t="shared" si="62"/>
        <v>31.078323809523805</v>
      </c>
      <c r="H1017" s="65">
        <f t="shared" si="63"/>
        <v>2.1476190476192869E-2</v>
      </c>
    </row>
    <row r="1018" spans="1:8" x14ac:dyDescent="0.25">
      <c r="A1018" s="3">
        <v>39968</v>
      </c>
      <c r="B1018" s="2">
        <v>1</v>
      </c>
      <c r="C1018" s="25">
        <v>30.513100000000001</v>
      </c>
      <c r="F1018" s="9"/>
      <c r="G1018" s="33">
        <f t="shared" si="62"/>
        <v>31.097042857142853</v>
      </c>
      <c r="H1018" s="65">
        <f t="shared" si="63"/>
        <v>5.7057142857146914E-2</v>
      </c>
    </row>
    <row r="1019" spans="1:8" x14ac:dyDescent="0.25">
      <c r="A1019" s="3">
        <v>39969</v>
      </c>
      <c r="B1019" s="2">
        <v>1</v>
      </c>
      <c r="C1019" s="25">
        <v>30.8767</v>
      </c>
      <c r="F1019" s="9"/>
      <c r="G1019" s="33">
        <f t="shared" si="62"/>
        <v>31.13204285714286</v>
      </c>
      <c r="H1019" s="65">
        <f t="shared" si="63"/>
        <v>0.10875714285714011</v>
      </c>
    </row>
    <row r="1020" spans="1:8" x14ac:dyDescent="0.25">
      <c r="A1020" s="3">
        <v>39970</v>
      </c>
      <c r="B1020" s="2">
        <v>1</v>
      </c>
      <c r="C1020" s="25">
        <v>30.6919</v>
      </c>
      <c r="F1020" s="9"/>
      <c r="G1020" s="33">
        <f t="shared" si="62"/>
        <v>31.157642857142854</v>
      </c>
      <c r="H1020" s="65">
        <f t="shared" si="63"/>
        <v>0.4188571428571457</v>
      </c>
    </row>
    <row r="1021" spans="1:8" x14ac:dyDescent="0.25">
      <c r="A1021" s="3">
        <v>39973</v>
      </c>
      <c r="B1021" s="2">
        <v>1</v>
      </c>
      <c r="C1021" s="25">
        <v>31.075099999999999</v>
      </c>
      <c r="F1021" s="9"/>
      <c r="G1021" s="33">
        <f t="shared" si="62"/>
        <v>31.194671428571432</v>
      </c>
      <c r="H1021" s="65">
        <f t="shared" si="63"/>
        <v>-5.8171428571430539E-2</v>
      </c>
    </row>
    <row r="1022" spans="1:8" x14ac:dyDescent="0.25">
      <c r="A1022" s="3">
        <v>39974</v>
      </c>
      <c r="B1022" s="2">
        <v>1</v>
      </c>
      <c r="C1022" s="25">
        <v>31.2637</v>
      </c>
      <c r="F1022" s="9"/>
      <c r="G1022" s="33">
        <f t="shared" si="62"/>
        <v>31.22832857142857</v>
      </c>
      <c r="H1022" s="65">
        <f t="shared" si="63"/>
        <v>-2.4628571428568335E-2</v>
      </c>
    </row>
    <row r="1023" spans="1:8" x14ac:dyDescent="0.25">
      <c r="A1023" s="3">
        <v>39975</v>
      </c>
      <c r="B1023" s="2">
        <v>1</v>
      </c>
      <c r="C1023" s="25">
        <v>30.927700000000002</v>
      </c>
      <c r="F1023" s="9"/>
      <c r="G1023" s="33">
        <f t="shared" si="62"/>
        <v>31.25804761904762</v>
      </c>
      <c r="H1023" s="65">
        <f t="shared" si="63"/>
        <v>-0.13964761904761858</v>
      </c>
    </row>
    <row r="1024" spans="1:8" x14ac:dyDescent="0.25">
      <c r="A1024" s="3">
        <v>39976</v>
      </c>
      <c r="B1024" s="2">
        <v>1</v>
      </c>
      <c r="C1024" s="25">
        <v>30.912400000000002</v>
      </c>
      <c r="F1024" s="9"/>
      <c r="G1024" s="33">
        <f t="shared" si="62"/>
        <v>31.310790476190476</v>
      </c>
      <c r="H1024" s="65">
        <f t="shared" si="63"/>
        <v>-2.0390476190474516E-2</v>
      </c>
    </row>
    <row r="1025" spans="1:8" x14ac:dyDescent="0.25">
      <c r="A1025" s="3">
        <v>39980</v>
      </c>
      <c r="B1025" s="2">
        <v>1</v>
      </c>
      <c r="C1025" s="25">
        <v>31.154800000000002</v>
      </c>
      <c r="F1025" s="9"/>
      <c r="G1025" s="33">
        <f t="shared" si="62"/>
        <v>31.413042857142859</v>
      </c>
      <c r="H1025" s="65">
        <f t="shared" si="63"/>
        <v>-0.37454285714285973</v>
      </c>
    </row>
    <row r="1026" spans="1:8" x14ac:dyDescent="0.25">
      <c r="A1026" s="3">
        <v>39981</v>
      </c>
      <c r="B1026" s="2">
        <v>1</v>
      </c>
      <c r="C1026" s="25">
        <v>31.3185</v>
      </c>
      <c r="F1026" s="9"/>
      <c r="G1026" s="33">
        <f t="shared" si="62"/>
        <v>31.477442857142858</v>
      </c>
      <c r="H1026" s="65">
        <f t="shared" si="63"/>
        <v>-0.2870428571428576</v>
      </c>
    </row>
    <row r="1027" spans="1:8" x14ac:dyDescent="0.25">
      <c r="A1027" s="3">
        <v>39982</v>
      </c>
      <c r="B1027" s="2">
        <v>1</v>
      </c>
      <c r="C1027" s="25">
        <v>31.1297</v>
      </c>
      <c r="F1027" s="9"/>
      <c r="G1027" s="33">
        <f t="shared" ref="G1027:G1090" si="64">SUM(C1027:C1047)/21</f>
        <v>31.512133333333342</v>
      </c>
      <c r="H1027" s="65">
        <f t="shared" ref="H1027:H1090" si="65">C1038-G1027</f>
        <v>-0.38693333333334223</v>
      </c>
    </row>
    <row r="1028" spans="1:8" x14ac:dyDescent="0.25">
      <c r="A1028" s="3">
        <v>39983</v>
      </c>
      <c r="B1028" s="2">
        <v>1</v>
      </c>
      <c r="C1028" s="25">
        <v>31.099799999999998</v>
      </c>
      <c r="F1028" s="9"/>
      <c r="G1028" s="33">
        <f t="shared" si="64"/>
        <v>31.539019047619053</v>
      </c>
      <c r="H1028" s="65">
        <f t="shared" si="65"/>
        <v>-0.29091904761905241</v>
      </c>
    </row>
    <row r="1029" spans="1:8" x14ac:dyDescent="0.25">
      <c r="A1029" s="3">
        <v>39984</v>
      </c>
      <c r="B1029" s="2">
        <v>1</v>
      </c>
      <c r="C1029" s="25">
        <v>31.1541</v>
      </c>
      <c r="F1029" s="9"/>
      <c r="G1029" s="33">
        <f t="shared" si="64"/>
        <v>31.571585714285717</v>
      </c>
      <c r="H1029" s="65">
        <f t="shared" si="65"/>
        <v>-0.15728571428571669</v>
      </c>
    </row>
    <row r="1030" spans="1:8" x14ac:dyDescent="0.25">
      <c r="A1030" s="3">
        <v>39987</v>
      </c>
      <c r="B1030" s="2">
        <v>1</v>
      </c>
      <c r="C1030" s="25">
        <v>31.2408</v>
      </c>
      <c r="F1030" s="9"/>
      <c r="G1030" s="33">
        <f t="shared" si="64"/>
        <v>31.582023809523815</v>
      </c>
      <c r="H1030" s="65">
        <f t="shared" si="65"/>
        <v>-0.11252380952381458</v>
      </c>
    </row>
    <row r="1031" spans="1:8" x14ac:dyDescent="0.25">
      <c r="A1031" s="3">
        <v>39988</v>
      </c>
      <c r="B1031" s="2">
        <v>1</v>
      </c>
      <c r="C1031" s="25">
        <v>31.576499999999999</v>
      </c>
      <c r="F1031" s="9"/>
      <c r="G1031" s="33">
        <f t="shared" si="64"/>
        <v>31.579085714285714</v>
      </c>
      <c r="H1031" s="65">
        <f t="shared" si="65"/>
        <v>0.20281428571428606</v>
      </c>
    </row>
    <row r="1032" spans="1:8" x14ac:dyDescent="0.25">
      <c r="A1032" s="3">
        <v>39989</v>
      </c>
      <c r="B1032" s="2">
        <v>1</v>
      </c>
      <c r="C1032" s="25">
        <v>31.136500000000002</v>
      </c>
      <c r="F1032" s="9"/>
      <c r="G1032" s="33">
        <f t="shared" si="64"/>
        <v>31.555371428571426</v>
      </c>
      <c r="H1032" s="65">
        <f t="shared" si="65"/>
        <v>0.33242857142857218</v>
      </c>
    </row>
    <row r="1033" spans="1:8" x14ac:dyDescent="0.25">
      <c r="A1033" s="3">
        <v>39990</v>
      </c>
      <c r="B1033" s="2">
        <v>1</v>
      </c>
      <c r="C1033" s="25">
        <v>31.203700000000001</v>
      </c>
      <c r="F1033" s="9"/>
      <c r="G1033" s="33">
        <f t="shared" si="64"/>
        <v>31.552490476190471</v>
      </c>
      <c r="H1033" s="65">
        <f t="shared" si="65"/>
        <v>0.48280952380952868</v>
      </c>
    </row>
    <row r="1034" spans="1:8" x14ac:dyDescent="0.25">
      <c r="A1034" s="3">
        <v>39991</v>
      </c>
      <c r="B1034" s="2">
        <v>1</v>
      </c>
      <c r="C1034" s="25">
        <v>31.118400000000001</v>
      </c>
      <c r="F1034" s="9"/>
      <c r="G1034" s="33">
        <f t="shared" si="64"/>
        <v>31.549323809523809</v>
      </c>
      <c r="H1034" s="65">
        <f t="shared" si="65"/>
        <v>1.5103761904761903</v>
      </c>
    </row>
    <row r="1035" spans="1:8" x14ac:dyDescent="0.25">
      <c r="A1035" s="35">
        <v>39994</v>
      </c>
      <c r="B1035" s="11">
        <v>1</v>
      </c>
      <c r="C1035" s="36">
        <v>31.290400000000002</v>
      </c>
      <c r="F1035" s="9"/>
      <c r="G1035" s="33">
        <f t="shared" si="64"/>
        <v>31.531576190476191</v>
      </c>
      <c r="H1035" s="65">
        <f t="shared" si="65"/>
        <v>0.97562380952380678</v>
      </c>
    </row>
    <row r="1036" spans="1:8" x14ac:dyDescent="0.25">
      <c r="A1036" s="3">
        <v>39995</v>
      </c>
      <c r="B1036" s="2">
        <v>1</v>
      </c>
      <c r="C1036" s="25">
        <v>31.038499999999999</v>
      </c>
      <c r="F1036" s="9"/>
      <c r="G1036" s="33">
        <f t="shared" si="64"/>
        <v>31.500752380952388</v>
      </c>
      <c r="H1036" s="65">
        <f t="shared" si="65"/>
        <v>0.54624761904760888</v>
      </c>
    </row>
    <row r="1037" spans="1:8" x14ac:dyDescent="0.25">
      <c r="A1037" s="3">
        <v>39996</v>
      </c>
      <c r="B1037" s="2">
        <v>1</v>
      </c>
      <c r="C1037" s="25">
        <v>31.1904</v>
      </c>
      <c r="F1037" s="9"/>
      <c r="G1037" s="33">
        <f t="shared" si="64"/>
        <v>31.518738095238106</v>
      </c>
      <c r="H1037" s="65">
        <f t="shared" si="65"/>
        <v>0.17556190476189215</v>
      </c>
    </row>
    <row r="1038" spans="1:8" x14ac:dyDescent="0.25">
      <c r="A1038" s="3">
        <v>39997</v>
      </c>
      <c r="B1038" s="2">
        <v>1</v>
      </c>
      <c r="C1038" s="25">
        <v>31.1252</v>
      </c>
      <c r="F1038" s="9"/>
      <c r="G1038" s="33">
        <f t="shared" si="64"/>
        <v>31.545647619047621</v>
      </c>
      <c r="H1038" s="65">
        <f t="shared" si="65"/>
        <v>0.23805238095237868</v>
      </c>
    </row>
    <row r="1039" spans="1:8" x14ac:dyDescent="0.25">
      <c r="A1039" s="3">
        <v>39998</v>
      </c>
      <c r="B1039" s="2">
        <v>1</v>
      </c>
      <c r="C1039" s="25">
        <v>31.248100000000001</v>
      </c>
      <c r="F1039" s="9"/>
      <c r="G1039" s="33">
        <f t="shared" si="64"/>
        <v>31.546985714285722</v>
      </c>
      <c r="H1039" s="65">
        <f t="shared" si="65"/>
        <v>-0.1736857142857211</v>
      </c>
    </row>
    <row r="1040" spans="1:8" x14ac:dyDescent="0.25">
      <c r="A1040" s="3">
        <v>40001</v>
      </c>
      <c r="B1040" s="2">
        <v>1</v>
      </c>
      <c r="C1040" s="25">
        <v>31.414300000000001</v>
      </c>
      <c r="F1040" s="9"/>
      <c r="G1040" s="33">
        <f t="shared" si="64"/>
        <v>31.54671428571428</v>
      </c>
      <c r="H1040" s="65">
        <f t="shared" si="65"/>
        <v>-0.36761428571428212</v>
      </c>
    </row>
    <row r="1041" spans="1:8" x14ac:dyDescent="0.25">
      <c r="A1041" s="3">
        <v>40002</v>
      </c>
      <c r="B1041" s="2">
        <v>1</v>
      </c>
      <c r="C1041" s="25">
        <v>31.4695</v>
      </c>
      <c r="F1041" s="9"/>
      <c r="G1041" s="33">
        <f t="shared" si="64"/>
        <v>31.529290476190475</v>
      </c>
      <c r="H1041" s="65">
        <f t="shared" si="65"/>
        <v>-0.45079047619047685</v>
      </c>
    </row>
    <row r="1042" spans="1:8" x14ac:dyDescent="0.25">
      <c r="A1042" s="3">
        <v>40003</v>
      </c>
      <c r="B1042" s="2">
        <v>1</v>
      </c>
      <c r="C1042" s="25">
        <v>31.7819</v>
      </c>
      <c r="F1042" s="9"/>
      <c r="G1042" s="33">
        <f t="shared" si="64"/>
        <v>31.513247619047622</v>
      </c>
      <c r="H1042" s="65">
        <f t="shared" si="65"/>
        <v>-0.43724761904762133</v>
      </c>
    </row>
    <row r="1043" spans="1:8" x14ac:dyDescent="0.25">
      <c r="A1043" s="3">
        <v>40004</v>
      </c>
      <c r="B1043" s="2">
        <v>1</v>
      </c>
      <c r="C1043" s="25">
        <v>31.887799999999999</v>
      </c>
      <c r="F1043" s="9"/>
      <c r="G1043" s="33">
        <f t="shared" si="64"/>
        <v>31.48465238095239</v>
      </c>
      <c r="H1043" s="65">
        <f t="shared" si="65"/>
        <v>-0.34745238095239017</v>
      </c>
    </row>
    <row r="1044" spans="1:8" x14ac:dyDescent="0.25">
      <c r="A1044" s="3">
        <v>40005</v>
      </c>
      <c r="B1044" s="2">
        <v>1</v>
      </c>
      <c r="C1044" s="25">
        <v>32.035299999999999</v>
      </c>
      <c r="F1044" s="9"/>
      <c r="G1044" s="33">
        <f t="shared" si="64"/>
        <v>31.468438095238099</v>
      </c>
      <c r="H1044" s="65">
        <f t="shared" si="65"/>
        <v>-0.72273809523809973</v>
      </c>
    </row>
    <row r="1045" spans="1:8" x14ac:dyDescent="0.25">
      <c r="A1045" s="3">
        <v>40008</v>
      </c>
      <c r="B1045" s="2">
        <v>1</v>
      </c>
      <c r="C1045" s="25">
        <v>33.059699999999999</v>
      </c>
      <c r="F1045" s="9"/>
      <c r="G1045" s="33">
        <f t="shared" si="64"/>
        <v>31.450104761904765</v>
      </c>
      <c r="H1045" s="65">
        <f t="shared" si="65"/>
        <v>-0.80700476190476422</v>
      </c>
    </row>
    <row r="1046" spans="1:8" x14ac:dyDescent="0.25">
      <c r="A1046" s="3">
        <v>40009</v>
      </c>
      <c r="B1046" s="2">
        <v>1</v>
      </c>
      <c r="C1046" s="25">
        <v>32.507199999999997</v>
      </c>
      <c r="F1046" s="9"/>
      <c r="G1046" s="33">
        <f t="shared" si="64"/>
        <v>31.387628571428568</v>
      </c>
      <c r="H1046" s="65">
        <f t="shared" si="65"/>
        <v>2.8571428571432023E-2</v>
      </c>
    </row>
    <row r="1047" spans="1:8" x14ac:dyDescent="0.25">
      <c r="A1047" s="3">
        <v>40010</v>
      </c>
      <c r="B1047" s="2">
        <v>1</v>
      </c>
      <c r="C1047" s="25">
        <v>32.046999999999997</v>
      </c>
      <c r="F1047" s="9"/>
      <c r="G1047" s="33">
        <f t="shared" si="64"/>
        <v>31.396457142857138</v>
      </c>
      <c r="H1047" s="65">
        <f t="shared" si="65"/>
        <v>0.35904285714286388</v>
      </c>
    </row>
    <row r="1048" spans="1:8" x14ac:dyDescent="0.25">
      <c r="A1048" s="3">
        <v>40011</v>
      </c>
      <c r="B1048" s="2">
        <v>1</v>
      </c>
      <c r="C1048" s="25">
        <v>31.694299999999998</v>
      </c>
      <c r="F1048" s="9"/>
      <c r="G1048" s="33">
        <f t="shared" si="64"/>
        <v>31.401157142857144</v>
      </c>
      <c r="H1048" s="65">
        <f t="shared" si="65"/>
        <v>-0.24785714285714278</v>
      </c>
    </row>
    <row r="1049" spans="1:8" x14ac:dyDescent="0.25">
      <c r="A1049" s="3">
        <v>40012</v>
      </c>
      <c r="B1049" s="2">
        <v>1</v>
      </c>
      <c r="C1049" s="25">
        <v>31.7837</v>
      </c>
      <c r="F1049" s="9"/>
      <c r="G1049" s="33">
        <f t="shared" si="64"/>
        <v>31.402504761904765</v>
      </c>
      <c r="H1049" s="65">
        <f t="shared" si="65"/>
        <v>-0.16010476190476552</v>
      </c>
    </row>
    <row r="1050" spans="1:8" x14ac:dyDescent="0.25">
      <c r="A1050" s="3">
        <v>40015</v>
      </c>
      <c r="B1050" s="2">
        <v>1</v>
      </c>
      <c r="C1050" s="25">
        <v>31.3733</v>
      </c>
      <c r="F1050" s="9"/>
      <c r="G1050" s="33">
        <f t="shared" si="64"/>
        <v>31.426490476190484</v>
      </c>
      <c r="H1050" s="65">
        <f t="shared" si="65"/>
        <v>-0.37809047619048286</v>
      </c>
    </row>
    <row r="1051" spans="1:8" x14ac:dyDescent="0.25">
      <c r="A1051" s="3">
        <v>40016</v>
      </c>
      <c r="B1051" s="2">
        <v>1</v>
      </c>
      <c r="C1051" s="25">
        <v>31.179099999999998</v>
      </c>
      <c r="F1051" s="9"/>
      <c r="G1051" s="33">
        <f t="shared" si="64"/>
        <v>31.452461904761918</v>
      </c>
      <c r="H1051" s="65">
        <f t="shared" si="65"/>
        <v>-0.31986190476191823</v>
      </c>
    </row>
    <row r="1052" spans="1:8" x14ac:dyDescent="0.25">
      <c r="A1052" s="3">
        <v>40017</v>
      </c>
      <c r="B1052" s="2">
        <v>1</v>
      </c>
      <c r="C1052" s="25">
        <v>31.078499999999998</v>
      </c>
      <c r="F1052" s="9"/>
      <c r="G1052" s="33">
        <f t="shared" si="64"/>
        <v>31.487700000000007</v>
      </c>
      <c r="H1052" s="65">
        <f t="shared" si="65"/>
        <v>-0.30630000000000734</v>
      </c>
    </row>
    <row r="1053" spans="1:8" x14ac:dyDescent="0.25">
      <c r="A1053" s="3">
        <v>40018</v>
      </c>
      <c r="B1053" s="2">
        <v>1</v>
      </c>
      <c r="C1053" s="25">
        <v>31.076000000000001</v>
      </c>
      <c r="F1053" s="9"/>
      <c r="G1053" s="33">
        <f t="shared" si="64"/>
        <v>31.512585714285716</v>
      </c>
      <c r="H1053" s="65">
        <f t="shared" si="65"/>
        <v>3.4714285714283477E-2</v>
      </c>
    </row>
    <row r="1054" spans="1:8" x14ac:dyDescent="0.25">
      <c r="A1054" s="3">
        <v>40019</v>
      </c>
      <c r="B1054" s="2">
        <v>1</v>
      </c>
      <c r="C1054" s="25">
        <v>31.1372</v>
      </c>
      <c r="F1054" s="9"/>
      <c r="G1054" s="33">
        <f t="shared" si="64"/>
        <v>31.553933333333333</v>
      </c>
      <c r="H1054" s="65">
        <f t="shared" si="65"/>
        <v>9.6366666666668266E-2</v>
      </c>
    </row>
    <row r="1055" spans="1:8" x14ac:dyDescent="0.25">
      <c r="A1055" s="3">
        <v>40022</v>
      </c>
      <c r="B1055" s="2">
        <v>1</v>
      </c>
      <c r="C1055" s="25">
        <v>30.745699999999999</v>
      </c>
      <c r="F1055" s="9"/>
      <c r="G1055" s="33">
        <f t="shared" si="64"/>
        <v>31.573799999999995</v>
      </c>
      <c r="H1055" s="65">
        <f t="shared" si="65"/>
        <v>0.17390000000000327</v>
      </c>
    </row>
    <row r="1056" spans="1:8" x14ac:dyDescent="0.25">
      <c r="A1056" s="3">
        <v>40023</v>
      </c>
      <c r="B1056" s="2">
        <v>1</v>
      </c>
      <c r="C1056" s="25">
        <v>30.6431</v>
      </c>
      <c r="F1056" s="9"/>
      <c r="G1056" s="33">
        <f t="shared" si="64"/>
        <v>31.611799999999988</v>
      </c>
      <c r="H1056" s="65">
        <f t="shared" si="65"/>
        <v>1.0808000000000106</v>
      </c>
    </row>
    <row r="1057" spans="1:8" x14ac:dyDescent="0.25">
      <c r="A1057" s="3">
        <v>40024</v>
      </c>
      <c r="B1057" s="2">
        <v>1</v>
      </c>
      <c r="C1057" s="25">
        <v>31.4162</v>
      </c>
      <c r="F1057" s="9"/>
      <c r="G1057" s="33">
        <f t="shared" si="64"/>
        <v>31.647876190476193</v>
      </c>
      <c r="H1057" s="65">
        <f t="shared" si="65"/>
        <v>0.49782380952380478</v>
      </c>
    </row>
    <row r="1058" spans="1:8" x14ac:dyDescent="0.25">
      <c r="A1058" s="35">
        <v>40025</v>
      </c>
      <c r="B1058" s="11">
        <v>1</v>
      </c>
      <c r="C1058" s="36">
        <v>31.755500000000001</v>
      </c>
      <c r="F1058" s="9"/>
      <c r="G1058" s="33">
        <f t="shared" si="64"/>
        <v>31.658557142857138</v>
      </c>
      <c r="H1058" s="65">
        <f t="shared" si="65"/>
        <v>6.4042857142862175E-2</v>
      </c>
    </row>
    <row r="1059" spans="1:8" x14ac:dyDescent="0.25">
      <c r="A1059" s="3">
        <v>40026</v>
      </c>
      <c r="B1059" s="2">
        <v>1</v>
      </c>
      <c r="C1059" s="25">
        <v>31.153300000000002</v>
      </c>
      <c r="F1059" s="9"/>
      <c r="G1059" s="33">
        <f t="shared" si="64"/>
        <v>31.649661904761913</v>
      </c>
      <c r="H1059" s="65">
        <f t="shared" si="65"/>
        <v>0.63773809523808467</v>
      </c>
    </row>
    <row r="1060" spans="1:8" x14ac:dyDescent="0.25">
      <c r="A1060" s="3">
        <v>40029</v>
      </c>
      <c r="B1060" s="2">
        <v>1</v>
      </c>
      <c r="C1060" s="25">
        <v>31.2424</v>
      </c>
      <c r="F1060" s="9"/>
      <c r="G1060" s="33">
        <f t="shared" si="64"/>
        <v>31.682347619047619</v>
      </c>
      <c r="H1060" s="65">
        <f t="shared" si="65"/>
        <v>0.23635238095238265</v>
      </c>
    </row>
    <row r="1061" spans="1:8" x14ac:dyDescent="0.25">
      <c r="A1061" s="3">
        <v>40030</v>
      </c>
      <c r="B1061" s="2">
        <v>1</v>
      </c>
      <c r="C1061" s="25">
        <v>31.048400000000001</v>
      </c>
      <c r="F1061" s="9"/>
      <c r="G1061" s="33">
        <f t="shared" si="64"/>
        <v>31.707676190476192</v>
      </c>
      <c r="H1061" s="65">
        <f t="shared" si="65"/>
        <v>0.2114238095238079</v>
      </c>
    </row>
    <row r="1062" spans="1:8" x14ac:dyDescent="0.25">
      <c r="A1062" s="3">
        <v>40031</v>
      </c>
      <c r="B1062" s="2">
        <v>1</v>
      </c>
      <c r="C1062" s="25">
        <v>31.1326</v>
      </c>
      <c r="F1062" s="9"/>
      <c r="G1062" s="33">
        <f t="shared" si="64"/>
        <v>31.751704761904762</v>
      </c>
      <c r="H1062" s="65">
        <f t="shared" si="65"/>
        <v>-0.1506047619047628</v>
      </c>
    </row>
    <row r="1063" spans="1:8" x14ac:dyDescent="0.25">
      <c r="A1063" s="3">
        <v>40032</v>
      </c>
      <c r="B1063" s="2">
        <v>1</v>
      </c>
      <c r="C1063" s="25">
        <v>31.1814</v>
      </c>
      <c r="F1063" s="9"/>
      <c r="G1063" s="33">
        <f t="shared" si="64"/>
        <v>31.781957142857145</v>
      </c>
      <c r="H1063" s="65">
        <f t="shared" si="65"/>
        <v>0.16234285714285335</v>
      </c>
    </row>
    <row r="1064" spans="1:8" x14ac:dyDescent="0.25">
      <c r="A1064" s="3">
        <v>40033</v>
      </c>
      <c r="B1064" s="2">
        <v>1</v>
      </c>
      <c r="C1064" s="25">
        <v>31.5473</v>
      </c>
      <c r="F1064" s="9"/>
      <c r="G1064" s="33">
        <f t="shared" si="64"/>
        <v>31.802185714285717</v>
      </c>
      <c r="H1064" s="65">
        <f t="shared" si="65"/>
        <v>-0.24778571428571539</v>
      </c>
    </row>
    <row r="1065" spans="1:8" x14ac:dyDescent="0.25">
      <c r="A1065" s="3">
        <v>40036</v>
      </c>
      <c r="B1065" s="2">
        <v>1</v>
      </c>
      <c r="C1065" s="25">
        <v>31.650300000000001</v>
      </c>
      <c r="F1065" s="9"/>
      <c r="G1065" s="33">
        <f t="shared" si="64"/>
        <v>31.79659047619047</v>
      </c>
      <c r="H1065" s="65">
        <f t="shared" si="65"/>
        <v>-0.25289047619046912</v>
      </c>
    </row>
    <row r="1066" spans="1:8" x14ac:dyDescent="0.25">
      <c r="A1066" s="3">
        <v>40037</v>
      </c>
      <c r="B1066" s="2">
        <v>1</v>
      </c>
      <c r="C1066" s="25">
        <v>31.747699999999998</v>
      </c>
      <c r="F1066" s="9"/>
      <c r="G1066" s="33">
        <f t="shared" si="64"/>
        <v>31.783499999999993</v>
      </c>
      <c r="H1066" s="65">
        <f t="shared" si="65"/>
        <v>-0.38279999999999248</v>
      </c>
    </row>
    <row r="1067" spans="1:8" x14ac:dyDescent="0.25">
      <c r="A1067" s="3">
        <v>40038</v>
      </c>
      <c r="B1067" s="2">
        <v>1</v>
      </c>
      <c r="C1067" s="25">
        <v>32.692599999999999</v>
      </c>
      <c r="F1067" s="9"/>
      <c r="G1067" s="33">
        <f t="shared" si="64"/>
        <v>31.754809523809524</v>
      </c>
      <c r="H1067" s="65">
        <f t="shared" si="65"/>
        <v>-0.11430952380952419</v>
      </c>
    </row>
    <row r="1068" spans="1:8" x14ac:dyDescent="0.25">
      <c r="A1068" s="3">
        <v>40039</v>
      </c>
      <c r="B1068" s="2">
        <v>1</v>
      </c>
      <c r="C1068" s="25">
        <v>32.145699999999998</v>
      </c>
      <c r="F1068" s="9"/>
      <c r="G1068" s="33">
        <f t="shared" si="64"/>
        <v>31.668738095238091</v>
      </c>
      <c r="H1068" s="65">
        <f t="shared" si="65"/>
        <v>-0.10003809523809082</v>
      </c>
    </row>
    <row r="1069" spans="1:8" x14ac:dyDescent="0.25">
      <c r="A1069" s="3">
        <v>40040</v>
      </c>
      <c r="B1069" s="2">
        <v>1</v>
      </c>
      <c r="C1069" s="25">
        <v>31.7226</v>
      </c>
      <c r="F1069" s="9"/>
      <c r="G1069" s="33">
        <f t="shared" si="64"/>
        <v>31.601066666666664</v>
      </c>
      <c r="H1069" s="65">
        <f t="shared" si="65"/>
        <v>0.23863333333333614</v>
      </c>
    </row>
    <row r="1070" spans="1:8" x14ac:dyDescent="0.25">
      <c r="A1070" s="3">
        <v>40043</v>
      </c>
      <c r="B1070" s="2">
        <v>1</v>
      </c>
      <c r="C1070" s="25">
        <v>32.287399999999998</v>
      </c>
      <c r="F1070" s="9"/>
      <c r="G1070" s="33">
        <f t="shared" si="64"/>
        <v>31.560071428571426</v>
      </c>
      <c r="H1070" s="65">
        <f t="shared" si="65"/>
        <v>0.2142285714285741</v>
      </c>
    </row>
    <row r="1071" spans="1:8" x14ac:dyDescent="0.25">
      <c r="A1071" s="3">
        <v>40044</v>
      </c>
      <c r="B1071" s="2">
        <v>1</v>
      </c>
      <c r="C1071" s="25">
        <v>31.918700000000001</v>
      </c>
      <c r="F1071" s="9"/>
      <c r="G1071" s="33">
        <f t="shared" si="64"/>
        <v>31.49826666666667</v>
      </c>
      <c r="H1071" s="65">
        <f t="shared" si="65"/>
        <v>0.47473333333332945</v>
      </c>
    </row>
    <row r="1072" spans="1:8" x14ac:dyDescent="0.25">
      <c r="A1072" s="3">
        <v>40045</v>
      </c>
      <c r="B1072" s="2">
        <v>1</v>
      </c>
      <c r="C1072" s="25">
        <v>31.9191</v>
      </c>
      <c r="F1072" s="9"/>
      <c r="G1072" s="33">
        <f t="shared" si="64"/>
        <v>31.435790476190483</v>
      </c>
      <c r="H1072" s="65">
        <f t="shared" si="65"/>
        <v>0.33210952380951753</v>
      </c>
    </row>
    <row r="1073" spans="1:8" x14ac:dyDescent="0.25">
      <c r="A1073" s="3">
        <v>40046</v>
      </c>
      <c r="B1073" s="2">
        <v>1</v>
      </c>
      <c r="C1073" s="25">
        <v>31.601099999999999</v>
      </c>
      <c r="F1073" s="9"/>
      <c r="G1073" s="33">
        <f t="shared" si="64"/>
        <v>31.362885714285717</v>
      </c>
      <c r="H1073" s="65">
        <f t="shared" si="65"/>
        <v>0.24331428571428404</v>
      </c>
    </row>
    <row r="1074" spans="1:8" x14ac:dyDescent="0.25">
      <c r="A1074" s="3">
        <v>40047</v>
      </c>
      <c r="B1074" s="2">
        <v>1</v>
      </c>
      <c r="C1074" s="25">
        <v>31.944299999999998</v>
      </c>
      <c r="F1074" s="9"/>
      <c r="G1074" s="33">
        <f t="shared" si="64"/>
        <v>31.304471428571436</v>
      </c>
      <c r="H1074" s="65">
        <f t="shared" si="65"/>
        <v>0.12532857142856457</v>
      </c>
    </row>
    <row r="1075" spans="1:8" x14ac:dyDescent="0.25">
      <c r="A1075" s="3">
        <v>40050</v>
      </c>
      <c r="B1075" s="2">
        <v>1</v>
      </c>
      <c r="C1075" s="25">
        <v>31.554400000000001</v>
      </c>
      <c r="F1075" s="9"/>
      <c r="G1075" s="33">
        <f t="shared" si="64"/>
        <v>31.229557142857146</v>
      </c>
      <c r="H1075" s="65">
        <f t="shared" si="65"/>
        <v>0.14584285714285272</v>
      </c>
    </row>
    <row r="1076" spans="1:8" x14ac:dyDescent="0.25">
      <c r="A1076" s="3">
        <v>40051</v>
      </c>
      <c r="B1076" s="2">
        <v>1</v>
      </c>
      <c r="C1076" s="25">
        <v>31.543700000000001</v>
      </c>
      <c r="F1076" s="9"/>
      <c r="G1076" s="33">
        <f t="shared" si="64"/>
        <v>31.166895238095247</v>
      </c>
      <c r="H1076" s="65">
        <f t="shared" si="65"/>
        <v>-2.169523809524776E-2</v>
      </c>
    </row>
    <row r="1077" spans="1:8" x14ac:dyDescent="0.25">
      <c r="A1077" s="3">
        <v>40052</v>
      </c>
      <c r="B1077" s="2">
        <v>1</v>
      </c>
      <c r="C1077" s="25">
        <v>31.400700000000001</v>
      </c>
      <c r="F1077" s="9"/>
      <c r="G1077" s="33">
        <f t="shared" si="64"/>
        <v>31.093404761904768</v>
      </c>
      <c r="H1077" s="65">
        <f t="shared" si="65"/>
        <v>-0.20830476190476688</v>
      </c>
    </row>
    <row r="1078" spans="1:8" x14ac:dyDescent="0.25">
      <c r="A1078" s="3">
        <v>40053</v>
      </c>
      <c r="B1078" s="2">
        <v>1</v>
      </c>
      <c r="C1078" s="25">
        <v>31.640499999999999</v>
      </c>
      <c r="F1078" s="9"/>
      <c r="G1078" s="33">
        <f t="shared" si="64"/>
        <v>31.029933333333339</v>
      </c>
      <c r="H1078" s="65">
        <f t="shared" si="65"/>
        <v>-0.30533333333334056</v>
      </c>
    </row>
    <row r="1079" spans="1:8" x14ac:dyDescent="0.25">
      <c r="A1079" s="35">
        <v>40054</v>
      </c>
      <c r="B1079" s="11">
        <v>1</v>
      </c>
      <c r="C1079" s="36">
        <v>31.5687</v>
      </c>
      <c r="F1079" s="9"/>
      <c r="G1079" s="33">
        <f t="shared" si="64"/>
        <v>30.958338095238094</v>
      </c>
      <c r="H1079" s="65">
        <f t="shared" si="65"/>
        <v>-9.663809523809519E-2</v>
      </c>
    </row>
    <row r="1080" spans="1:8" x14ac:dyDescent="0.25">
      <c r="A1080" s="3">
        <v>40057</v>
      </c>
      <c r="B1080" s="2">
        <v>1</v>
      </c>
      <c r="C1080" s="25">
        <v>31.839700000000001</v>
      </c>
      <c r="F1080" s="9"/>
      <c r="G1080" s="33">
        <f t="shared" si="64"/>
        <v>30.893090476190483</v>
      </c>
      <c r="H1080" s="65">
        <f t="shared" si="65"/>
        <v>9.6409523809516173E-2</v>
      </c>
    </row>
    <row r="1081" spans="1:8" x14ac:dyDescent="0.25">
      <c r="A1081" s="3">
        <v>40058</v>
      </c>
      <c r="B1081" s="2">
        <v>1</v>
      </c>
      <c r="C1081" s="25">
        <v>31.7743</v>
      </c>
      <c r="F1081" s="9"/>
      <c r="G1081" s="33">
        <f t="shared" si="64"/>
        <v>30.809876190476189</v>
      </c>
      <c r="H1081" s="65">
        <f t="shared" si="65"/>
        <v>-0.20317619047618862</v>
      </c>
    </row>
    <row r="1082" spans="1:8" x14ac:dyDescent="0.25">
      <c r="A1082" s="3">
        <v>40059</v>
      </c>
      <c r="B1082" s="2">
        <v>1</v>
      </c>
      <c r="C1082" s="25">
        <v>31.972999999999999</v>
      </c>
      <c r="F1082" s="9"/>
      <c r="G1082" s="33">
        <f t="shared" si="64"/>
        <v>30.725799999999996</v>
      </c>
      <c r="H1082" s="65">
        <f t="shared" si="65"/>
        <v>-0.33769999999999456</v>
      </c>
    </row>
    <row r="1083" spans="1:8" x14ac:dyDescent="0.25">
      <c r="A1083" s="3">
        <v>40060</v>
      </c>
      <c r="B1083" s="2">
        <v>1</v>
      </c>
      <c r="C1083" s="25">
        <v>31.767900000000001</v>
      </c>
      <c r="F1083" s="9"/>
      <c r="G1083" s="33">
        <f t="shared" si="64"/>
        <v>30.634804761904757</v>
      </c>
      <c r="H1083" s="65">
        <f t="shared" si="65"/>
        <v>-0.26040476190475559</v>
      </c>
    </row>
    <row r="1084" spans="1:8" x14ac:dyDescent="0.25">
      <c r="A1084" s="3">
        <v>40061</v>
      </c>
      <c r="B1084" s="2">
        <v>1</v>
      </c>
      <c r="C1084" s="25">
        <v>31.606200000000001</v>
      </c>
      <c r="F1084" s="9"/>
      <c r="G1084" s="33">
        <f t="shared" si="64"/>
        <v>30.55652380952381</v>
      </c>
      <c r="H1084" s="65">
        <f t="shared" si="65"/>
        <v>-0.18542380952381166</v>
      </c>
    </row>
    <row r="1085" spans="1:8" x14ac:dyDescent="0.25">
      <c r="A1085" s="3">
        <v>40064</v>
      </c>
      <c r="B1085" s="2">
        <v>1</v>
      </c>
      <c r="C1085" s="25">
        <v>31.4298</v>
      </c>
      <c r="F1085" s="9"/>
      <c r="G1085" s="33">
        <f t="shared" si="64"/>
        <v>30.483776190476185</v>
      </c>
      <c r="H1085" s="65">
        <f t="shared" si="65"/>
        <v>-0.24527619047618643</v>
      </c>
    </row>
    <row r="1086" spans="1:8" x14ac:dyDescent="0.25">
      <c r="A1086" s="3">
        <v>40065</v>
      </c>
      <c r="B1086" s="2">
        <v>1</v>
      </c>
      <c r="C1086" s="25">
        <v>31.375399999999999</v>
      </c>
      <c r="F1086" s="9"/>
      <c r="G1086" s="33">
        <f t="shared" si="64"/>
        <v>30.407699999999998</v>
      </c>
      <c r="H1086" s="65">
        <f t="shared" si="65"/>
        <v>-0.40729999999999933</v>
      </c>
    </row>
    <row r="1087" spans="1:8" x14ac:dyDescent="0.25">
      <c r="A1087" s="3">
        <v>40066</v>
      </c>
      <c r="B1087" s="2">
        <v>1</v>
      </c>
      <c r="C1087" s="25">
        <v>31.145199999999999</v>
      </c>
      <c r="F1087" s="9"/>
      <c r="G1087" s="33">
        <f t="shared" si="64"/>
        <v>30.331819047619049</v>
      </c>
      <c r="H1087" s="65">
        <f t="shared" si="65"/>
        <v>-0.26401904761905115</v>
      </c>
    </row>
    <row r="1088" spans="1:8" x14ac:dyDescent="0.25">
      <c r="A1088" s="3">
        <v>40067</v>
      </c>
      <c r="B1088" s="2">
        <v>1</v>
      </c>
      <c r="C1088" s="25">
        <v>30.885100000000001</v>
      </c>
      <c r="F1088" s="9"/>
      <c r="G1088" s="33">
        <f t="shared" si="64"/>
        <v>30.260123809523801</v>
      </c>
      <c r="H1088" s="65">
        <f t="shared" si="65"/>
        <v>-0.12312380952380053</v>
      </c>
    </row>
    <row r="1089" spans="1:8" x14ac:dyDescent="0.25">
      <c r="A1089" s="3">
        <v>40068</v>
      </c>
      <c r="B1089" s="2">
        <v>1</v>
      </c>
      <c r="C1089" s="25">
        <v>30.724599999999999</v>
      </c>
      <c r="F1089" s="9"/>
      <c r="G1089" s="33">
        <f t="shared" si="64"/>
        <v>30.199357142857139</v>
      </c>
      <c r="H1089" s="65">
        <f t="shared" si="65"/>
        <v>-8.5714285713933691E-4</v>
      </c>
    </row>
    <row r="1090" spans="1:8" x14ac:dyDescent="0.25">
      <c r="A1090" s="3">
        <v>40071</v>
      </c>
      <c r="B1090" s="2">
        <v>1</v>
      </c>
      <c r="C1090" s="25">
        <v>30.861699999999999</v>
      </c>
      <c r="F1090" s="9"/>
      <c r="G1090" s="33">
        <f t="shared" si="64"/>
        <v>30.145542857142853</v>
      </c>
      <c r="H1090" s="65">
        <f t="shared" si="65"/>
        <v>-5.3342857142855138E-2</v>
      </c>
    </row>
    <row r="1091" spans="1:8" x14ac:dyDescent="0.25">
      <c r="A1091" s="3">
        <v>40072</v>
      </c>
      <c r="B1091" s="2">
        <v>1</v>
      </c>
      <c r="C1091" s="25">
        <v>30.9895</v>
      </c>
      <c r="F1091" s="9"/>
      <c r="G1091" s="33">
        <f t="shared" ref="G1091:G1154" si="66">SUM(C1091:C1111)/21</f>
        <v>30.080904761904765</v>
      </c>
      <c r="H1091" s="65">
        <f t="shared" ref="H1091:H1154" si="67">C1102-G1091</f>
        <v>-7.2204761904764325E-2</v>
      </c>
    </row>
    <row r="1092" spans="1:8" x14ac:dyDescent="0.25">
      <c r="A1092" s="3">
        <v>40073</v>
      </c>
      <c r="B1092" s="2">
        <v>1</v>
      </c>
      <c r="C1092" s="25">
        <v>30.6067</v>
      </c>
      <c r="F1092" s="9"/>
      <c r="G1092" s="33">
        <f t="shared" si="66"/>
        <v>30.008314285714295</v>
      </c>
      <c r="H1092" s="65">
        <f t="shared" si="67"/>
        <v>5.3785714285705666E-2</v>
      </c>
    </row>
    <row r="1093" spans="1:8" x14ac:dyDescent="0.25">
      <c r="A1093" s="3">
        <v>40074</v>
      </c>
      <c r="B1093" s="2">
        <v>1</v>
      </c>
      <c r="C1093" s="25">
        <v>30.388100000000001</v>
      </c>
      <c r="F1093" s="9"/>
      <c r="G1093" s="33">
        <f t="shared" si="66"/>
        <v>29.947071428571423</v>
      </c>
      <c r="H1093" s="65">
        <f t="shared" si="67"/>
        <v>0.17692857142857576</v>
      </c>
    </row>
    <row r="1094" spans="1:8" x14ac:dyDescent="0.25">
      <c r="A1094" s="3">
        <v>40075</v>
      </c>
      <c r="B1094" s="2">
        <v>1</v>
      </c>
      <c r="C1094" s="25">
        <v>30.374400000000001</v>
      </c>
      <c r="F1094" s="9"/>
      <c r="G1094" s="33">
        <f t="shared" si="66"/>
        <v>29.896595238095237</v>
      </c>
      <c r="H1094" s="65">
        <f t="shared" si="67"/>
        <v>0.1819047619047609</v>
      </c>
    </row>
    <row r="1095" spans="1:8" x14ac:dyDescent="0.25">
      <c r="A1095" s="3">
        <v>40078</v>
      </c>
      <c r="B1095" s="2">
        <v>1</v>
      </c>
      <c r="C1095" s="25">
        <v>30.371099999999998</v>
      </c>
      <c r="F1095" s="9"/>
      <c r="G1095" s="33">
        <f t="shared" si="66"/>
        <v>29.848066666666661</v>
      </c>
      <c r="H1095" s="65">
        <f t="shared" si="67"/>
        <v>-1.5866666666660478E-2</v>
      </c>
    </row>
    <row r="1096" spans="1:8" x14ac:dyDescent="0.25">
      <c r="A1096" s="3">
        <v>40079</v>
      </c>
      <c r="B1096" s="2">
        <v>1</v>
      </c>
      <c r="C1096" s="25">
        <v>30.238499999999998</v>
      </c>
      <c r="F1096" s="9"/>
      <c r="G1096" s="33">
        <f t="shared" si="66"/>
        <v>29.791876190476192</v>
      </c>
      <c r="H1096" s="65">
        <f t="shared" si="67"/>
        <v>-9.976190476191249E-3</v>
      </c>
    </row>
    <row r="1097" spans="1:8" x14ac:dyDescent="0.25">
      <c r="A1097" s="3">
        <v>40080</v>
      </c>
      <c r="B1097" s="2">
        <v>1</v>
      </c>
      <c r="C1097" s="25">
        <v>30.000399999999999</v>
      </c>
      <c r="F1097" s="9"/>
      <c r="G1097" s="33">
        <f t="shared" si="66"/>
        <v>29.740714285714279</v>
      </c>
      <c r="H1097" s="65">
        <f t="shared" si="67"/>
        <v>-0.10111428571427794</v>
      </c>
    </row>
    <row r="1098" spans="1:8" x14ac:dyDescent="0.25">
      <c r="A1098" s="3">
        <v>40081</v>
      </c>
      <c r="B1098" s="2">
        <v>1</v>
      </c>
      <c r="C1098" s="25">
        <v>30.067799999999998</v>
      </c>
      <c r="F1098" s="9"/>
      <c r="G1098" s="33">
        <f t="shared" si="66"/>
        <v>29.697161904761899</v>
      </c>
      <c r="H1098" s="65">
        <f t="shared" si="67"/>
        <v>-8.8161904761896892E-2</v>
      </c>
    </row>
    <row r="1099" spans="1:8" x14ac:dyDescent="0.25">
      <c r="A1099" s="3">
        <v>40082</v>
      </c>
      <c r="B1099" s="2">
        <v>1</v>
      </c>
      <c r="C1099" s="25">
        <v>30.137</v>
      </c>
      <c r="F1099" s="9"/>
      <c r="G1099" s="33">
        <f t="shared" si="66"/>
        <v>29.646328571428565</v>
      </c>
      <c r="H1099" s="65">
        <f t="shared" si="67"/>
        <v>-5.182857142856534E-2</v>
      </c>
    </row>
    <row r="1100" spans="1:8" x14ac:dyDescent="0.25">
      <c r="A1100" s="3">
        <v>40085</v>
      </c>
      <c r="B1100" s="2">
        <v>1</v>
      </c>
      <c r="C1100" s="25">
        <v>30.198499999999999</v>
      </c>
      <c r="F1100" s="9"/>
      <c r="G1100" s="33">
        <f t="shared" si="66"/>
        <v>29.589342857142853</v>
      </c>
      <c r="H1100" s="65">
        <f t="shared" si="67"/>
        <v>-8.5042857142852313E-2</v>
      </c>
    </row>
    <row r="1101" spans="1:8" x14ac:dyDescent="0.25">
      <c r="A1101" s="35">
        <v>40086</v>
      </c>
      <c r="B1101" s="11">
        <v>1</v>
      </c>
      <c r="C1101" s="36">
        <v>30.092199999999998</v>
      </c>
      <c r="F1101" s="9"/>
      <c r="G1101" s="33">
        <f t="shared" si="66"/>
        <v>29.533147619047625</v>
      </c>
      <c r="H1101" s="65">
        <f t="shared" si="67"/>
        <v>-6.8047619047625574E-2</v>
      </c>
    </row>
    <row r="1102" spans="1:8" x14ac:dyDescent="0.25">
      <c r="A1102" s="3">
        <v>40087</v>
      </c>
      <c r="B1102" s="2">
        <v>1</v>
      </c>
      <c r="C1102" s="25">
        <v>30.008700000000001</v>
      </c>
      <c r="F1102" s="9"/>
      <c r="G1102" s="33">
        <f t="shared" si="66"/>
        <v>29.489466666666669</v>
      </c>
      <c r="H1102" s="65">
        <f t="shared" si="67"/>
        <v>-0.16886666666666983</v>
      </c>
    </row>
    <row r="1103" spans="1:8" x14ac:dyDescent="0.25">
      <c r="A1103" s="3">
        <v>40088</v>
      </c>
      <c r="B1103" s="2">
        <v>1</v>
      </c>
      <c r="C1103" s="25">
        <v>30.062100000000001</v>
      </c>
      <c r="F1103" s="9"/>
      <c r="G1103" s="33">
        <f t="shared" si="66"/>
        <v>29.457819047619051</v>
      </c>
      <c r="H1103" s="65">
        <f t="shared" si="67"/>
        <v>-0.12971904761905151</v>
      </c>
    </row>
    <row r="1104" spans="1:8" x14ac:dyDescent="0.25">
      <c r="A1104" s="3">
        <v>40089</v>
      </c>
      <c r="B1104" s="2">
        <v>1</v>
      </c>
      <c r="C1104" s="25">
        <v>30.123999999999999</v>
      </c>
      <c r="F1104" s="9"/>
      <c r="G1104" s="33">
        <f t="shared" si="66"/>
        <v>29.409566666666667</v>
      </c>
      <c r="H1104" s="65">
        <f t="shared" si="67"/>
        <v>-5.4266666666666907E-2</v>
      </c>
    </row>
    <row r="1105" spans="1:8" x14ac:dyDescent="0.25">
      <c r="A1105" s="3">
        <v>40092</v>
      </c>
      <c r="B1105" s="2">
        <v>1</v>
      </c>
      <c r="C1105" s="25">
        <v>30.078499999999998</v>
      </c>
      <c r="F1105" s="9"/>
      <c r="G1105" s="33">
        <f t="shared" si="66"/>
        <v>29.365300000000005</v>
      </c>
      <c r="H1105" s="65">
        <f t="shared" si="67"/>
        <v>-0.17420000000000613</v>
      </c>
    </row>
    <row r="1106" spans="1:8" x14ac:dyDescent="0.25">
      <c r="A1106" s="3">
        <v>40093</v>
      </c>
      <c r="B1106" s="2">
        <v>1</v>
      </c>
      <c r="C1106" s="25">
        <v>29.8322</v>
      </c>
      <c r="F1106" s="9"/>
      <c r="G1106" s="33">
        <f t="shared" si="66"/>
        <v>29.32507142857143</v>
      </c>
      <c r="H1106" s="65">
        <f t="shared" si="67"/>
        <v>-0.16097142857142899</v>
      </c>
    </row>
    <row r="1107" spans="1:8" x14ac:dyDescent="0.25">
      <c r="A1107" s="3">
        <v>40094</v>
      </c>
      <c r="B1107" s="2">
        <v>1</v>
      </c>
      <c r="C1107" s="25">
        <v>29.7819</v>
      </c>
      <c r="F1107" s="9"/>
      <c r="G1107" s="33">
        <f t="shared" si="66"/>
        <v>29.291776190476192</v>
      </c>
      <c r="H1107" s="65">
        <f t="shared" si="67"/>
        <v>-0.20597619047619276</v>
      </c>
    </row>
    <row r="1108" spans="1:8" x14ac:dyDescent="0.25">
      <c r="A1108" s="3">
        <v>40095</v>
      </c>
      <c r="B1108" s="2">
        <v>1</v>
      </c>
      <c r="C1108" s="25">
        <v>29.639600000000002</v>
      </c>
      <c r="F1108" s="9"/>
      <c r="G1108" s="33">
        <f t="shared" si="66"/>
        <v>29.255285714285712</v>
      </c>
      <c r="H1108" s="65">
        <f t="shared" si="67"/>
        <v>-0.25498571428571282</v>
      </c>
    </row>
    <row r="1109" spans="1:8" x14ac:dyDescent="0.25">
      <c r="A1109" s="3">
        <v>40096</v>
      </c>
      <c r="B1109" s="2">
        <v>1</v>
      </c>
      <c r="C1109" s="25">
        <v>29.609000000000002</v>
      </c>
      <c r="F1109" s="9"/>
      <c r="G1109" s="33">
        <f t="shared" si="66"/>
        <v>29.217671428571425</v>
      </c>
      <c r="H1109" s="65">
        <f t="shared" si="67"/>
        <v>-0.27737142857142416</v>
      </c>
    </row>
    <row r="1110" spans="1:8" x14ac:dyDescent="0.25">
      <c r="A1110" s="3">
        <v>40099</v>
      </c>
      <c r="B1110" s="2">
        <v>1</v>
      </c>
      <c r="C1110" s="25">
        <v>29.5945</v>
      </c>
      <c r="F1110" s="9"/>
      <c r="G1110" s="33">
        <f t="shared" si="66"/>
        <v>29.176247619047611</v>
      </c>
      <c r="H1110" s="65">
        <f t="shared" si="67"/>
        <v>-0.15784761904761169</v>
      </c>
    </row>
    <row r="1111" spans="1:8" x14ac:dyDescent="0.25">
      <c r="A1111" s="3">
        <v>40100</v>
      </c>
      <c r="B1111" s="2">
        <v>1</v>
      </c>
      <c r="C1111" s="25">
        <v>29.504300000000001</v>
      </c>
      <c r="F1111" s="9"/>
      <c r="G1111" s="33">
        <f t="shared" si="66"/>
        <v>29.133685714285711</v>
      </c>
      <c r="H1111" s="65">
        <f t="shared" si="67"/>
        <v>4.1214285714289645E-2</v>
      </c>
    </row>
    <row r="1112" spans="1:8" x14ac:dyDescent="0.25">
      <c r="A1112" s="3">
        <v>40101</v>
      </c>
      <c r="B1112" s="2">
        <v>1</v>
      </c>
      <c r="C1112" s="25">
        <v>29.4651</v>
      </c>
      <c r="F1112" s="9"/>
      <c r="G1112" s="33">
        <f t="shared" si="66"/>
        <v>29.093961904761905</v>
      </c>
      <c r="H1112" s="65">
        <f t="shared" si="67"/>
        <v>0.25013809523809627</v>
      </c>
    </row>
    <row r="1113" spans="1:8" x14ac:dyDescent="0.25">
      <c r="A1113" s="3">
        <v>40102</v>
      </c>
      <c r="B1113" s="2">
        <v>1</v>
      </c>
      <c r="C1113" s="25">
        <v>29.320599999999999</v>
      </c>
      <c r="F1113" s="9"/>
      <c r="G1113" s="33">
        <f t="shared" si="66"/>
        <v>29.063933333333335</v>
      </c>
      <c r="H1113" s="65">
        <f t="shared" si="67"/>
        <v>-1.5133333333334775E-2</v>
      </c>
    </row>
    <row r="1114" spans="1:8" x14ac:dyDescent="0.25">
      <c r="A1114" s="3">
        <v>40103</v>
      </c>
      <c r="B1114" s="2">
        <v>1</v>
      </c>
      <c r="C1114" s="25">
        <v>29.328099999999999</v>
      </c>
      <c r="F1114" s="9"/>
      <c r="G1114" s="33">
        <f t="shared" si="66"/>
        <v>29.032976190476191</v>
      </c>
      <c r="H1114" s="65">
        <f t="shared" si="67"/>
        <v>0.16142380952381075</v>
      </c>
    </row>
    <row r="1115" spans="1:8" x14ac:dyDescent="0.25">
      <c r="A1115" s="3">
        <v>40106</v>
      </c>
      <c r="B1115" s="2">
        <v>1</v>
      </c>
      <c r="C1115" s="25">
        <v>29.3553</v>
      </c>
      <c r="F1115" s="9"/>
      <c r="G1115" s="33">
        <f t="shared" si="66"/>
        <v>29.001961904761906</v>
      </c>
      <c r="H1115" s="65">
        <f t="shared" si="67"/>
        <v>0.23173809523809297</v>
      </c>
    </row>
    <row r="1116" spans="1:8" x14ac:dyDescent="0.25">
      <c r="A1116" s="3">
        <v>40107</v>
      </c>
      <c r="B1116" s="2">
        <v>1</v>
      </c>
      <c r="C1116" s="25">
        <v>29.191099999999999</v>
      </c>
      <c r="F1116" s="9"/>
      <c r="G1116" s="33">
        <f t="shared" si="66"/>
        <v>28.971533333333326</v>
      </c>
      <c r="H1116" s="65">
        <f t="shared" si="67"/>
        <v>0.16146666666667286</v>
      </c>
    </row>
    <row r="1117" spans="1:8" x14ac:dyDescent="0.25">
      <c r="A1117" s="3">
        <v>40108</v>
      </c>
      <c r="B1117" s="2">
        <v>1</v>
      </c>
      <c r="C1117" s="25">
        <v>29.164100000000001</v>
      </c>
      <c r="F1117" s="9"/>
      <c r="G1117" s="33">
        <f t="shared" si="66"/>
        <v>28.950333333333326</v>
      </c>
      <c r="H1117" s="65">
        <f t="shared" si="67"/>
        <v>6.5266666666673245E-2</v>
      </c>
    </row>
    <row r="1118" spans="1:8" x14ac:dyDescent="0.25">
      <c r="A1118" s="3">
        <v>40109</v>
      </c>
      <c r="B1118" s="2">
        <v>1</v>
      </c>
      <c r="C1118" s="25">
        <v>29.085799999999999</v>
      </c>
      <c r="F1118" s="9"/>
      <c r="G1118" s="33">
        <f t="shared" si="66"/>
        <v>28.935633333333335</v>
      </c>
      <c r="H1118" s="65">
        <f t="shared" si="67"/>
        <v>-8.5933333333336748E-2</v>
      </c>
    </row>
    <row r="1119" spans="1:8" x14ac:dyDescent="0.25">
      <c r="A1119" s="3">
        <v>40110</v>
      </c>
      <c r="B1119" s="2">
        <v>1</v>
      </c>
      <c r="C1119" s="25">
        <v>29.000299999999999</v>
      </c>
      <c r="F1119" s="9"/>
      <c r="G1119" s="33">
        <f t="shared" si="66"/>
        <v>28.921957142857142</v>
      </c>
      <c r="H1119" s="65">
        <f t="shared" si="67"/>
        <v>-0.1828571428571415</v>
      </c>
    </row>
    <row r="1120" spans="1:8" x14ac:dyDescent="0.25">
      <c r="A1120" s="3">
        <v>40113</v>
      </c>
      <c r="B1120" s="2">
        <v>1</v>
      </c>
      <c r="C1120" s="25">
        <v>28.940300000000001</v>
      </c>
      <c r="F1120" s="9"/>
      <c r="G1120" s="33">
        <f t="shared" si="66"/>
        <v>28.914709523809524</v>
      </c>
      <c r="H1120" s="65">
        <f t="shared" si="67"/>
        <v>-0.21400952380952276</v>
      </c>
    </row>
    <row r="1121" spans="1:8" x14ac:dyDescent="0.25">
      <c r="A1121" s="3">
        <v>40114</v>
      </c>
      <c r="B1121" s="2">
        <v>1</v>
      </c>
      <c r="C1121" s="25">
        <v>29.0184</v>
      </c>
      <c r="F1121" s="9"/>
      <c r="G1121" s="33">
        <f t="shared" si="66"/>
        <v>28.907595238095237</v>
      </c>
      <c r="H1121" s="65">
        <f t="shared" si="67"/>
        <v>-0.23749523809523509</v>
      </c>
    </row>
    <row r="1122" spans="1:8" x14ac:dyDescent="0.25">
      <c r="A1122" s="3">
        <v>40115</v>
      </c>
      <c r="B1122" s="2">
        <v>1</v>
      </c>
      <c r="C1122" s="25">
        <v>29.174900000000001</v>
      </c>
      <c r="F1122" s="9"/>
      <c r="G1122" s="33">
        <f t="shared" si="66"/>
        <v>28.900771428571428</v>
      </c>
      <c r="H1122" s="65">
        <f t="shared" si="67"/>
        <v>-6.6271428571429425E-2</v>
      </c>
    </row>
    <row r="1123" spans="1:8" x14ac:dyDescent="0.25">
      <c r="A1123" s="3">
        <v>40116</v>
      </c>
      <c r="B1123" s="2">
        <v>1</v>
      </c>
      <c r="C1123" s="25">
        <v>29.344100000000001</v>
      </c>
      <c r="F1123" s="9"/>
      <c r="G1123" s="33">
        <f t="shared" si="66"/>
        <v>28.931390476190472</v>
      </c>
      <c r="H1123" s="65">
        <f t="shared" si="67"/>
        <v>-0.26089047619047179</v>
      </c>
    </row>
    <row r="1124" spans="1:8" x14ac:dyDescent="0.25">
      <c r="A1124" s="35">
        <v>40117</v>
      </c>
      <c r="B1124" s="11">
        <v>1</v>
      </c>
      <c r="C1124" s="36">
        <v>29.0488</v>
      </c>
      <c r="F1124" s="9"/>
      <c r="G1124" s="33">
        <f t="shared" si="66"/>
        <v>28.918276190476192</v>
      </c>
      <c r="H1124" s="65">
        <f t="shared" si="67"/>
        <v>-0.24147619047619173</v>
      </c>
    </row>
    <row r="1125" spans="1:8" x14ac:dyDescent="0.25">
      <c r="A1125" s="3">
        <v>40120</v>
      </c>
      <c r="B1125" s="2">
        <v>1</v>
      </c>
      <c r="C1125" s="25">
        <v>29.194400000000002</v>
      </c>
      <c r="F1125" s="9"/>
      <c r="G1125" s="33">
        <f t="shared" si="66"/>
        <v>28.924385714285719</v>
      </c>
      <c r="H1125" s="65">
        <f t="shared" si="67"/>
        <v>-0.20808571428571909</v>
      </c>
    </row>
    <row r="1126" spans="1:8" x14ac:dyDescent="0.25">
      <c r="A1126" s="3">
        <v>40121</v>
      </c>
      <c r="B1126" s="2">
        <v>1</v>
      </c>
      <c r="C1126" s="25">
        <v>29.233699999999999</v>
      </c>
      <c r="F1126" s="9"/>
      <c r="G1126" s="33">
        <f t="shared" si="66"/>
        <v>28.917795238095238</v>
      </c>
      <c r="H1126" s="65">
        <f t="shared" si="67"/>
        <v>-0.17189523809523877</v>
      </c>
    </row>
    <row r="1127" spans="1:8" x14ac:dyDescent="0.25">
      <c r="A1127" s="3">
        <v>40123</v>
      </c>
      <c r="B1127" s="2">
        <v>1</v>
      </c>
      <c r="C1127" s="25">
        <v>29.132999999999999</v>
      </c>
      <c r="F1127" s="9"/>
      <c r="G1127" s="33">
        <f t="shared" si="66"/>
        <v>28.918223809523813</v>
      </c>
      <c r="H1127" s="65">
        <f t="shared" si="67"/>
        <v>-6.2823809523813168E-2</v>
      </c>
    </row>
    <row r="1128" spans="1:8" x14ac:dyDescent="0.25">
      <c r="A1128" s="3">
        <v>40124</v>
      </c>
      <c r="B1128" s="2">
        <v>1</v>
      </c>
      <c r="C1128" s="25">
        <v>29.015599999999999</v>
      </c>
      <c r="F1128" s="9"/>
      <c r="G1128" s="33">
        <f t="shared" si="66"/>
        <v>28.921314285714288</v>
      </c>
      <c r="H1128" s="65">
        <f t="shared" si="67"/>
        <v>-0.122714285714288</v>
      </c>
    </row>
    <row r="1129" spans="1:8" x14ac:dyDescent="0.25">
      <c r="A1129" s="3">
        <v>40127</v>
      </c>
      <c r="B1129" s="2">
        <v>1</v>
      </c>
      <c r="C1129" s="25">
        <v>28.849699999999999</v>
      </c>
      <c r="F1129" s="9"/>
      <c r="G1129" s="33">
        <f t="shared" si="66"/>
        <v>28.945433333333334</v>
      </c>
      <c r="H1129" s="65">
        <f t="shared" si="67"/>
        <v>-9.7333333333335048E-2</v>
      </c>
    </row>
    <row r="1130" spans="1:8" x14ac:dyDescent="0.25">
      <c r="A1130" s="3">
        <v>40128</v>
      </c>
      <c r="B1130" s="2">
        <v>1</v>
      </c>
      <c r="C1130" s="25">
        <v>28.739100000000001</v>
      </c>
      <c r="F1130" s="9"/>
      <c r="G1130" s="33">
        <f t="shared" si="66"/>
        <v>29.008966666666662</v>
      </c>
      <c r="H1130" s="65">
        <f t="shared" si="67"/>
        <v>-0.21806666666666175</v>
      </c>
    </row>
    <row r="1131" spans="1:8" x14ac:dyDescent="0.25">
      <c r="A1131" s="3">
        <v>40129</v>
      </c>
      <c r="B1131" s="2">
        <v>1</v>
      </c>
      <c r="C1131" s="25">
        <v>28.700700000000001</v>
      </c>
      <c r="F1131" s="9"/>
      <c r="G1131" s="33">
        <f t="shared" si="66"/>
        <v>29.105019047619045</v>
      </c>
      <c r="H1131" s="65">
        <f t="shared" si="67"/>
        <v>-0.22991904761904536</v>
      </c>
    </row>
    <row r="1132" spans="1:8" x14ac:dyDescent="0.25">
      <c r="A1132" s="3">
        <v>40130</v>
      </c>
      <c r="B1132" s="2">
        <v>1</v>
      </c>
      <c r="C1132" s="25">
        <v>28.670100000000001</v>
      </c>
      <c r="F1132" s="9"/>
      <c r="G1132" s="33">
        <f t="shared" si="66"/>
        <v>29.196738095238093</v>
      </c>
      <c r="H1132" s="65">
        <f t="shared" si="67"/>
        <v>0.6211619047619088</v>
      </c>
    </row>
    <row r="1133" spans="1:8" x14ac:dyDescent="0.25">
      <c r="A1133" s="3">
        <v>40131</v>
      </c>
      <c r="B1133" s="2">
        <v>1</v>
      </c>
      <c r="C1133" s="25">
        <v>28.834499999999998</v>
      </c>
      <c r="F1133" s="9"/>
      <c r="G1133" s="33">
        <f t="shared" si="66"/>
        <v>29.270099999999999</v>
      </c>
      <c r="H1133" s="65">
        <f t="shared" si="67"/>
        <v>-0.20139999999999958</v>
      </c>
    </row>
    <row r="1134" spans="1:8" x14ac:dyDescent="0.25">
      <c r="A1134" s="3">
        <v>40134</v>
      </c>
      <c r="B1134" s="2">
        <v>1</v>
      </c>
      <c r="C1134" s="25">
        <v>28.670500000000001</v>
      </c>
      <c r="F1134" s="9"/>
      <c r="G1134" s="33">
        <f t="shared" si="66"/>
        <v>29.327890476190472</v>
      </c>
      <c r="H1134" s="65">
        <f t="shared" si="67"/>
        <v>-0.15079047619047259</v>
      </c>
    </row>
    <row r="1135" spans="1:8" x14ac:dyDescent="0.25">
      <c r="A1135" s="3">
        <v>40135</v>
      </c>
      <c r="B1135" s="2">
        <v>1</v>
      </c>
      <c r="C1135" s="25">
        <v>28.6768</v>
      </c>
      <c r="F1135" s="9"/>
      <c r="G1135" s="33">
        <f t="shared" si="66"/>
        <v>29.394428571428566</v>
      </c>
      <c r="H1135" s="65">
        <f t="shared" si="67"/>
        <v>-0.33842857142856531</v>
      </c>
    </row>
    <row r="1136" spans="1:8" x14ac:dyDescent="0.25">
      <c r="A1136" s="3">
        <v>40136</v>
      </c>
      <c r="B1136" s="2">
        <v>1</v>
      </c>
      <c r="C1136" s="25">
        <v>28.7163</v>
      </c>
      <c r="F1136" s="9"/>
      <c r="G1136" s="33">
        <f t="shared" si="66"/>
        <v>29.46685714285714</v>
      </c>
      <c r="H1136" s="65">
        <f t="shared" si="67"/>
        <v>-0.22415714285714117</v>
      </c>
    </row>
    <row r="1137" spans="1:8" x14ac:dyDescent="0.25">
      <c r="A1137" s="3">
        <v>40137</v>
      </c>
      <c r="B1137" s="2">
        <v>1</v>
      </c>
      <c r="C1137" s="25">
        <v>28.745899999999999</v>
      </c>
      <c r="F1137" s="9"/>
      <c r="G1137" s="33">
        <f t="shared" si="66"/>
        <v>29.548900000000003</v>
      </c>
      <c r="H1137" s="65">
        <f t="shared" si="67"/>
        <v>-0.35100000000000264</v>
      </c>
    </row>
    <row r="1138" spans="1:8" x14ac:dyDescent="0.25">
      <c r="A1138" s="3">
        <v>40138</v>
      </c>
      <c r="B1138" s="2">
        <v>1</v>
      </c>
      <c r="C1138" s="25">
        <v>28.855399999999999</v>
      </c>
      <c r="F1138" s="9"/>
      <c r="G1138" s="33">
        <f t="shared" si="66"/>
        <v>29.64284285714286</v>
      </c>
      <c r="H1138" s="65">
        <f t="shared" si="67"/>
        <v>-0.12074285714286148</v>
      </c>
    </row>
    <row r="1139" spans="1:8" x14ac:dyDescent="0.25">
      <c r="A1139" s="3">
        <v>40141</v>
      </c>
      <c r="B1139" s="2">
        <v>1</v>
      </c>
      <c r="C1139" s="25">
        <v>28.7986</v>
      </c>
      <c r="F1139" s="9"/>
      <c r="G1139" s="33">
        <f t="shared" si="66"/>
        <v>29.723676190476194</v>
      </c>
      <c r="H1139" s="65">
        <f t="shared" si="67"/>
        <v>0.46022380952380715</v>
      </c>
    </row>
    <row r="1140" spans="1:8" x14ac:dyDescent="0.25">
      <c r="A1140" s="3">
        <v>40142</v>
      </c>
      <c r="B1140" s="2">
        <v>1</v>
      </c>
      <c r="C1140" s="25">
        <v>28.848099999999999</v>
      </c>
      <c r="F1140" s="9"/>
      <c r="G1140" s="33">
        <f t="shared" si="66"/>
        <v>29.80202380952381</v>
      </c>
      <c r="H1140" s="65">
        <f t="shared" si="67"/>
        <v>0.95417619047618984</v>
      </c>
    </row>
    <row r="1141" spans="1:8" x14ac:dyDescent="0.25">
      <c r="A1141" s="3">
        <v>40143</v>
      </c>
      <c r="B1141" s="2">
        <v>1</v>
      </c>
      <c r="C1141" s="25">
        <v>28.790900000000001</v>
      </c>
      <c r="F1141" s="9"/>
      <c r="G1141" s="33">
        <f t="shared" si="66"/>
        <v>29.880719047619053</v>
      </c>
      <c r="H1141" s="65">
        <f t="shared" si="67"/>
        <v>0.74608095238094663</v>
      </c>
    </row>
    <row r="1142" spans="1:8" x14ac:dyDescent="0.25">
      <c r="A1142" s="3">
        <v>40144</v>
      </c>
      <c r="B1142" s="2">
        <v>1</v>
      </c>
      <c r="C1142" s="25">
        <v>28.8751</v>
      </c>
      <c r="F1142" s="9"/>
      <c r="G1142" s="33">
        <f t="shared" si="66"/>
        <v>29.934923809523813</v>
      </c>
      <c r="H1142" s="65">
        <f t="shared" si="67"/>
        <v>0.2757761904761864</v>
      </c>
    </row>
    <row r="1143" spans="1:8" x14ac:dyDescent="0.25">
      <c r="A1143" s="35">
        <v>40145</v>
      </c>
      <c r="B1143" s="11">
        <v>1</v>
      </c>
      <c r="C1143" s="36">
        <v>29.817900000000002</v>
      </c>
      <c r="F1143" s="9"/>
      <c r="G1143" s="33">
        <f t="shared" si="66"/>
        <v>29.961185714285719</v>
      </c>
      <c r="H1143" s="65">
        <f t="shared" si="67"/>
        <v>8.6914285714282613E-2</v>
      </c>
    </row>
    <row r="1144" spans="1:8" x14ac:dyDescent="0.25">
      <c r="A1144" s="3">
        <v>40148</v>
      </c>
      <c r="B1144" s="2">
        <v>1</v>
      </c>
      <c r="C1144" s="25">
        <v>29.0687</v>
      </c>
      <c r="F1144" s="9"/>
      <c r="G1144" s="33">
        <f t="shared" si="66"/>
        <v>29.950580952380953</v>
      </c>
      <c r="H1144" s="65">
        <f t="shared" si="67"/>
        <v>0.11721904761904511</v>
      </c>
    </row>
    <row r="1145" spans="1:8" x14ac:dyDescent="0.25">
      <c r="A1145" s="3">
        <v>40149</v>
      </c>
      <c r="B1145" s="2">
        <v>1</v>
      </c>
      <c r="C1145" s="25">
        <v>29.177099999999999</v>
      </c>
      <c r="F1145" s="9"/>
      <c r="G1145" s="33">
        <f t="shared" si="66"/>
        <v>29.987742857142855</v>
      </c>
      <c r="H1145" s="65">
        <f t="shared" si="67"/>
        <v>0.21005714285714561</v>
      </c>
    </row>
    <row r="1146" spans="1:8" x14ac:dyDescent="0.25">
      <c r="A1146" s="3">
        <v>40150</v>
      </c>
      <c r="B1146" s="2">
        <v>1</v>
      </c>
      <c r="C1146" s="25">
        <v>29.056000000000001</v>
      </c>
      <c r="F1146" s="9"/>
      <c r="G1146" s="33">
        <f t="shared" si="66"/>
        <v>30.038557142857144</v>
      </c>
      <c r="H1146" s="65">
        <f t="shared" si="67"/>
        <v>0.40064285714285575</v>
      </c>
    </row>
    <row r="1147" spans="1:8" x14ac:dyDescent="0.25">
      <c r="A1147" s="3">
        <v>40151</v>
      </c>
      <c r="B1147" s="2">
        <v>1</v>
      </c>
      <c r="C1147" s="25">
        <v>29.242699999999999</v>
      </c>
      <c r="F1147" s="9"/>
      <c r="G1147" s="33">
        <f t="shared" si="66"/>
        <v>30.092323809523812</v>
      </c>
      <c r="H1147" s="65">
        <f t="shared" si="67"/>
        <v>0.62637619047618642</v>
      </c>
    </row>
    <row r="1148" spans="1:8" x14ac:dyDescent="0.25">
      <c r="A1148" s="3">
        <v>40152</v>
      </c>
      <c r="B1148" s="2">
        <v>1</v>
      </c>
      <c r="C1148" s="25">
        <v>29.197900000000001</v>
      </c>
      <c r="F1148" s="9"/>
      <c r="G1148" s="33">
        <f t="shared" si="66"/>
        <v>30.101161904761906</v>
      </c>
      <c r="H1148" s="65">
        <f t="shared" si="67"/>
        <v>0.45173809523809538</v>
      </c>
    </row>
    <row r="1149" spans="1:8" x14ac:dyDescent="0.25">
      <c r="A1149" s="3">
        <v>40155</v>
      </c>
      <c r="B1149" s="2">
        <v>1</v>
      </c>
      <c r="C1149" s="25">
        <v>29.522099999999998</v>
      </c>
      <c r="F1149" s="9"/>
      <c r="G1149" s="33">
        <f t="shared" si="66"/>
        <v>30.109709523809524</v>
      </c>
      <c r="H1149" s="65">
        <f t="shared" si="67"/>
        <v>0.33419047619047504</v>
      </c>
    </row>
    <row r="1150" spans="1:8" x14ac:dyDescent="0.25">
      <c r="A1150" s="3">
        <v>40156</v>
      </c>
      <c r="B1150" s="2">
        <v>1</v>
      </c>
      <c r="C1150" s="25">
        <v>30.183900000000001</v>
      </c>
      <c r="F1150" s="9"/>
      <c r="G1150" s="33">
        <f t="shared" si="66"/>
        <v>30.11536666666667</v>
      </c>
      <c r="H1150" s="65">
        <f t="shared" si="67"/>
        <v>0.3853333333333282</v>
      </c>
    </row>
    <row r="1151" spans="1:8" x14ac:dyDescent="0.25">
      <c r="A1151" s="3">
        <v>40157</v>
      </c>
      <c r="B1151" s="2">
        <v>1</v>
      </c>
      <c r="C1151" s="25">
        <v>30.7562</v>
      </c>
      <c r="F1151" s="9"/>
      <c r="G1151" s="33">
        <f t="shared" si="66"/>
        <v>30.079461904761903</v>
      </c>
      <c r="H1151" s="65">
        <f t="shared" si="67"/>
        <v>-0.15026190476190138</v>
      </c>
    </row>
    <row r="1152" spans="1:8" x14ac:dyDescent="0.25">
      <c r="A1152" s="3">
        <v>40158</v>
      </c>
      <c r="B1152" s="2">
        <v>1</v>
      </c>
      <c r="C1152" s="25">
        <v>30.626799999999999</v>
      </c>
      <c r="F1152" s="9"/>
      <c r="G1152" s="33">
        <f t="shared" si="66"/>
        <v>30.02251428571428</v>
      </c>
      <c r="H1152" s="65">
        <f t="shared" si="67"/>
        <v>-0.5959142857142794</v>
      </c>
    </row>
    <row r="1153" spans="1:8" x14ac:dyDescent="0.25">
      <c r="A1153" s="3">
        <v>40159</v>
      </c>
      <c r="B1153" s="2">
        <v>1</v>
      </c>
      <c r="C1153" s="25">
        <v>30.210699999999999</v>
      </c>
      <c r="F1153" s="9"/>
      <c r="G1153" s="33">
        <f t="shared" si="66"/>
        <v>29.973442857142853</v>
      </c>
      <c r="H1153" s="65">
        <f t="shared" si="67"/>
        <v>-0.37824285714285466</v>
      </c>
    </row>
    <row r="1154" spans="1:8" x14ac:dyDescent="0.25">
      <c r="A1154" s="3">
        <v>40162</v>
      </c>
      <c r="B1154" s="2">
        <v>1</v>
      </c>
      <c r="C1154" s="25">
        <v>30.048100000000002</v>
      </c>
      <c r="F1154" s="9"/>
      <c r="G1154" s="33">
        <f t="shared" si="66"/>
        <v>29.94047619047619</v>
      </c>
      <c r="H1154" s="65">
        <f t="shared" si="67"/>
        <v>-9.1376190476189834E-2</v>
      </c>
    </row>
    <row r="1155" spans="1:8" x14ac:dyDescent="0.25">
      <c r="A1155" s="3">
        <v>40163</v>
      </c>
      <c r="B1155" s="2">
        <v>1</v>
      </c>
      <c r="C1155" s="25">
        <v>30.067799999999998</v>
      </c>
      <c r="F1155" s="9"/>
      <c r="G1155" s="33">
        <f t="shared" ref="G1155:G1218" si="68">SUM(C1155:C1175)/21</f>
        <v>29.923619047619052</v>
      </c>
      <c r="H1155" s="65">
        <f t="shared" ref="H1155:H1218" si="69">C1166-G1155</f>
        <v>0.32058095238094708</v>
      </c>
    </row>
    <row r="1156" spans="1:8" x14ac:dyDescent="0.25">
      <c r="A1156" s="3">
        <v>40164</v>
      </c>
      <c r="B1156" s="2">
        <v>1</v>
      </c>
      <c r="C1156" s="25">
        <v>30.197800000000001</v>
      </c>
      <c r="F1156" s="9"/>
      <c r="G1156" s="33">
        <f t="shared" si="68"/>
        <v>29.908419047619049</v>
      </c>
      <c r="H1156" s="65">
        <f t="shared" si="69"/>
        <v>0.27668095238094992</v>
      </c>
    </row>
    <row r="1157" spans="1:8" x14ac:dyDescent="0.25">
      <c r="A1157" s="3">
        <v>40165</v>
      </c>
      <c r="B1157" s="2">
        <v>1</v>
      </c>
      <c r="C1157" s="25">
        <v>30.4392</v>
      </c>
      <c r="F1157" s="9"/>
      <c r="G1157" s="33">
        <f t="shared" si="68"/>
        <v>29.886895238095242</v>
      </c>
      <c r="H1157" s="65">
        <f t="shared" si="69"/>
        <v>-0.45859523809524205</v>
      </c>
    </row>
    <row r="1158" spans="1:8" x14ac:dyDescent="0.25">
      <c r="A1158" s="3">
        <v>40166</v>
      </c>
      <c r="B1158" s="2">
        <v>1</v>
      </c>
      <c r="C1158" s="25">
        <v>30.718699999999998</v>
      </c>
      <c r="F1158" s="9"/>
      <c r="G1158" s="33">
        <f t="shared" si="68"/>
        <v>29.87048571428571</v>
      </c>
      <c r="H1158" s="65">
        <f t="shared" si="69"/>
        <v>-0.49308571428570858</v>
      </c>
    </row>
    <row r="1159" spans="1:8" x14ac:dyDescent="0.25">
      <c r="A1159" s="3">
        <v>40169</v>
      </c>
      <c r="B1159" s="2">
        <v>1</v>
      </c>
      <c r="C1159" s="25">
        <v>30.552900000000001</v>
      </c>
      <c r="F1159" s="9"/>
      <c r="G1159" s="33">
        <f t="shared" si="68"/>
        <v>29.851195238095233</v>
      </c>
      <c r="H1159" s="65">
        <f t="shared" si="69"/>
        <v>-0.21029523809523454</v>
      </c>
    </row>
    <row r="1160" spans="1:8" x14ac:dyDescent="0.25">
      <c r="A1160" s="3">
        <v>40170</v>
      </c>
      <c r="B1160" s="2">
        <v>1</v>
      </c>
      <c r="C1160" s="25">
        <v>30.443899999999999</v>
      </c>
      <c r="F1160" s="9"/>
      <c r="G1160" s="33">
        <f t="shared" si="68"/>
        <v>29.838776190476189</v>
      </c>
      <c r="H1160" s="65">
        <f t="shared" si="69"/>
        <v>-0.40887619047618884</v>
      </c>
    </row>
    <row r="1161" spans="1:8" x14ac:dyDescent="0.25">
      <c r="A1161" s="3">
        <v>40171</v>
      </c>
      <c r="B1161" s="2">
        <v>1</v>
      </c>
      <c r="C1161" s="25">
        <v>30.500699999999998</v>
      </c>
      <c r="F1161" s="9"/>
      <c r="G1161" s="33">
        <f t="shared" si="68"/>
        <v>29.834928571428566</v>
      </c>
      <c r="H1161" s="65">
        <f t="shared" si="69"/>
        <v>-0.27462857142856478</v>
      </c>
    </row>
    <row r="1162" spans="1:8" x14ac:dyDescent="0.25">
      <c r="A1162" s="3">
        <v>40172</v>
      </c>
      <c r="B1162" s="2">
        <v>1</v>
      </c>
      <c r="C1162" s="25">
        <v>29.929200000000002</v>
      </c>
      <c r="F1162" s="9"/>
      <c r="G1162" s="33">
        <f t="shared" si="68"/>
        <v>29.831619047619046</v>
      </c>
      <c r="H1162" s="65">
        <f t="shared" si="69"/>
        <v>-0.23531904761904698</v>
      </c>
    </row>
    <row r="1163" spans="1:8" x14ac:dyDescent="0.25">
      <c r="A1163" s="3">
        <v>40173</v>
      </c>
      <c r="B1163" s="2">
        <v>1</v>
      </c>
      <c r="C1163" s="25">
        <v>29.426600000000001</v>
      </c>
      <c r="F1163" s="9"/>
      <c r="G1163" s="33">
        <f t="shared" si="68"/>
        <v>29.85401904761904</v>
      </c>
      <c r="H1163" s="65">
        <f t="shared" si="69"/>
        <v>-0.3356190476190406</v>
      </c>
    </row>
    <row r="1164" spans="1:8" x14ac:dyDescent="0.25">
      <c r="A1164" s="3">
        <v>40176</v>
      </c>
      <c r="B1164" s="2">
        <v>1</v>
      </c>
      <c r="C1164" s="25">
        <v>29.595199999999998</v>
      </c>
      <c r="F1164" s="9"/>
      <c r="G1164" s="33">
        <f t="shared" si="68"/>
        <v>29.890038095238094</v>
      </c>
      <c r="H1164" s="65">
        <f t="shared" si="69"/>
        <v>-0.19593809523809469</v>
      </c>
    </row>
    <row r="1165" spans="1:8" x14ac:dyDescent="0.25">
      <c r="A1165" s="3">
        <v>40177</v>
      </c>
      <c r="B1165" s="2">
        <v>1</v>
      </c>
      <c r="C1165" s="25">
        <v>29.8491</v>
      </c>
      <c r="F1165" s="9"/>
      <c r="G1165" s="33">
        <f t="shared" si="68"/>
        <v>29.903499999999998</v>
      </c>
      <c r="H1165" s="65">
        <f t="shared" si="69"/>
        <v>-0.15489999999999782</v>
      </c>
    </row>
    <row r="1166" spans="1:8" ht="15.75" thickBot="1" x14ac:dyDescent="0.3">
      <c r="A1166" s="3">
        <v>40178</v>
      </c>
      <c r="B1166" s="2">
        <v>1</v>
      </c>
      <c r="C1166" s="25">
        <v>30.244199999999999</v>
      </c>
      <c r="F1166" s="9"/>
      <c r="G1166" s="33">
        <f t="shared" si="68"/>
        <v>29.910942857142853</v>
      </c>
      <c r="H1166" s="65">
        <f t="shared" si="69"/>
        <v>-0.16514285714285393</v>
      </c>
    </row>
    <row r="1167" spans="1:8" ht="15.75" thickTop="1" x14ac:dyDescent="0.25">
      <c r="A1167" s="38">
        <v>40179</v>
      </c>
      <c r="B1167" s="39">
        <v>1</v>
      </c>
      <c r="C1167" s="40">
        <v>30.185099999999998</v>
      </c>
      <c r="F1167" s="9"/>
      <c r="G1167" s="33">
        <f t="shared" si="68"/>
        <v>29.921533333333329</v>
      </c>
      <c r="H1167" s="65">
        <f t="shared" si="69"/>
        <v>0.1730666666666707</v>
      </c>
    </row>
    <row r="1168" spans="1:8" x14ac:dyDescent="0.25">
      <c r="A1168" s="30">
        <v>40190</v>
      </c>
      <c r="B1168" s="2">
        <v>1</v>
      </c>
      <c r="C1168" s="25">
        <v>29.4283</v>
      </c>
      <c r="F1168" s="9"/>
      <c r="G1168" s="33">
        <f t="shared" si="68"/>
        <v>29.937280952380949</v>
      </c>
      <c r="H1168" s="65">
        <f t="shared" si="69"/>
        <v>0.37631904761905233</v>
      </c>
    </row>
    <row r="1169" spans="1:8" x14ac:dyDescent="0.25">
      <c r="A1169" s="3">
        <v>40191</v>
      </c>
      <c r="B1169" s="2">
        <v>1</v>
      </c>
      <c r="C1169" s="25">
        <v>29.377400000000002</v>
      </c>
      <c r="F1169" s="9"/>
      <c r="G1169" s="33">
        <f t="shared" si="68"/>
        <v>29.982290476190478</v>
      </c>
      <c r="H1169" s="65">
        <f t="shared" si="69"/>
        <v>0.30980952380952331</v>
      </c>
    </row>
    <row r="1170" spans="1:8" x14ac:dyDescent="0.25">
      <c r="A1170" s="3">
        <v>40192</v>
      </c>
      <c r="B1170" s="2">
        <v>1</v>
      </c>
      <c r="C1170" s="25">
        <v>29.640899999999998</v>
      </c>
      <c r="F1170" s="9"/>
      <c r="G1170" s="33">
        <f t="shared" si="68"/>
        <v>30.023661904761909</v>
      </c>
      <c r="H1170" s="65">
        <f t="shared" si="69"/>
        <v>0.33943809523809065</v>
      </c>
    </row>
    <row r="1171" spans="1:8" x14ac:dyDescent="0.25">
      <c r="A1171" s="3">
        <v>40193</v>
      </c>
      <c r="B1171" s="2">
        <v>1</v>
      </c>
      <c r="C1171" s="25">
        <v>29.4299</v>
      </c>
      <c r="F1171" s="9"/>
      <c r="G1171" s="33">
        <f t="shared" si="68"/>
        <v>30.046690476190481</v>
      </c>
      <c r="H1171" s="65">
        <f t="shared" si="69"/>
        <v>0.38450952380951975</v>
      </c>
    </row>
    <row r="1172" spans="1:8" x14ac:dyDescent="0.25">
      <c r="A1172" s="3">
        <v>40194</v>
      </c>
      <c r="B1172" s="2">
        <v>1</v>
      </c>
      <c r="C1172" s="25">
        <v>29.560300000000002</v>
      </c>
      <c r="F1172" s="9"/>
      <c r="G1172" s="33">
        <f t="shared" si="68"/>
        <v>30.08143333333334</v>
      </c>
      <c r="H1172" s="65">
        <f t="shared" si="69"/>
        <v>0.31816666666665938</v>
      </c>
    </row>
    <row r="1173" spans="1:8" x14ac:dyDescent="0.25">
      <c r="A1173" s="3">
        <v>40197</v>
      </c>
      <c r="B1173" s="2">
        <v>1</v>
      </c>
      <c r="C1173" s="25">
        <v>29.596299999999999</v>
      </c>
      <c r="F1173" s="9"/>
      <c r="G1173" s="33">
        <f t="shared" si="68"/>
        <v>30.112880952380948</v>
      </c>
      <c r="H1173" s="65">
        <f t="shared" si="69"/>
        <v>7.0119047619051855E-2</v>
      </c>
    </row>
    <row r="1174" spans="1:8" x14ac:dyDescent="0.25">
      <c r="A1174" s="3">
        <v>40198</v>
      </c>
      <c r="B1174" s="2">
        <v>1</v>
      </c>
      <c r="C1174" s="25">
        <v>29.5184</v>
      </c>
      <c r="F1174" s="9"/>
      <c r="G1174" s="33">
        <f t="shared" si="68"/>
        <v>30.137704761904761</v>
      </c>
      <c r="H1174" s="65">
        <f t="shared" si="69"/>
        <v>-0.25980476190476054</v>
      </c>
    </row>
    <row r="1175" spans="1:8" x14ac:dyDescent="0.25">
      <c r="A1175" s="3">
        <v>40199</v>
      </c>
      <c r="B1175" s="2">
        <v>1</v>
      </c>
      <c r="C1175" s="25">
        <v>29.694099999999999</v>
      </c>
      <c r="F1175" s="9"/>
      <c r="G1175" s="33">
        <f t="shared" si="68"/>
        <v>30.159499999999998</v>
      </c>
      <c r="H1175" s="65">
        <f t="shared" si="69"/>
        <v>-0.15409999999999613</v>
      </c>
    </row>
    <row r="1176" spans="1:8" x14ac:dyDescent="0.25">
      <c r="A1176" s="3">
        <v>40200</v>
      </c>
      <c r="B1176" s="2">
        <v>1</v>
      </c>
      <c r="C1176" s="25">
        <v>29.7486</v>
      </c>
      <c r="F1176" s="9"/>
      <c r="G1176" s="33">
        <f t="shared" si="68"/>
        <v>30.179485714285711</v>
      </c>
      <c r="H1176" s="65">
        <f t="shared" si="69"/>
        <v>0.28711428571428854</v>
      </c>
    </row>
    <row r="1177" spans="1:8" x14ac:dyDescent="0.25">
      <c r="A1177" s="3">
        <v>40201</v>
      </c>
      <c r="B1177" s="2">
        <v>1</v>
      </c>
      <c r="C1177" s="25">
        <v>29.745799999999999</v>
      </c>
      <c r="F1177" s="9"/>
      <c r="G1177" s="33">
        <f t="shared" si="68"/>
        <v>30.198647619047613</v>
      </c>
      <c r="H1177" s="65">
        <f t="shared" si="69"/>
        <v>0.31715238095238618</v>
      </c>
    </row>
    <row r="1178" spans="1:8" x14ac:dyDescent="0.25">
      <c r="A1178" s="3">
        <v>40204</v>
      </c>
      <c r="B1178" s="2">
        <v>1</v>
      </c>
      <c r="C1178" s="25">
        <v>30.0946</v>
      </c>
      <c r="F1178" s="9"/>
      <c r="G1178" s="33">
        <f t="shared" si="68"/>
        <v>30.212223809523802</v>
      </c>
      <c r="H1178" s="65">
        <f t="shared" si="69"/>
        <v>0.16127619047619746</v>
      </c>
    </row>
    <row r="1179" spans="1:8" x14ac:dyDescent="0.25">
      <c r="A1179" s="3">
        <v>40205</v>
      </c>
      <c r="B1179" s="2">
        <v>1</v>
      </c>
      <c r="C1179" s="25">
        <v>30.313600000000001</v>
      </c>
      <c r="F1179" s="9"/>
      <c r="G1179" s="33">
        <f t="shared" si="68"/>
        <v>30.210199999999993</v>
      </c>
      <c r="H1179" s="65">
        <f t="shared" si="69"/>
        <v>3.600000000000847E-2</v>
      </c>
    </row>
    <row r="1180" spans="1:8" x14ac:dyDescent="0.25">
      <c r="A1180" s="3">
        <v>40206</v>
      </c>
      <c r="B1180" s="2">
        <v>1</v>
      </c>
      <c r="C1180" s="25">
        <v>30.292100000000001</v>
      </c>
      <c r="F1180" s="9"/>
      <c r="G1180" s="33">
        <f t="shared" si="68"/>
        <v>30.197114285714282</v>
      </c>
      <c r="H1180" s="65">
        <f t="shared" si="69"/>
        <v>-7.2614285714280413E-2</v>
      </c>
    </row>
    <row r="1181" spans="1:8" x14ac:dyDescent="0.25">
      <c r="A1181" s="3">
        <v>40207</v>
      </c>
      <c r="B1181" s="2">
        <v>1</v>
      </c>
      <c r="C1181" s="25">
        <v>30.363099999999999</v>
      </c>
      <c r="F1181" s="9"/>
      <c r="G1181" s="33">
        <f t="shared" si="68"/>
        <v>30.180747619047619</v>
      </c>
      <c r="H1181" s="65">
        <f t="shared" si="69"/>
        <v>-2.1247619047617405E-2</v>
      </c>
    </row>
    <row r="1182" spans="1:8" x14ac:dyDescent="0.25">
      <c r="A1182" s="35">
        <v>40208</v>
      </c>
      <c r="B1182" s="11">
        <v>1</v>
      </c>
      <c r="C1182" s="36">
        <v>30.4312</v>
      </c>
      <c r="F1182" s="9"/>
      <c r="G1182" s="33">
        <f t="shared" si="68"/>
        <v>30.16012380952381</v>
      </c>
      <c r="H1182" s="65">
        <f t="shared" si="69"/>
        <v>6.0576190476190561E-2</v>
      </c>
    </row>
    <row r="1183" spans="1:8" x14ac:dyDescent="0.25">
      <c r="A1183" s="3">
        <v>40211</v>
      </c>
      <c r="B1183" s="2">
        <v>1</v>
      </c>
      <c r="C1183" s="25">
        <v>30.3996</v>
      </c>
      <c r="F1183" s="9"/>
      <c r="G1183" s="33">
        <f t="shared" si="68"/>
        <v>30.138538095238097</v>
      </c>
      <c r="H1183" s="65">
        <f t="shared" si="69"/>
        <v>-2.0938095238097532E-2</v>
      </c>
    </row>
    <row r="1184" spans="1:8" x14ac:dyDescent="0.25">
      <c r="A1184" s="3">
        <v>40212</v>
      </c>
      <c r="B1184" s="2">
        <v>1</v>
      </c>
      <c r="C1184" s="25">
        <v>30.183</v>
      </c>
      <c r="F1184" s="9"/>
      <c r="G1184" s="33">
        <f t="shared" si="68"/>
        <v>30.110652380952377</v>
      </c>
      <c r="H1184" s="65">
        <f t="shared" si="69"/>
        <v>-0.13455238095237831</v>
      </c>
    </row>
    <row r="1185" spans="1:8" x14ac:dyDescent="0.25">
      <c r="A1185" s="3">
        <v>40213</v>
      </c>
      <c r="B1185" s="2">
        <v>1</v>
      </c>
      <c r="C1185" s="25">
        <v>29.8779</v>
      </c>
      <c r="F1185" s="9"/>
      <c r="G1185" s="33">
        <f t="shared" si="68"/>
        <v>30.093447619047613</v>
      </c>
      <c r="H1185" s="65">
        <f t="shared" si="69"/>
        <v>2.0352380952388671E-2</v>
      </c>
    </row>
    <row r="1186" spans="1:8" x14ac:dyDescent="0.25">
      <c r="A1186" s="3">
        <v>40214</v>
      </c>
      <c r="B1186" s="2">
        <v>1</v>
      </c>
      <c r="C1186" s="25">
        <v>30.005400000000002</v>
      </c>
      <c r="F1186" s="9"/>
      <c r="G1186" s="33">
        <f t="shared" si="68"/>
        <v>30.091480952380941</v>
      </c>
      <c r="H1186" s="65">
        <f t="shared" si="69"/>
        <v>5.9519047619058796E-2</v>
      </c>
    </row>
    <row r="1187" spans="1:8" x14ac:dyDescent="0.25">
      <c r="A1187" s="3">
        <v>40215</v>
      </c>
      <c r="B1187" s="2">
        <v>1</v>
      </c>
      <c r="C1187" s="25">
        <v>30.4666</v>
      </c>
      <c r="F1187" s="9"/>
      <c r="G1187" s="33">
        <f t="shared" si="68"/>
        <v>30.079314285714283</v>
      </c>
      <c r="H1187" s="65">
        <f t="shared" si="69"/>
        <v>-4.8414285714283523E-2</v>
      </c>
    </row>
    <row r="1188" spans="1:8" x14ac:dyDescent="0.25">
      <c r="A1188" s="3">
        <v>40218</v>
      </c>
      <c r="B1188" s="2">
        <v>1</v>
      </c>
      <c r="C1188" s="25">
        <v>30.515799999999999</v>
      </c>
      <c r="F1188" s="9"/>
      <c r="G1188" s="33">
        <f t="shared" si="68"/>
        <v>30.043995238095238</v>
      </c>
      <c r="H1188" s="65">
        <f t="shared" si="69"/>
        <v>8.1047619047609487E-3</v>
      </c>
    </row>
    <row r="1189" spans="1:8" x14ac:dyDescent="0.25">
      <c r="A1189" s="3">
        <v>40219</v>
      </c>
      <c r="B1189" s="2">
        <v>1</v>
      </c>
      <c r="C1189" s="25">
        <v>30.3735</v>
      </c>
      <c r="F1189" s="9"/>
      <c r="G1189" s="33">
        <f t="shared" si="68"/>
        <v>29.996552380952387</v>
      </c>
      <c r="H1189" s="65">
        <f t="shared" si="69"/>
        <v>4.2247619047611096E-2</v>
      </c>
    </row>
    <row r="1190" spans="1:8" x14ac:dyDescent="0.25">
      <c r="A1190" s="3">
        <v>40220</v>
      </c>
      <c r="B1190" s="2">
        <v>1</v>
      </c>
      <c r="C1190" s="25">
        <v>30.246200000000002</v>
      </c>
      <c r="F1190" s="9"/>
      <c r="G1190" s="33">
        <f t="shared" si="68"/>
        <v>29.949704761904762</v>
      </c>
      <c r="H1190" s="65">
        <f t="shared" si="69"/>
        <v>-1.3047619047625858E-3</v>
      </c>
    </row>
    <row r="1191" spans="1:8" x14ac:dyDescent="0.25">
      <c r="A1191" s="3">
        <v>40221</v>
      </c>
      <c r="B1191" s="2">
        <v>1</v>
      </c>
      <c r="C1191" s="25">
        <v>30.124500000000001</v>
      </c>
      <c r="F1191" s="9"/>
      <c r="G1191" s="33">
        <f t="shared" si="68"/>
        <v>29.906328571428567</v>
      </c>
      <c r="H1191" s="65">
        <f t="shared" si="69"/>
        <v>2.3671428571432784E-2</v>
      </c>
    </row>
    <row r="1192" spans="1:8" x14ac:dyDescent="0.25">
      <c r="A1192" s="3">
        <v>40222</v>
      </c>
      <c r="B1192" s="2">
        <v>1</v>
      </c>
      <c r="C1192" s="25">
        <v>30.159500000000001</v>
      </c>
      <c r="F1192" s="9"/>
      <c r="G1192" s="33">
        <f t="shared" si="68"/>
        <v>29.872980952380949</v>
      </c>
      <c r="H1192" s="65">
        <f t="shared" si="69"/>
        <v>0.10491904761905246</v>
      </c>
    </row>
    <row r="1193" spans="1:8" x14ac:dyDescent="0.25">
      <c r="A1193" s="3">
        <v>40225</v>
      </c>
      <c r="B1193" s="2">
        <v>1</v>
      </c>
      <c r="C1193" s="25">
        <v>30.220700000000001</v>
      </c>
      <c r="F1193" s="9"/>
      <c r="G1193" s="33">
        <f t="shared" si="68"/>
        <v>29.826942857142853</v>
      </c>
      <c r="H1193" s="65">
        <f t="shared" si="69"/>
        <v>-1.294285714285337E-2</v>
      </c>
    </row>
    <row r="1194" spans="1:8" x14ac:dyDescent="0.25">
      <c r="A1194" s="3">
        <v>40226</v>
      </c>
      <c r="B1194" s="2">
        <v>1</v>
      </c>
      <c r="C1194" s="25">
        <v>30.117599999999999</v>
      </c>
      <c r="F1194" s="9"/>
      <c r="G1194" s="33">
        <f t="shared" si="68"/>
        <v>29.779399999999999</v>
      </c>
      <c r="H1194" s="65">
        <f t="shared" si="69"/>
        <v>4.2300000000000892E-2</v>
      </c>
    </row>
    <row r="1195" spans="1:8" x14ac:dyDescent="0.25">
      <c r="A1195" s="3">
        <v>40227</v>
      </c>
      <c r="B1195" s="2">
        <v>1</v>
      </c>
      <c r="C1195" s="25">
        <v>29.976099999999999</v>
      </c>
      <c r="F1195" s="9"/>
      <c r="G1195" s="33">
        <f t="shared" si="68"/>
        <v>29.73839523809524</v>
      </c>
      <c r="H1195" s="65">
        <f t="shared" si="69"/>
        <v>9.8204761904760574E-2</v>
      </c>
    </row>
    <row r="1196" spans="1:8" x14ac:dyDescent="0.25">
      <c r="A1196" s="3">
        <v>40228</v>
      </c>
      <c r="B1196" s="2">
        <v>1</v>
      </c>
      <c r="C1196" s="25">
        <v>30.113800000000001</v>
      </c>
      <c r="F1196" s="9"/>
      <c r="G1196" s="33">
        <f t="shared" si="68"/>
        <v>29.708052380952374</v>
      </c>
      <c r="H1196" s="65">
        <f t="shared" si="69"/>
        <v>4.1847619047626239E-2</v>
      </c>
    </row>
    <row r="1197" spans="1:8" x14ac:dyDescent="0.25">
      <c r="A1197" s="3">
        <v>40229</v>
      </c>
      <c r="B1197" s="2">
        <v>1</v>
      </c>
      <c r="C1197" s="25">
        <v>30.151</v>
      </c>
      <c r="F1197" s="9"/>
      <c r="G1197" s="33">
        <f t="shared" si="68"/>
        <v>29.677428571428567</v>
      </c>
      <c r="H1197" s="65">
        <f t="shared" si="69"/>
        <v>4.747142857143416E-2</v>
      </c>
    </row>
    <row r="1198" spans="1:8" x14ac:dyDescent="0.25">
      <c r="A1198" s="3">
        <v>40234</v>
      </c>
      <c r="B1198" s="2">
        <v>1</v>
      </c>
      <c r="C1198" s="25">
        <v>30.030899999999999</v>
      </c>
      <c r="F1198" s="9"/>
      <c r="G1198" s="33">
        <f t="shared" si="68"/>
        <v>29.650066666666664</v>
      </c>
      <c r="H1198" s="65">
        <f t="shared" si="69"/>
        <v>-0.13056666666666317</v>
      </c>
    </row>
    <row r="1199" spans="1:8" x14ac:dyDescent="0.25">
      <c r="A1199" s="3">
        <v>40235</v>
      </c>
      <c r="B1199" s="2">
        <v>1</v>
      </c>
      <c r="C1199" s="25">
        <v>30.052099999999999</v>
      </c>
      <c r="F1199" s="9"/>
      <c r="G1199" s="33">
        <f t="shared" si="68"/>
        <v>29.632271428571428</v>
      </c>
      <c r="H1199" s="65">
        <f t="shared" si="69"/>
        <v>-0.24257142857142711</v>
      </c>
    </row>
    <row r="1200" spans="1:8" x14ac:dyDescent="0.25">
      <c r="A1200" s="3">
        <v>40236</v>
      </c>
      <c r="B1200" s="2">
        <v>1</v>
      </c>
      <c r="C1200" s="25">
        <v>30.038799999999998</v>
      </c>
      <c r="F1200" s="9"/>
      <c r="G1200" s="33">
        <f t="shared" si="68"/>
        <v>29.606657142857145</v>
      </c>
      <c r="H1200" s="65">
        <f t="shared" si="69"/>
        <v>-0.27135714285714485</v>
      </c>
    </row>
    <row r="1201" spans="1:8" x14ac:dyDescent="0.25">
      <c r="A1201" s="35">
        <v>40237</v>
      </c>
      <c r="B1201" s="11">
        <v>1</v>
      </c>
      <c r="C1201" s="36">
        <v>29.948399999999999</v>
      </c>
      <c r="F1201" s="9"/>
      <c r="G1201" s="33">
        <f t="shared" si="68"/>
        <v>29.587233333333334</v>
      </c>
      <c r="H1201" s="65">
        <f t="shared" si="69"/>
        <v>-0.1630333333333347</v>
      </c>
    </row>
    <row r="1202" spans="1:8" x14ac:dyDescent="0.25">
      <c r="A1202" s="3">
        <v>40239</v>
      </c>
      <c r="B1202" s="2">
        <v>1</v>
      </c>
      <c r="C1202" s="25">
        <v>29.93</v>
      </c>
      <c r="F1202" s="9"/>
      <c r="G1202" s="33">
        <f t="shared" si="68"/>
        <v>29.559395238095238</v>
      </c>
      <c r="H1202" s="65">
        <f t="shared" si="69"/>
        <v>-0.36669523809523952</v>
      </c>
    </row>
    <row r="1203" spans="1:8" x14ac:dyDescent="0.25">
      <c r="A1203" s="3">
        <v>40240</v>
      </c>
      <c r="B1203" s="2">
        <v>1</v>
      </c>
      <c r="C1203" s="25">
        <v>29.977900000000002</v>
      </c>
      <c r="F1203" s="9"/>
      <c r="G1203" s="33">
        <f t="shared" si="68"/>
        <v>29.538709523809519</v>
      </c>
      <c r="H1203" s="65">
        <f t="shared" si="69"/>
        <v>-0.31640952380951859</v>
      </c>
    </row>
    <row r="1204" spans="1:8" x14ac:dyDescent="0.25">
      <c r="A1204" s="3">
        <v>40241</v>
      </c>
      <c r="B1204" s="2">
        <v>1</v>
      </c>
      <c r="C1204" s="25">
        <v>29.814</v>
      </c>
      <c r="F1204" s="9"/>
      <c r="G1204" s="33">
        <f t="shared" si="68"/>
        <v>29.513066666666667</v>
      </c>
      <c r="H1204" s="65">
        <f t="shared" si="69"/>
        <v>-0.25656666666666794</v>
      </c>
    </row>
    <row r="1205" spans="1:8" x14ac:dyDescent="0.25">
      <c r="A1205" s="3">
        <v>40242</v>
      </c>
      <c r="B1205" s="2">
        <v>1</v>
      </c>
      <c r="C1205" s="25">
        <v>29.8217</v>
      </c>
      <c r="F1205" s="9"/>
      <c r="G1205" s="33">
        <f t="shared" si="68"/>
        <v>29.484752380952379</v>
      </c>
      <c r="H1205" s="65">
        <f t="shared" si="69"/>
        <v>-0.1458523809523804</v>
      </c>
    </row>
    <row r="1206" spans="1:8" x14ac:dyDescent="0.25">
      <c r="A1206" s="3">
        <v>40243</v>
      </c>
      <c r="B1206" s="2">
        <v>1</v>
      </c>
      <c r="C1206" s="25">
        <v>29.836600000000001</v>
      </c>
      <c r="F1206" s="9"/>
      <c r="G1206" s="33">
        <f t="shared" si="68"/>
        <v>29.455609523809525</v>
      </c>
      <c r="H1206" s="65">
        <f t="shared" si="69"/>
        <v>1.509047619047621E-2</v>
      </c>
    </row>
    <row r="1207" spans="1:8" x14ac:dyDescent="0.25">
      <c r="A1207" s="3">
        <v>40247</v>
      </c>
      <c r="B1207" s="2">
        <v>1</v>
      </c>
      <c r="C1207" s="25">
        <v>29.7499</v>
      </c>
      <c r="F1207" s="9"/>
      <c r="G1207" s="33">
        <f t="shared" si="68"/>
        <v>29.427276190476192</v>
      </c>
      <c r="H1207" s="65">
        <f t="shared" si="69"/>
        <v>0.14912380952380744</v>
      </c>
    </row>
    <row r="1208" spans="1:8" x14ac:dyDescent="0.25">
      <c r="A1208" s="3">
        <v>40248</v>
      </c>
      <c r="B1208" s="2">
        <v>1</v>
      </c>
      <c r="C1208" s="25">
        <v>29.724900000000002</v>
      </c>
      <c r="F1208" s="9"/>
      <c r="G1208" s="33">
        <f t="shared" si="68"/>
        <v>29.405566666666665</v>
      </c>
      <c r="H1208" s="65">
        <f t="shared" si="69"/>
        <v>0.25163333333333426</v>
      </c>
    </row>
    <row r="1209" spans="1:8" x14ac:dyDescent="0.25">
      <c r="A1209" s="3">
        <v>40249</v>
      </c>
      <c r="B1209" s="2">
        <v>1</v>
      </c>
      <c r="C1209" s="25">
        <v>29.519500000000001</v>
      </c>
      <c r="F1209" s="9"/>
      <c r="G1209" s="33">
        <f t="shared" si="68"/>
        <v>29.390109523809521</v>
      </c>
      <c r="H1209" s="65">
        <f t="shared" si="69"/>
        <v>0.12409047619047797</v>
      </c>
    </row>
    <row r="1210" spans="1:8" x14ac:dyDescent="0.25">
      <c r="A1210" s="3">
        <v>40250</v>
      </c>
      <c r="B1210" s="2">
        <v>1</v>
      </c>
      <c r="C1210" s="25">
        <v>29.389700000000001</v>
      </c>
      <c r="F1210" s="9"/>
      <c r="G1210" s="33">
        <f t="shared" si="68"/>
        <v>29.380761904761904</v>
      </c>
      <c r="H1210" s="65">
        <f t="shared" si="69"/>
        <v>0.25013809523809627</v>
      </c>
    </row>
    <row r="1211" spans="1:8" x14ac:dyDescent="0.25">
      <c r="A1211" s="3">
        <v>40253</v>
      </c>
      <c r="B1211" s="2">
        <v>1</v>
      </c>
      <c r="C1211" s="25">
        <v>29.3353</v>
      </c>
      <c r="F1211" s="9"/>
      <c r="G1211" s="33">
        <f t="shared" si="68"/>
        <v>29.359480952380959</v>
      </c>
      <c r="H1211" s="65">
        <f t="shared" si="69"/>
        <v>4.3190476190417826E-3</v>
      </c>
    </row>
    <row r="1212" spans="1:8" x14ac:dyDescent="0.25">
      <c r="A1212" s="3">
        <v>40254</v>
      </c>
      <c r="B1212" s="2">
        <v>1</v>
      </c>
      <c r="C1212" s="25">
        <v>29.424199999999999</v>
      </c>
      <c r="F1212" s="9"/>
      <c r="G1212" s="33">
        <f t="shared" si="68"/>
        <v>29.344914285714292</v>
      </c>
      <c r="H1212" s="65">
        <f t="shared" si="69"/>
        <v>0.15068571428570721</v>
      </c>
    </row>
    <row r="1213" spans="1:8" x14ac:dyDescent="0.25">
      <c r="A1213" s="3">
        <v>40255</v>
      </c>
      <c r="B1213" s="2">
        <v>1</v>
      </c>
      <c r="C1213" s="25">
        <v>29.192699999999999</v>
      </c>
      <c r="F1213" s="9"/>
      <c r="G1213" s="33">
        <f t="shared" si="68"/>
        <v>29.326828571428575</v>
      </c>
      <c r="H1213" s="65">
        <f t="shared" si="69"/>
        <v>0.11257142857142455</v>
      </c>
    </row>
    <row r="1214" spans="1:8" x14ac:dyDescent="0.25">
      <c r="A1214" s="3">
        <v>40256</v>
      </c>
      <c r="B1214" s="2">
        <v>1</v>
      </c>
      <c r="C1214" s="25">
        <v>29.222300000000001</v>
      </c>
      <c r="F1214" s="9"/>
      <c r="G1214" s="33">
        <f t="shared" si="68"/>
        <v>29.314366666666668</v>
      </c>
      <c r="H1214" s="65">
        <f t="shared" si="69"/>
        <v>-9.4966666666667976E-2</v>
      </c>
    </row>
    <row r="1215" spans="1:8" x14ac:dyDescent="0.25">
      <c r="A1215" s="3">
        <v>40257</v>
      </c>
      <c r="B1215" s="2">
        <v>1</v>
      </c>
      <c r="C1215" s="25">
        <v>29.256499999999999</v>
      </c>
      <c r="F1215" s="9"/>
      <c r="G1215" s="33">
        <f t="shared" si="68"/>
        <v>29.305328571428568</v>
      </c>
      <c r="H1215" s="65">
        <f t="shared" si="69"/>
        <v>-9.5628571428566289E-2</v>
      </c>
    </row>
    <row r="1216" spans="1:8" x14ac:dyDescent="0.25">
      <c r="A1216" s="3">
        <v>40260</v>
      </c>
      <c r="B1216" s="2">
        <v>1</v>
      </c>
      <c r="C1216" s="25">
        <v>29.338899999999999</v>
      </c>
      <c r="F1216" s="9"/>
      <c r="G1216" s="33">
        <f t="shared" si="68"/>
        <v>29.302490476190481</v>
      </c>
      <c r="H1216" s="65">
        <f t="shared" si="69"/>
        <v>-6.0890476190483156E-2</v>
      </c>
    </row>
    <row r="1217" spans="1:8" x14ac:dyDescent="0.25">
      <c r="A1217" s="3">
        <v>40261</v>
      </c>
      <c r="B1217" s="2">
        <v>1</v>
      </c>
      <c r="C1217" s="25">
        <v>29.470700000000001</v>
      </c>
      <c r="F1217" s="9"/>
      <c r="G1217" s="33">
        <f t="shared" si="68"/>
        <v>29.292928571428575</v>
      </c>
      <c r="H1217" s="65">
        <f t="shared" si="69"/>
        <v>1.0714285714250593E-3</v>
      </c>
    </row>
    <row r="1218" spans="1:8" x14ac:dyDescent="0.25">
      <c r="A1218" s="3">
        <v>40262</v>
      </c>
      <c r="B1218" s="2">
        <v>1</v>
      </c>
      <c r="C1218" s="25">
        <v>29.5764</v>
      </c>
      <c r="F1218" s="9"/>
      <c r="G1218" s="33">
        <f t="shared" si="68"/>
        <v>29.274828571428571</v>
      </c>
      <c r="H1218" s="65">
        <f t="shared" si="69"/>
        <v>0.12547142857143001</v>
      </c>
    </row>
    <row r="1219" spans="1:8" x14ac:dyDescent="0.25">
      <c r="A1219" s="3">
        <v>40263</v>
      </c>
      <c r="B1219" s="2">
        <v>1</v>
      </c>
      <c r="C1219" s="25">
        <v>29.6572</v>
      </c>
      <c r="F1219" s="9"/>
      <c r="G1219" s="33">
        <f t="shared" ref="G1219:G1282" si="70">SUM(C1219:C1239)/21</f>
        <v>29.253514285714282</v>
      </c>
      <c r="H1219" s="65">
        <f t="shared" ref="H1219:H1282" si="71">C1230-G1219</f>
        <v>6.9685714285718348E-2</v>
      </c>
    </row>
    <row r="1220" spans="1:8" x14ac:dyDescent="0.25">
      <c r="A1220" s="3">
        <v>40264</v>
      </c>
      <c r="B1220" s="2">
        <v>1</v>
      </c>
      <c r="C1220" s="25">
        <v>29.514199999999999</v>
      </c>
      <c r="F1220" s="9"/>
      <c r="G1220" s="33">
        <f t="shared" si="70"/>
        <v>29.23528095238095</v>
      </c>
      <c r="H1220" s="65">
        <f t="shared" si="71"/>
        <v>-0.29248095238095217</v>
      </c>
    </row>
    <row r="1221" spans="1:8" x14ac:dyDescent="0.25">
      <c r="A1221" s="3">
        <v>40267</v>
      </c>
      <c r="B1221" s="2">
        <v>1</v>
      </c>
      <c r="C1221" s="25">
        <v>29.6309</v>
      </c>
      <c r="F1221" s="9"/>
      <c r="G1221" s="33">
        <f t="shared" si="70"/>
        <v>29.214995238095238</v>
      </c>
      <c r="H1221" s="65">
        <f t="shared" si="71"/>
        <v>-0.18559523809523881</v>
      </c>
    </row>
    <row r="1222" spans="1:8" x14ac:dyDescent="0.25">
      <c r="A1222" s="35">
        <v>40268</v>
      </c>
      <c r="B1222" s="11">
        <v>1</v>
      </c>
      <c r="C1222" s="36">
        <v>29.363800000000001</v>
      </c>
      <c r="F1222" s="9"/>
      <c r="G1222" s="33">
        <f t="shared" si="70"/>
        <v>29.187919047619051</v>
      </c>
      <c r="H1222" s="65">
        <f t="shared" si="71"/>
        <v>-0.14351904761905132</v>
      </c>
    </row>
    <row r="1223" spans="1:8" x14ac:dyDescent="0.25">
      <c r="A1223" s="3">
        <v>40269</v>
      </c>
      <c r="B1223" s="2">
        <v>1</v>
      </c>
      <c r="C1223" s="25">
        <v>29.4956</v>
      </c>
      <c r="F1223" s="9"/>
      <c r="G1223" s="33">
        <f t="shared" si="70"/>
        <v>29.188695238095242</v>
      </c>
      <c r="H1223" s="65">
        <f t="shared" si="71"/>
        <v>-0.25769523809524131</v>
      </c>
    </row>
    <row r="1224" spans="1:8" x14ac:dyDescent="0.25">
      <c r="A1224" s="3">
        <v>40270</v>
      </c>
      <c r="B1224" s="2">
        <v>1</v>
      </c>
      <c r="C1224" s="25">
        <v>29.439399999999999</v>
      </c>
      <c r="F1224" s="9"/>
      <c r="G1224" s="33">
        <f t="shared" si="70"/>
        <v>29.178838095238092</v>
      </c>
      <c r="H1224" s="65">
        <f t="shared" si="71"/>
        <v>-0.14633809523809305</v>
      </c>
    </row>
    <row r="1225" spans="1:8" x14ac:dyDescent="0.25">
      <c r="A1225" s="3">
        <v>40271</v>
      </c>
      <c r="B1225" s="2">
        <v>1</v>
      </c>
      <c r="C1225" s="25">
        <v>29.2194</v>
      </c>
      <c r="F1225" s="9"/>
      <c r="G1225" s="33">
        <f t="shared" si="70"/>
        <v>29.165233333333337</v>
      </c>
      <c r="H1225" s="65">
        <f t="shared" si="71"/>
        <v>3.1666666666662735E-2</v>
      </c>
    </row>
    <row r="1226" spans="1:8" x14ac:dyDescent="0.25">
      <c r="A1226" s="3">
        <v>40274</v>
      </c>
      <c r="B1226" s="2">
        <v>1</v>
      </c>
      <c r="C1226" s="25">
        <v>29.209700000000002</v>
      </c>
      <c r="F1226" s="9"/>
      <c r="G1226" s="33">
        <f t="shared" si="70"/>
        <v>29.168985714285711</v>
      </c>
      <c r="H1226" s="65">
        <f t="shared" si="71"/>
        <v>-3.0885714285709298E-2</v>
      </c>
    </row>
    <row r="1227" spans="1:8" x14ac:dyDescent="0.25">
      <c r="A1227" s="3">
        <v>40275</v>
      </c>
      <c r="B1227" s="2">
        <v>1</v>
      </c>
      <c r="C1227" s="25">
        <v>29.241599999999998</v>
      </c>
      <c r="F1227" s="9"/>
      <c r="G1227" s="33">
        <f t="shared" si="70"/>
        <v>29.191438095238091</v>
      </c>
      <c r="H1227" s="65">
        <f t="shared" si="71"/>
        <v>-0.10083809523809251</v>
      </c>
    </row>
    <row r="1228" spans="1:8" x14ac:dyDescent="0.25">
      <c r="A1228" s="3">
        <v>40276</v>
      </c>
      <c r="B1228" s="2">
        <v>1</v>
      </c>
      <c r="C1228" s="25">
        <v>29.294</v>
      </c>
      <c r="F1228" s="9"/>
      <c r="G1228" s="33">
        <f t="shared" si="70"/>
        <v>29.241699999999994</v>
      </c>
      <c r="H1228" s="65">
        <f t="shared" si="71"/>
        <v>-0.11289999999999623</v>
      </c>
    </row>
    <row r="1229" spans="1:8" x14ac:dyDescent="0.25">
      <c r="A1229" s="3">
        <v>40277</v>
      </c>
      <c r="B1229" s="2">
        <v>1</v>
      </c>
      <c r="C1229" s="25">
        <v>29.400300000000001</v>
      </c>
      <c r="F1229" s="9"/>
      <c r="G1229" s="33">
        <f t="shared" si="70"/>
        <v>29.309571428571427</v>
      </c>
      <c r="H1229" s="65">
        <f t="shared" si="71"/>
        <v>-3.5271428571427066E-2</v>
      </c>
    </row>
    <row r="1230" spans="1:8" x14ac:dyDescent="0.25">
      <c r="A1230" s="3">
        <v>40278</v>
      </c>
      <c r="B1230" s="2">
        <v>1</v>
      </c>
      <c r="C1230" s="25">
        <v>29.3232</v>
      </c>
      <c r="F1230" s="9"/>
      <c r="G1230" s="33">
        <f t="shared" si="70"/>
        <v>29.355314285714286</v>
      </c>
      <c r="H1230" s="65">
        <f t="shared" si="71"/>
        <v>-0.26711428571428542</v>
      </c>
    </row>
    <row r="1231" spans="1:8" x14ac:dyDescent="0.25">
      <c r="A1231" s="3">
        <v>40281</v>
      </c>
      <c r="B1231" s="2">
        <v>1</v>
      </c>
      <c r="C1231" s="25">
        <v>28.942799999999998</v>
      </c>
      <c r="F1231" s="9"/>
      <c r="G1231" s="33">
        <f t="shared" si="70"/>
        <v>29.397295238095232</v>
      </c>
      <c r="H1231" s="65">
        <f t="shared" si="71"/>
        <v>-0.33499523809523168</v>
      </c>
    </row>
    <row r="1232" spans="1:8" x14ac:dyDescent="0.25">
      <c r="A1232" s="3">
        <v>40282</v>
      </c>
      <c r="B1232" s="2">
        <v>1</v>
      </c>
      <c r="C1232" s="25">
        <v>29.029399999999999</v>
      </c>
      <c r="F1232" s="9"/>
      <c r="G1232" s="33">
        <f t="shared" si="70"/>
        <v>29.44095714285714</v>
      </c>
      <c r="H1232" s="65">
        <f t="shared" si="71"/>
        <v>-6.0857142857141611E-2</v>
      </c>
    </row>
    <row r="1233" spans="1:8" x14ac:dyDescent="0.25">
      <c r="A1233" s="3">
        <v>40283</v>
      </c>
      <c r="B1233" s="2">
        <v>1</v>
      </c>
      <c r="C1233" s="25">
        <v>29.0444</v>
      </c>
      <c r="F1233" s="9"/>
      <c r="G1233" s="33">
        <f t="shared" si="70"/>
        <v>29.489914285714285</v>
      </c>
      <c r="H1233" s="65">
        <f t="shared" si="71"/>
        <v>-0.201314285714286</v>
      </c>
    </row>
    <row r="1234" spans="1:8" x14ac:dyDescent="0.25">
      <c r="A1234" s="3">
        <v>40284</v>
      </c>
      <c r="B1234" s="2">
        <v>1</v>
      </c>
      <c r="C1234" s="25">
        <v>28.931000000000001</v>
      </c>
      <c r="F1234" s="9"/>
      <c r="G1234" s="33">
        <f t="shared" si="70"/>
        <v>29.56868571428571</v>
      </c>
      <c r="H1234" s="65">
        <f t="shared" si="71"/>
        <v>-0.41498571428570941</v>
      </c>
    </row>
    <row r="1235" spans="1:8" x14ac:dyDescent="0.25">
      <c r="A1235" s="3">
        <v>40285</v>
      </c>
      <c r="B1235" s="2">
        <v>1</v>
      </c>
      <c r="C1235" s="25">
        <v>29.032499999999999</v>
      </c>
      <c r="F1235" s="9"/>
      <c r="G1235" s="33">
        <f t="shared" si="70"/>
        <v>29.638380952380945</v>
      </c>
      <c r="H1235" s="65">
        <f t="shared" si="71"/>
        <v>-0.34018095238094403</v>
      </c>
    </row>
    <row r="1236" spans="1:8" x14ac:dyDescent="0.25">
      <c r="A1236" s="3">
        <v>40288</v>
      </c>
      <c r="B1236" s="2">
        <v>1</v>
      </c>
      <c r="C1236" s="25">
        <v>29.196899999999999</v>
      </c>
      <c r="F1236" s="9"/>
      <c r="G1236" s="33">
        <f t="shared" si="70"/>
        <v>29.717561904761894</v>
      </c>
      <c r="H1236" s="65">
        <f t="shared" si="71"/>
        <v>-3.6361904761893271E-2</v>
      </c>
    </row>
    <row r="1237" spans="1:8" x14ac:dyDescent="0.25">
      <c r="A1237" s="3">
        <v>40289</v>
      </c>
      <c r="B1237" s="2">
        <v>1</v>
      </c>
      <c r="C1237" s="25">
        <v>29.138100000000001</v>
      </c>
      <c r="F1237" s="9"/>
      <c r="G1237" s="33">
        <f t="shared" si="70"/>
        <v>29.791628571428564</v>
      </c>
      <c r="H1237" s="65">
        <f t="shared" si="71"/>
        <v>0.50547142857143612</v>
      </c>
    </row>
    <row r="1238" spans="1:8" x14ac:dyDescent="0.25">
      <c r="A1238" s="3">
        <v>40290</v>
      </c>
      <c r="B1238" s="2">
        <v>1</v>
      </c>
      <c r="C1238" s="25">
        <v>29.090599999999998</v>
      </c>
      <c r="F1238" s="9"/>
      <c r="G1238" s="33">
        <f t="shared" si="70"/>
        <v>29.883033333333326</v>
      </c>
      <c r="H1238" s="65">
        <f t="shared" si="71"/>
        <v>0.83626666666667404</v>
      </c>
    </row>
    <row r="1239" spans="1:8" x14ac:dyDescent="0.25">
      <c r="A1239" s="3">
        <v>40291</v>
      </c>
      <c r="B1239" s="2">
        <v>1</v>
      </c>
      <c r="C1239" s="25">
        <v>29.128799999999998</v>
      </c>
      <c r="F1239" s="9"/>
      <c r="G1239" s="33">
        <f t="shared" si="70"/>
        <v>29.968023809523807</v>
      </c>
      <c r="H1239" s="65">
        <f t="shared" si="71"/>
        <v>0.39287619047619415</v>
      </c>
    </row>
    <row r="1240" spans="1:8" x14ac:dyDescent="0.25">
      <c r="A1240" s="3">
        <v>40292</v>
      </c>
      <c r="B1240" s="2">
        <v>1</v>
      </c>
      <c r="C1240" s="25">
        <v>29.2743</v>
      </c>
      <c r="F1240" s="9"/>
      <c r="G1240" s="33">
        <f t="shared" si="70"/>
        <v>30.077571428571428</v>
      </c>
      <c r="H1240" s="65">
        <f t="shared" si="71"/>
        <v>0.1272285714285708</v>
      </c>
    </row>
    <row r="1241" spans="1:8" x14ac:dyDescent="0.25">
      <c r="A1241" s="3">
        <v>40295</v>
      </c>
      <c r="B1241" s="2">
        <v>1</v>
      </c>
      <c r="C1241" s="25">
        <v>29.088200000000001</v>
      </c>
      <c r="F1241" s="9"/>
      <c r="G1241" s="33">
        <f t="shared" si="70"/>
        <v>30.176595238095235</v>
      </c>
      <c r="H1241" s="65">
        <f t="shared" si="71"/>
        <v>-0.31689523809523479</v>
      </c>
    </row>
    <row r="1242" spans="1:8" x14ac:dyDescent="0.25">
      <c r="A1242" s="3">
        <v>40296</v>
      </c>
      <c r="B1242" s="2">
        <v>1</v>
      </c>
      <c r="C1242" s="25">
        <v>29.0623</v>
      </c>
      <c r="F1242" s="9"/>
      <c r="G1242" s="33">
        <f t="shared" si="70"/>
        <v>30.261852380952377</v>
      </c>
      <c r="H1242" s="65">
        <f t="shared" si="71"/>
        <v>-0.20435238095237551</v>
      </c>
    </row>
    <row r="1243" spans="1:8" x14ac:dyDescent="0.25">
      <c r="A1243" s="3">
        <v>40297</v>
      </c>
      <c r="B1243" s="2">
        <v>1</v>
      </c>
      <c r="C1243" s="25">
        <v>29.380099999999999</v>
      </c>
      <c r="F1243" s="9"/>
      <c r="G1243" s="33">
        <f t="shared" si="70"/>
        <v>30.330104761904757</v>
      </c>
      <c r="H1243" s="65">
        <f t="shared" si="71"/>
        <v>0.36849523809524243</v>
      </c>
    </row>
    <row r="1244" spans="1:8" x14ac:dyDescent="0.25">
      <c r="A1244" s="35">
        <v>40298</v>
      </c>
      <c r="B1244" s="11">
        <v>1</v>
      </c>
      <c r="C1244" s="36">
        <v>29.288599999999999</v>
      </c>
      <c r="F1244" s="9"/>
      <c r="G1244" s="33">
        <f t="shared" si="70"/>
        <v>30.3948619047619</v>
      </c>
      <c r="H1244" s="65">
        <f t="shared" si="71"/>
        <v>-2.6190476189924539E-4</v>
      </c>
    </row>
    <row r="1245" spans="1:8" x14ac:dyDescent="0.25">
      <c r="A1245" s="3">
        <v>40299</v>
      </c>
      <c r="B1245" s="2">
        <v>1</v>
      </c>
      <c r="C1245" s="25">
        <v>29.153700000000001</v>
      </c>
      <c r="F1245" s="9"/>
      <c r="G1245" s="33">
        <f t="shared" si="70"/>
        <v>30.479700000000001</v>
      </c>
      <c r="H1245" s="65">
        <f t="shared" si="71"/>
        <v>0.21559999999999846</v>
      </c>
    </row>
    <row r="1246" spans="1:8" x14ac:dyDescent="0.25">
      <c r="A1246" s="3">
        <v>40303</v>
      </c>
      <c r="B1246" s="2">
        <v>1</v>
      </c>
      <c r="C1246" s="25">
        <v>29.298200000000001</v>
      </c>
      <c r="F1246" s="9"/>
      <c r="G1246" s="33">
        <f t="shared" si="70"/>
        <v>30.576666666666668</v>
      </c>
      <c r="H1246" s="65">
        <f t="shared" si="71"/>
        <v>0.17563333333333375</v>
      </c>
    </row>
    <row r="1247" spans="1:8" x14ac:dyDescent="0.25">
      <c r="A1247" s="3">
        <v>40304</v>
      </c>
      <c r="B1247" s="2">
        <v>1</v>
      </c>
      <c r="C1247" s="25">
        <v>29.6812</v>
      </c>
      <c r="F1247" s="9"/>
      <c r="G1247" s="33">
        <f t="shared" si="70"/>
        <v>30.65264761904762</v>
      </c>
      <c r="H1247" s="65">
        <f t="shared" si="71"/>
        <v>0.40495238095238051</v>
      </c>
    </row>
    <row r="1248" spans="1:8" x14ac:dyDescent="0.25">
      <c r="A1248" s="3">
        <v>40305</v>
      </c>
      <c r="B1248" s="2">
        <v>1</v>
      </c>
      <c r="C1248" s="25">
        <v>30.2971</v>
      </c>
      <c r="F1248" s="9"/>
      <c r="G1248" s="33">
        <f t="shared" si="70"/>
        <v>30.718709523809522</v>
      </c>
      <c r="H1248" s="65">
        <f t="shared" si="71"/>
        <v>0.1566904761904766</v>
      </c>
    </row>
    <row r="1249" spans="1:8" x14ac:dyDescent="0.25">
      <c r="A1249" s="3">
        <v>40306</v>
      </c>
      <c r="B1249" s="2">
        <v>1</v>
      </c>
      <c r="C1249" s="25">
        <v>30.7193</v>
      </c>
      <c r="F1249" s="9"/>
      <c r="G1249" s="33">
        <f t="shared" si="70"/>
        <v>30.789314285714287</v>
      </c>
      <c r="H1249" s="65">
        <f t="shared" si="71"/>
        <v>0.63998571428571438</v>
      </c>
    </row>
    <row r="1250" spans="1:8" x14ac:dyDescent="0.25">
      <c r="A1250" s="3">
        <v>40310</v>
      </c>
      <c r="B1250" s="2">
        <v>1</v>
      </c>
      <c r="C1250" s="25">
        <v>30.360900000000001</v>
      </c>
      <c r="F1250" s="9"/>
      <c r="G1250" s="33">
        <f t="shared" si="70"/>
        <v>30.832204761904762</v>
      </c>
      <c r="H1250" s="65">
        <f t="shared" si="71"/>
        <v>0.52159523809523733</v>
      </c>
    </row>
    <row r="1251" spans="1:8" x14ac:dyDescent="0.25">
      <c r="A1251" s="3">
        <v>40311</v>
      </c>
      <c r="B1251" s="2">
        <v>1</v>
      </c>
      <c r="C1251" s="25">
        <v>30.204799999999999</v>
      </c>
      <c r="F1251" s="9"/>
      <c r="G1251" s="33">
        <f t="shared" si="70"/>
        <v>30.897409523809522</v>
      </c>
      <c r="H1251" s="65">
        <f t="shared" si="71"/>
        <v>-1.8809523809522943E-2</v>
      </c>
    </row>
    <row r="1252" spans="1:8" x14ac:dyDescent="0.25">
      <c r="A1252" s="3">
        <v>40312</v>
      </c>
      <c r="B1252" s="2">
        <v>1</v>
      </c>
      <c r="C1252" s="25">
        <v>29.8597</v>
      </c>
      <c r="F1252" s="9"/>
      <c r="G1252" s="33">
        <f t="shared" si="70"/>
        <v>30.96261904761905</v>
      </c>
      <c r="H1252" s="65">
        <f t="shared" si="71"/>
        <v>-0.46701904761905055</v>
      </c>
    </row>
    <row r="1253" spans="1:8" x14ac:dyDescent="0.25">
      <c r="A1253" s="3">
        <v>40313</v>
      </c>
      <c r="B1253" s="2">
        <v>1</v>
      </c>
      <c r="C1253" s="25">
        <v>30.057500000000001</v>
      </c>
      <c r="F1253" s="9"/>
      <c r="G1253" s="33">
        <f t="shared" si="70"/>
        <v>31.038209523809524</v>
      </c>
      <c r="H1253" s="65">
        <f t="shared" si="71"/>
        <v>-0.29820952380952548</v>
      </c>
    </row>
    <row r="1254" spans="1:8" x14ac:dyDescent="0.25">
      <c r="A1254" s="3">
        <v>40316</v>
      </c>
      <c r="B1254" s="2">
        <v>1</v>
      </c>
      <c r="C1254" s="25">
        <v>30.698599999999999</v>
      </c>
      <c r="F1254" s="9"/>
      <c r="G1254" s="33">
        <f t="shared" si="70"/>
        <v>31.104971428571432</v>
      </c>
      <c r="H1254" s="65">
        <f t="shared" si="71"/>
        <v>-3.4771428571431784E-2</v>
      </c>
    </row>
    <row r="1255" spans="1:8" x14ac:dyDescent="0.25">
      <c r="A1255" s="3">
        <v>40317</v>
      </c>
      <c r="B1255" s="2">
        <v>1</v>
      </c>
      <c r="C1255" s="25">
        <v>30.394600000000001</v>
      </c>
      <c r="F1255" s="9"/>
      <c r="G1255" s="33">
        <f t="shared" si="70"/>
        <v>31.126780952380955</v>
      </c>
      <c r="H1255" s="65">
        <f t="shared" si="71"/>
        <v>6.321904761904662E-2</v>
      </c>
    </row>
    <row r="1256" spans="1:8" x14ac:dyDescent="0.25">
      <c r="A1256" s="3">
        <v>40318</v>
      </c>
      <c r="B1256" s="2">
        <v>1</v>
      </c>
      <c r="C1256" s="25">
        <v>30.6953</v>
      </c>
      <c r="F1256" s="9"/>
      <c r="G1256" s="33">
        <f t="shared" si="70"/>
        <v>31.164438095238097</v>
      </c>
      <c r="H1256" s="65">
        <f t="shared" si="71"/>
        <v>-0.27063809523809823</v>
      </c>
    </row>
    <row r="1257" spans="1:8" x14ac:dyDescent="0.25">
      <c r="A1257" s="3">
        <v>40319</v>
      </c>
      <c r="B1257" s="2">
        <v>1</v>
      </c>
      <c r="C1257" s="25">
        <v>30.752300000000002</v>
      </c>
      <c r="F1257" s="9"/>
      <c r="G1257" s="33">
        <f t="shared" si="70"/>
        <v>31.173423809523818</v>
      </c>
      <c r="H1257" s="65">
        <f t="shared" si="71"/>
        <v>-0.10492380952381808</v>
      </c>
    </row>
    <row r="1258" spans="1:8" x14ac:dyDescent="0.25">
      <c r="A1258" s="3">
        <v>40320</v>
      </c>
      <c r="B1258" s="2">
        <v>1</v>
      </c>
      <c r="C1258" s="25">
        <v>31.057600000000001</v>
      </c>
      <c r="F1258" s="9"/>
      <c r="G1258" s="33">
        <f t="shared" si="70"/>
        <v>31.172204761904769</v>
      </c>
      <c r="H1258" s="65">
        <f t="shared" si="71"/>
        <v>0.6075952380952323</v>
      </c>
    </row>
    <row r="1259" spans="1:8" x14ac:dyDescent="0.25">
      <c r="A1259" s="3">
        <v>40323</v>
      </c>
      <c r="B1259" s="2">
        <v>1</v>
      </c>
      <c r="C1259" s="25">
        <v>30.875399999999999</v>
      </c>
      <c r="F1259" s="9"/>
      <c r="G1259" s="33">
        <f t="shared" si="70"/>
        <v>31.164509523809524</v>
      </c>
      <c r="H1259" s="65">
        <f t="shared" si="71"/>
        <v>0.45549047619047656</v>
      </c>
    </row>
    <row r="1260" spans="1:8" x14ac:dyDescent="0.25">
      <c r="A1260" s="3">
        <v>40324</v>
      </c>
      <c r="B1260" s="2">
        <v>1</v>
      </c>
      <c r="C1260" s="25">
        <v>31.429300000000001</v>
      </c>
      <c r="F1260" s="9"/>
      <c r="G1260" s="33">
        <f t="shared" si="70"/>
        <v>31.168985714285718</v>
      </c>
      <c r="H1260" s="65">
        <f t="shared" si="71"/>
        <v>0.56121428571428211</v>
      </c>
    </row>
    <row r="1261" spans="1:8" x14ac:dyDescent="0.25">
      <c r="A1261" s="3">
        <v>40325</v>
      </c>
      <c r="B1261" s="2">
        <v>1</v>
      </c>
      <c r="C1261" s="25">
        <v>31.3538</v>
      </c>
      <c r="F1261" s="9"/>
      <c r="G1261" s="33">
        <f t="shared" si="70"/>
        <v>31.149252380952383</v>
      </c>
      <c r="H1261" s="65">
        <f t="shared" si="71"/>
        <v>0.42494761904761802</v>
      </c>
    </row>
    <row r="1262" spans="1:8" x14ac:dyDescent="0.25">
      <c r="A1262" s="3">
        <v>40326</v>
      </c>
      <c r="B1262" s="2">
        <v>1</v>
      </c>
      <c r="C1262" s="25">
        <v>30.878599999999999</v>
      </c>
      <c r="F1262" s="9"/>
      <c r="G1262" s="33">
        <f t="shared" si="70"/>
        <v>31.136028571428568</v>
      </c>
      <c r="H1262" s="65">
        <f t="shared" si="71"/>
        <v>0.31107142857143089</v>
      </c>
    </row>
    <row r="1263" spans="1:8" x14ac:dyDescent="0.25">
      <c r="A1263" s="35">
        <v>40327</v>
      </c>
      <c r="B1263" s="11">
        <v>1</v>
      </c>
      <c r="C1263" s="36">
        <v>30.4956</v>
      </c>
      <c r="F1263" s="9"/>
      <c r="G1263" s="33">
        <f t="shared" si="70"/>
        <v>31.141014285714284</v>
      </c>
      <c r="H1263" s="65">
        <f t="shared" si="71"/>
        <v>0.31848571428571404</v>
      </c>
    </row>
    <row r="1264" spans="1:8" x14ac:dyDescent="0.25">
      <c r="A1264" s="3">
        <v>40330</v>
      </c>
      <c r="B1264" s="2">
        <v>1</v>
      </c>
      <c r="C1264" s="25">
        <v>30.74</v>
      </c>
      <c r="F1264" s="9"/>
      <c r="G1264" s="33">
        <f t="shared" si="70"/>
        <v>31.174338095238092</v>
      </c>
      <c r="H1264" s="65">
        <f t="shared" si="71"/>
        <v>-1.7738095238090779E-2</v>
      </c>
    </row>
    <row r="1265" spans="1:8" x14ac:dyDescent="0.25">
      <c r="A1265" s="3">
        <v>40331</v>
      </c>
      <c r="B1265" s="2">
        <v>1</v>
      </c>
      <c r="C1265" s="25">
        <v>31.0702</v>
      </c>
      <c r="F1265" s="9"/>
      <c r="G1265" s="33">
        <f t="shared" si="70"/>
        <v>31.19888095238095</v>
      </c>
      <c r="H1265" s="65">
        <f t="shared" si="71"/>
        <v>-1.3480952380948708E-2</v>
      </c>
    </row>
    <row r="1266" spans="1:8" x14ac:dyDescent="0.25">
      <c r="A1266" s="3">
        <v>40332</v>
      </c>
      <c r="B1266" s="2">
        <v>1</v>
      </c>
      <c r="C1266" s="25">
        <v>31.19</v>
      </c>
      <c r="F1266" s="9"/>
      <c r="G1266" s="33">
        <f t="shared" si="70"/>
        <v>31.213171428571432</v>
      </c>
      <c r="H1266" s="65">
        <f t="shared" si="71"/>
        <v>-0.32917142857143133</v>
      </c>
    </row>
    <row r="1267" spans="1:8" x14ac:dyDescent="0.25">
      <c r="A1267" s="3">
        <v>40333</v>
      </c>
      <c r="B1267" s="2">
        <v>1</v>
      </c>
      <c r="C1267" s="25">
        <v>30.893799999999999</v>
      </c>
      <c r="F1267" s="9"/>
      <c r="G1267" s="33">
        <f t="shared" si="70"/>
        <v>31.213371428571431</v>
      </c>
      <c r="H1267" s="65">
        <f t="shared" si="71"/>
        <v>-0.4866714285714302</v>
      </c>
    </row>
    <row r="1268" spans="1:8" x14ac:dyDescent="0.25">
      <c r="A1268" s="3">
        <v>40334</v>
      </c>
      <c r="B1268" s="2">
        <v>1</v>
      </c>
      <c r="C1268" s="25">
        <v>31.0685</v>
      </c>
      <c r="F1268" s="9"/>
      <c r="G1268" s="33">
        <f t="shared" si="70"/>
        <v>31.223780952380956</v>
      </c>
      <c r="H1268" s="65">
        <f t="shared" si="71"/>
        <v>-0.32778095238095517</v>
      </c>
    </row>
    <row r="1269" spans="1:8" x14ac:dyDescent="0.25">
      <c r="A1269" s="3">
        <v>40337</v>
      </c>
      <c r="B1269" s="2">
        <v>1</v>
      </c>
      <c r="C1269" s="25">
        <v>31.779800000000002</v>
      </c>
      <c r="F1269" s="9"/>
      <c r="G1269" s="33">
        <f t="shared" si="70"/>
        <v>31.225871428571427</v>
      </c>
      <c r="H1269" s="65">
        <f t="shared" si="71"/>
        <v>-0.25647142857142669</v>
      </c>
    </row>
    <row r="1270" spans="1:8" x14ac:dyDescent="0.25">
      <c r="A1270" s="3">
        <v>40338</v>
      </c>
      <c r="B1270" s="2">
        <v>1</v>
      </c>
      <c r="C1270" s="25">
        <v>31.62</v>
      </c>
      <c r="F1270" s="9"/>
      <c r="G1270" s="33">
        <f t="shared" si="70"/>
        <v>31.193128571428577</v>
      </c>
      <c r="H1270" s="65">
        <f t="shared" si="71"/>
        <v>-0.17822857142857629</v>
      </c>
    </row>
    <row r="1271" spans="1:8" x14ac:dyDescent="0.25">
      <c r="A1271" s="3">
        <v>40339</v>
      </c>
      <c r="B1271" s="2">
        <v>1</v>
      </c>
      <c r="C1271" s="25">
        <v>31.7302</v>
      </c>
      <c r="F1271" s="9"/>
      <c r="G1271" s="33">
        <f t="shared" si="70"/>
        <v>31.161123809523808</v>
      </c>
      <c r="H1271" s="65">
        <f t="shared" si="71"/>
        <v>-8.5023809523807614E-2</v>
      </c>
    </row>
    <row r="1272" spans="1:8" x14ac:dyDescent="0.25">
      <c r="A1272" s="3">
        <v>40340</v>
      </c>
      <c r="B1272" s="2">
        <v>1</v>
      </c>
      <c r="C1272" s="25">
        <v>31.574200000000001</v>
      </c>
      <c r="F1272" s="9"/>
      <c r="G1272" s="33">
        <f t="shared" si="70"/>
        <v>31.116604761904764</v>
      </c>
      <c r="H1272" s="65">
        <f t="shared" si="71"/>
        <v>-0.13330476190476404</v>
      </c>
    </row>
    <row r="1273" spans="1:8" x14ac:dyDescent="0.25">
      <c r="A1273" s="3">
        <v>40341</v>
      </c>
      <c r="B1273" s="2">
        <v>1</v>
      </c>
      <c r="C1273" s="25">
        <v>31.447099999999999</v>
      </c>
      <c r="F1273" s="9"/>
      <c r="G1273" s="33">
        <f t="shared" si="70"/>
        <v>31.083657142857142</v>
      </c>
      <c r="H1273" s="65">
        <f t="shared" si="71"/>
        <v>0.11174285714285759</v>
      </c>
    </row>
    <row r="1274" spans="1:8" x14ac:dyDescent="0.25">
      <c r="A1274" s="3">
        <v>40345</v>
      </c>
      <c r="B1274" s="2">
        <v>1</v>
      </c>
      <c r="C1274" s="25">
        <v>31.459499999999998</v>
      </c>
      <c r="F1274" s="9"/>
      <c r="G1274" s="33">
        <f t="shared" si="70"/>
        <v>31.055428571428571</v>
      </c>
      <c r="H1274" s="65">
        <f t="shared" si="71"/>
        <v>0.19997142857143047</v>
      </c>
    </row>
    <row r="1275" spans="1:8" x14ac:dyDescent="0.25">
      <c r="A1275" s="3">
        <v>40346</v>
      </c>
      <c r="B1275" s="2">
        <v>1</v>
      </c>
      <c r="C1275" s="25">
        <v>31.156600000000001</v>
      </c>
      <c r="F1275" s="9"/>
      <c r="G1275" s="33">
        <f t="shared" si="70"/>
        <v>31.011595238095236</v>
      </c>
      <c r="H1275" s="65">
        <f t="shared" si="71"/>
        <v>0.35870476190476452</v>
      </c>
    </row>
    <row r="1276" spans="1:8" x14ac:dyDescent="0.25">
      <c r="A1276" s="3">
        <v>40347</v>
      </c>
      <c r="B1276" s="2">
        <v>1</v>
      </c>
      <c r="C1276" s="25">
        <v>31.185400000000001</v>
      </c>
      <c r="F1276" s="9"/>
      <c r="G1276" s="33">
        <f t="shared" si="70"/>
        <v>30.983276190476186</v>
      </c>
      <c r="H1276" s="65">
        <f t="shared" si="71"/>
        <v>0.21092380952381262</v>
      </c>
    </row>
    <row r="1277" spans="1:8" x14ac:dyDescent="0.25">
      <c r="A1277" s="3">
        <v>40348</v>
      </c>
      <c r="B1277" s="2">
        <v>1</v>
      </c>
      <c r="C1277" s="25">
        <v>30.884</v>
      </c>
      <c r="F1277" s="9"/>
      <c r="G1277" s="33">
        <f t="shared" si="70"/>
        <v>30.948804761904761</v>
      </c>
      <c r="H1277" s="65">
        <f t="shared" si="71"/>
        <v>0.16359523809524035</v>
      </c>
    </row>
    <row r="1278" spans="1:8" x14ac:dyDescent="0.25">
      <c r="A1278" s="3">
        <v>40351</v>
      </c>
      <c r="B1278" s="2">
        <v>1</v>
      </c>
      <c r="C1278" s="25">
        <v>30.726700000000001</v>
      </c>
      <c r="F1278" s="9"/>
      <c r="G1278" s="33">
        <f t="shared" si="70"/>
        <v>30.934038095238094</v>
      </c>
      <c r="H1278" s="65">
        <f t="shared" si="71"/>
        <v>0.17836190476190694</v>
      </c>
    </row>
    <row r="1279" spans="1:8" x14ac:dyDescent="0.25">
      <c r="A1279" s="3">
        <v>40352</v>
      </c>
      <c r="B1279" s="2">
        <v>1</v>
      </c>
      <c r="C1279" s="25">
        <v>30.896000000000001</v>
      </c>
      <c r="F1279" s="9"/>
      <c r="G1279" s="33">
        <f t="shared" si="70"/>
        <v>30.918757142857142</v>
      </c>
      <c r="H1279" s="65">
        <f t="shared" si="71"/>
        <v>0.1734428571428559</v>
      </c>
    </row>
    <row r="1280" spans="1:8" x14ac:dyDescent="0.25">
      <c r="A1280" s="3">
        <v>40353</v>
      </c>
      <c r="B1280" s="2">
        <v>1</v>
      </c>
      <c r="C1280" s="25">
        <v>30.9694</v>
      </c>
      <c r="F1280" s="9"/>
      <c r="G1280" s="33">
        <f t="shared" si="70"/>
        <v>30.895419047619043</v>
      </c>
      <c r="H1280" s="65">
        <f t="shared" si="71"/>
        <v>5.2480952380957291E-2</v>
      </c>
    </row>
    <row r="1281" spans="1:8" x14ac:dyDescent="0.25">
      <c r="A1281" s="3">
        <v>40354</v>
      </c>
      <c r="B1281" s="2">
        <v>1</v>
      </c>
      <c r="C1281" s="25">
        <v>31.014900000000001</v>
      </c>
      <c r="F1281" s="9"/>
      <c r="G1281" s="33">
        <f t="shared" si="70"/>
        <v>30.874042857142847</v>
      </c>
      <c r="H1281" s="65">
        <f t="shared" si="71"/>
        <v>-7.8742857142845679E-2</v>
      </c>
    </row>
    <row r="1282" spans="1:8" x14ac:dyDescent="0.25">
      <c r="A1282" s="3">
        <v>40355</v>
      </c>
      <c r="B1282" s="2">
        <v>1</v>
      </c>
      <c r="C1282" s="25">
        <v>31.0761</v>
      </c>
      <c r="F1282" s="9"/>
      <c r="G1282" s="33">
        <f t="shared" si="70"/>
        <v>30.843995238095236</v>
      </c>
      <c r="H1282" s="65">
        <f t="shared" si="71"/>
        <v>3.8304761904765172E-2</v>
      </c>
    </row>
    <row r="1283" spans="1:8" x14ac:dyDescent="0.25">
      <c r="A1283" s="3">
        <v>40358</v>
      </c>
      <c r="B1283" s="2">
        <v>1</v>
      </c>
      <c r="C1283" s="25">
        <v>30.9833</v>
      </c>
      <c r="F1283" s="9"/>
      <c r="G1283" s="33">
        <f t="shared" ref="G1283:G1346" si="72">SUM(C1283:C1303)/21</f>
        <v>30.807066666666667</v>
      </c>
      <c r="H1283" s="65">
        <f t="shared" ref="H1283:H1346" si="73">C1294-G1283</f>
        <v>4.7233333333331018E-2</v>
      </c>
    </row>
    <row r="1284" spans="1:8" x14ac:dyDescent="0.25">
      <c r="A1284" s="35">
        <v>40359</v>
      </c>
      <c r="B1284" s="11">
        <v>1</v>
      </c>
      <c r="C1284" s="36">
        <v>31.195399999999999</v>
      </c>
      <c r="F1284" s="9"/>
      <c r="G1284" s="33">
        <f t="shared" si="72"/>
        <v>30.771628571428572</v>
      </c>
      <c r="H1284" s="65">
        <f t="shared" si="73"/>
        <v>-0.2326285714285703</v>
      </c>
    </row>
    <row r="1285" spans="1:8" x14ac:dyDescent="0.25">
      <c r="A1285" s="3">
        <v>40360</v>
      </c>
      <c r="B1285" s="2">
        <v>1</v>
      </c>
      <c r="C1285" s="25">
        <v>31.255400000000002</v>
      </c>
      <c r="F1285" s="9"/>
      <c r="G1285" s="33">
        <f t="shared" si="72"/>
        <v>30.724542857142858</v>
      </c>
      <c r="H1285" s="65">
        <f t="shared" si="73"/>
        <v>-0.1626428571428562</v>
      </c>
    </row>
    <row r="1286" spans="1:8" x14ac:dyDescent="0.25">
      <c r="A1286" s="3">
        <v>40361</v>
      </c>
      <c r="B1286" s="2">
        <v>1</v>
      </c>
      <c r="C1286" s="25">
        <v>31.3703</v>
      </c>
      <c r="F1286" s="9"/>
      <c r="G1286" s="33">
        <f t="shared" si="72"/>
        <v>30.675109523809528</v>
      </c>
      <c r="H1286" s="65">
        <f t="shared" si="73"/>
        <v>-0.21360952380952725</v>
      </c>
    </row>
    <row r="1287" spans="1:8" x14ac:dyDescent="0.25">
      <c r="A1287" s="3">
        <v>40362</v>
      </c>
      <c r="B1287" s="2">
        <v>1</v>
      </c>
      <c r="C1287" s="25">
        <v>31.194199999999999</v>
      </c>
      <c r="F1287" s="9"/>
      <c r="G1287" s="33">
        <f t="shared" si="72"/>
        <v>30.618757142857142</v>
      </c>
      <c r="H1287" s="65">
        <f t="shared" si="73"/>
        <v>-4.4857142857143373E-2</v>
      </c>
    </row>
    <row r="1288" spans="1:8" x14ac:dyDescent="0.25">
      <c r="A1288" s="3">
        <v>40365</v>
      </c>
      <c r="B1288" s="2">
        <v>1</v>
      </c>
      <c r="C1288" s="25">
        <v>31.112400000000001</v>
      </c>
      <c r="F1288" s="9"/>
      <c r="G1288" s="33">
        <f t="shared" si="72"/>
        <v>30.570752380952378</v>
      </c>
      <c r="H1288" s="65">
        <f t="shared" si="73"/>
        <v>-0.16495238095237852</v>
      </c>
    </row>
    <row r="1289" spans="1:8" x14ac:dyDescent="0.25">
      <c r="A1289" s="3">
        <v>40366</v>
      </c>
      <c r="B1289" s="2">
        <v>1</v>
      </c>
      <c r="C1289" s="25">
        <v>31.112400000000001</v>
      </c>
      <c r="F1289" s="9"/>
      <c r="G1289" s="33">
        <f t="shared" si="72"/>
        <v>30.516261904761905</v>
      </c>
      <c r="H1289" s="65">
        <f t="shared" si="73"/>
        <v>-0.11036190476190555</v>
      </c>
    </row>
    <row r="1290" spans="1:8" x14ac:dyDescent="0.25">
      <c r="A1290" s="3">
        <v>40367</v>
      </c>
      <c r="B1290" s="2">
        <v>1</v>
      </c>
      <c r="C1290" s="25">
        <v>31.092199999999998</v>
      </c>
      <c r="F1290" s="9"/>
      <c r="G1290" s="33">
        <f t="shared" si="72"/>
        <v>30.453566666666667</v>
      </c>
      <c r="H1290" s="65">
        <f t="shared" si="73"/>
        <v>6.6933333333331291E-2</v>
      </c>
    </row>
    <row r="1291" spans="1:8" x14ac:dyDescent="0.25">
      <c r="A1291" s="3">
        <v>40368</v>
      </c>
      <c r="B1291" s="2">
        <v>1</v>
      </c>
      <c r="C1291" s="25">
        <v>30.947900000000001</v>
      </c>
      <c r="F1291" s="9"/>
      <c r="G1291" s="33">
        <f t="shared" si="72"/>
        <v>30.39504761904762</v>
      </c>
      <c r="H1291" s="65">
        <f t="shared" si="73"/>
        <v>-1.1147619047619628E-2</v>
      </c>
    </row>
    <row r="1292" spans="1:8" x14ac:dyDescent="0.25">
      <c r="A1292" s="3">
        <v>40369</v>
      </c>
      <c r="B1292" s="2">
        <v>1</v>
      </c>
      <c r="C1292" s="25">
        <v>30.795300000000001</v>
      </c>
      <c r="F1292" s="9"/>
      <c r="G1292" s="33">
        <f t="shared" si="72"/>
        <v>30.341871428571423</v>
      </c>
      <c r="H1292" s="65">
        <f t="shared" si="73"/>
        <v>-4.1271428571423741E-2</v>
      </c>
    </row>
    <row r="1293" spans="1:8" x14ac:dyDescent="0.25">
      <c r="A1293" s="3">
        <v>40372</v>
      </c>
      <c r="B1293" s="2">
        <v>1</v>
      </c>
      <c r="C1293" s="25">
        <v>30.882300000000001</v>
      </c>
      <c r="F1293" s="9"/>
      <c r="G1293" s="33">
        <f t="shared" si="72"/>
        <v>30.295361904761897</v>
      </c>
      <c r="H1293" s="65">
        <f t="shared" si="73"/>
        <v>-5.6261904761896631E-2</v>
      </c>
    </row>
    <row r="1294" spans="1:8" x14ac:dyDescent="0.25">
      <c r="A1294" s="3">
        <v>40373</v>
      </c>
      <c r="B1294" s="2">
        <v>1</v>
      </c>
      <c r="C1294" s="25">
        <v>30.854299999999999</v>
      </c>
      <c r="F1294" s="9"/>
      <c r="G1294" s="33">
        <f t="shared" si="72"/>
        <v>30.25448571428571</v>
      </c>
      <c r="H1294" s="65">
        <f t="shared" si="73"/>
        <v>-4.7885714285708758E-2</v>
      </c>
    </row>
    <row r="1295" spans="1:8" x14ac:dyDescent="0.25">
      <c r="A1295" s="3">
        <v>40374</v>
      </c>
      <c r="B1295" s="2">
        <v>1</v>
      </c>
      <c r="C1295" s="25">
        <v>30.539000000000001</v>
      </c>
      <c r="F1295" s="9"/>
      <c r="G1295" s="33">
        <f t="shared" si="72"/>
        <v>30.223566666666663</v>
      </c>
      <c r="H1295" s="65">
        <f t="shared" si="73"/>
        <v>-6.2666666666615356E-3</v>
      </c>
    </row>
    <row r="1296" spans="1:8" x14ac:dyDescent="0.25">
      <c r="A1296" s="3">
        <v>40375</v>
      </c>
      <c r="B1296" s="2">
        <v>1</v>
      </c>
      <c r="C1296" s="25">
        <v>30.561900000000001</v>
      </c>
      <c r="F1296" s="9"/>
      <c r="G1296" s="33">
        <f t="shared" si="72"/>
        <v>30.219295238095235</v>
      </c>
      <c r="H1296" s="65">
        <f t="shared" si="73"/>
        <v>-3.2395238095233481E-2</v>
      </c>
    </row>
    <row r="1297" spans="1:8" x14ac:dyDescent="0.25">
      <c r="A1297" s="3">
        <v>40376</v>
      </c>
      <c r="B1297" s="2">
        <v>1</v>
      </c>
      <c r="C1297" s="25">
        <v>30.461500000000001</v>
      </c>
      <c r="F1297" s="9"/>
      <c r="G1297" s="33">
        <f t="shared" si="72"/>
        <v>30.212533333333333</v>
      </c>
      <c r="H1297" s="65">
        <f t="shared" si="73"/>
        <v>-2.6433333333333309E-2</v>
      </c>
    </row>
    <row r="1298" spans="1:8" x14ac:dyDescent="0.25">
      <c r="A1298" s="3">
        <v>40379</v>
      </c>
      <c r="B1298" s="2">
        <v>1</v>
      </c>
      <c r="C1298" s="25">
        <v>30.573899999999998</v>
      </c>
      <c r="F1298" s="9"/>
      <c r="G1298" s="33">
        <f t="shared" si="72"/>
        <v>30.215314285714289</v>
      </c>
      <c r="H1298" s="65">
        <f t="shared" si="73"/>
        <v>-0.24721428571428916</v>
      </c>
    </row>
    <row r="1299" spans="1:8" x14ac:dyDescent="0.25">
      <c r="A1299" s="3">
        <v>40380</v>
      </c>
      <c r="B1299" s="2">
        <v>1</v>
      </c>
      <c r="C1299" s="25">
        <v>30.405799999999999</v>
      </c>
      <c r="F1299" s="9"/>
      <c r="G1299" s="33">
        <f t="shared" si="72"/>
        <v>30.209480952380957</v>
      </c>
      <c r="H1299" s="65">
        <f t="shared" si="73"/>
        <v>-0.41368095238095748</v>
      </c>
    </row>
    <row r="1300" spans="1:8" x14ac:dyDescent="0.25">
      <c r="A1300" s="3">
        <v>40381</v>
      </c>
      <c r="B1300" s="2">
        <v>1</v>
      </c>
      <c r="C1300" s="25">
        <v>30.405899999999999</v>
      </c>
      <c r="F1300" s="9"/>
      <c r="G1300" s="33">
        <f t="shared" si="72"/>
        <v>30.210428571428576</v>
      </c>
      <c r="H1300" s="65">
        <f t="shared" si="73"/>
        <v>-0.347128571428577</v>
      </c>
    </row>
    <row r="1301" spans="1:8" x14ac:dyDescent="0.25">
      <c r="A1301" s="3">
        <v>40382</v>
      </c>
      <c r="B1301" s="2">
        <v>1</v>
      </c>
      <c r="C1301" s="25">
        <v>30.520499999999998</v>
      </c>
      <c r="F1301" s="9"/>
      <c r="G1301" s="33">
        <f t="shared" si="72"/>
        <v>30.213176190476197</v>
      </c>
      <c r="H1301" s="65">
        <f t="shared" si="73"/>
        <v>-0.38197619047619824</v>
      </c>
    </row>
    <row r="1302" spans="1:8" x14ac:dyDescent="0.25">
      <c r="A1302" s="3">
        <v>40383</v>
      </c>
      <c r="B1302" s="2">
        <v>1</v>
      </c>
      <c r="C1302" s="25">
        <v>30.383900000000001</v>
      </c>
      <c r="F1302" s="9"/>
      <c r="G1302" s="33">
        <f t="shared" si="72"/>
        <v>30.212671428571433</v>
      </c>
      <c r="H1302" s="65">
        <f t="shared" si="73"/>
        <v>-0.39407142857143285</v>
      </c>
    </row>
    <row r="1303" spans="1:8" x14ac:dyDescent="0.25">
      <c r="A1303" s="3">
        <v>40386</v>
      </c>
      <c r="B1303" s="2">
        <v>1</v>
      </c>
      <c r="C1303" s="25">
        <v>30.300599999999999</v>
      </c>
      <c r="F1303" s="9"/>
      <c r="G1303" s="33">
        <f t="shared" si="72"/>
        <v>30.223157142857147</v>
      </c>
      <c r="H1303" s="65">
        <f t="shared" si="73"/>
        <v>-0.19925714285714591</v>
      </c>
    </row>
    <row r="1304" spans="1:8" x14ac:dyDescent="0.25">
      <c r="A1304" s="3">
        <v>40387</v>
      </c>
      <c r="B1304" s="2">
        <v>1</v>
      </c>
      <c r="C1304" s="25">
        <v>30.239100000000001</v>
      </c>
      <c r="F1304" s="9"/>
      <c r="G1304" s="33">
        <f t="shared" si="72"/>
        <v>30.244838095238098</v>
      </c>
      <c r="H1304" s="65">
        <f t="shared" si="73"/>
        <v>-3.9838095238099669E-2</v>
      </c>
    </row>
    <row r="1305" spans="1:8" x14ac:dyDescent="0.25">
      <c r="A1305" s="3">
        <v>40388</v>
      </c>
      <c r="B1305" s="2">
        <v>1</v>
      </c>
      <c r="C1305" s="25">
        <v>30.206600000000002</v>
      </c>
      <c r="F1305" s="9"/>
      <c r="G1305" s="33">
        <f t="shared" si="72"/>
        <v>30.276109523809527</v>
      </c>
      <c r="H1305" s="65">
        <f t="shared" si="73"/>
        <v>0.17319047619047367</v>
      </c>
    </row>
    <row r="1306" spans="1:8" x14ac:dyDescent="0.25">
      <c r="A1306" s="3">
        <v>40389</v>
      </c>
      <c r="B1306" s="2">
        <v>1</v>
      </c>
      <c r="C1306" s="25">
        <v>30.217300000000002</v>
      </c>
      <c r="F1306" s="9"/>
      <c r="G1306" s="33">
        <f t="shared" si="72"/>
        <v>30.305447619047619</v>
      </c>
      <c r="H1306" s="65">
        <f t="shared" si="73"/>
        <v>0.11445238095237897</v>
      </c>
    </row>
    <row r="1307" spans="1:8" x14ac:dyDescent="0.25">
      <c r="A1307" s="35">
        <v>40390</v>
      </c>
      <c r="B1307" s="11">
        <v>1</v>
      </c>
      <c r="C1307" s="36">
        <v>30.186900000000001</v>
      </c>
      <c r="F1307" s="9"/>
      <c r="G1307" s="33">
        <f t="shared" si="72"/>
        <v>30.328285714285716</v>
      </c>
      <c r="H1307" s="65">
        <f t="shared" si="73"/>
        <v>0.19161428571428374</v>
      </c>
    </row>
    <row r="1308" spans="1:8" x14ac:dyDescent="0.25">
      <c r="A1308" s="3">
        <v>40393</v>
      </c>
      <c r="B1308" s="2">
        <v>1</v>
      </c>
      <c r="C1308" s="25">
        <v>30.1861</v>
      </c>
      <c r="F1308" s="9"/>
      <c r="G1308" s="33">
        <f t="shared" si="72"/>
        <v>30.351004761904765</v>
      </c>
      <c r="H1308" s="65">
        <f t="shared" si="73"/>
        <v>0.10039523809523487</v>
      </c>
    </row>
    <row r="1309" spans="1:8" x14ac:dyDescent="0.25">
      <c r="A1309" s="3">
        <v>40394</v>
      </c>
      <c r="B1309" s="2">
        <v>1</v>
      </c>
      <c r="C1309" s="25">
        <v>29.9681</v>
      </c>
      <c r="F1309" s="9"/>
      <c r="G1309" s="33">
        <f t="shared" si="72"/>
        <v>30.383423809523812</v>
      </c>
      <c r="H1309" s="65">
        <f t="shared" si="73"/>
        <v>4.2276190476187026E-2</v>
      </c>
    </row>
    <row r="1310" spans="1:8" x14ac:dyDescent="0.25">
      <c r="A1310" s="3">
        <v>40395</v>
      </c>
      <c r="B1310" s="2">
        <v>1</v>
      </c>
      <c r="C1310" s="25">
        <v>29.7958</v>
      </c>
      <c r="F1310" s="9"/>
      <c r="G1310" s="33">
        <f t="shared" si="72"/>
        <v>30.42304285714286</v>
      </c>
      <c r="H1310" s="65">
        <f t="shared" si="73"/>
        <v>4.0557142857139183E-2</v>
      </c>
    </row>
    <row r="1311" spans="1:8" x14ac:dyDescent="0.25">
      <c r="A1311" s="3">
        <v>40396</v>
      </c>
      <c r="B1311" s="2">
        <v>1</v>
      </c>
      <c r="C1311" s="25">
        <v>29.863299999999999</v>
      </c>
      <c r="F1311" s="9"/>
      <c r="G1311" s="33">
        <f t="shared" si="72"/>
        <v>30.465423809523809</v>
      </c>
      <c r="H1311" s="65">
        <f t="shared" si="73"/>
        <v>4.4476190476189004E-2</v>
      </c>
    </row>
    <row r="1312" spans="1:8" x14ac:dyDescent="0.25">
      <c r="A1312" s="3">
        <v>40397</v>
      </c>
      <c r="B1312" s="2">
        <v>1</v>
      </c>
      <c r="C1312" s="25">
        <v>29.831199999999999</v>
      </c>
      <c r="F1312" s="9"/>
      <c r="G1312" s="33">
        <f t="shared" si="72"/>
        <v>30.504895238095237</v>
      </c>
      <c r="H1312" s="65">
        <f t="shared" si="73"/>
        <v>9.9204761904761796E-2</v>
      </c>
    </row>
    <row r="1313" spans="1:8" x14ac:dyDescent="0.25">
      <c r="A1313" s="3">
        <v>40400</v>
      </c>
      <c r="B1313" s="2">
        <v>1</v>
      </c>
      <c r="C1313" s="25">
        <v>29.8186</v>
      </c>
      <c r="F1313" s="9"/>
      <c r="G1313" s="33">
        <f t="shared" si="72"/>
        <v>30.540414285714284</v>
      </c>
      <c r="H1313" s="65">
        <f t="shared" si="73"/>
        <v>0.21548571428571606</v>
      </c>
    </row>
    <row r="1314" spans="1:8" x14ac:dyDescent="0.25">
      <c r="A1314" s="3">
        <v>40401</v>
      </c>
      <c r="B1314" s="2">
        <v>1</v>
      </c>
      <c r="C1314" s="25">
        <v>30.023900000000001</v>
      </c>
      <c r="F1314" s="9"/>
      <c r="G1314" s="33">
        <f t="shared" si="72"/>
        <v>30.583904761904758</v>
      </c>
      <c r="H1314" s="65">
        <f t="shared" si="73"/>
        <v>0.31189523809524289</v>
      </c>
    </row>
    <row r="1315" spans="1:8" x14ac:dyDescent="0.25">
      <c r="A1315" s="3">
        <v>40402</v>
      </c>
      <c r="B1315" s="2">
        <v>1</v>
      </c>
      <c r="C1315" s="25">
        <v>30.204999999999998</v>
      </c>
      <c r="F1315" s="9"/>
      <c r="G1315" s="33">
        <f t="shared" si="72"/>
        <v>30.625019047619041</v>
      </c>
      <c r="H1315" s="65">
        <f t="shared" si="73"/>
        <v>0.19768095238095995</v>
      </c>
    </row>
    <row r="1316" spans="1:8" x14ac:dyDescent="0.25">
      <c r="A1316" s="3">
        <v>40403</v>
      </c>
      <c r="B1316" s="2">
        <v>1</v>
      </c>
      <c r="C1316" s="25">
        <v>30.449300000000001</v>
      </c>
      <c r="F1316" s="9"/>
      <c r="G1316" s="33">
        <f t="shared" si="72"/>
        <v>30.657166666666658</v>
      </c>
      <c r="H1316" s="65">
        <f t="shared" si="73"/>
        <v>3.9733333333341392E-2</v>
      </c>
    </row>
    <row r="1317" spans="1:8" x14ac:dyDescent="0.25">
      <c r="A1317" s="3">
        <v>40404</v>
      </c>
      <c r="B1317" s="2">
        <v>1</v>
      </c>
      <c r="C1317" s="25">
        <v>30.419899999999998</v>
      </c>
      <c r="F1317" s="9"/>
      <c r="G1317" s="33">
        <f t="shared" si="72"/>
        <v>30.678328571428569</v>
      </c>
      <c r="H1317" s="65">
        <f t="shared" si="73"/>
        <v>-1.4328571428567471E-2</v>
      </c>
    </row>
    <row r="1318" spans="1:8" x14ac:dyDescent="0.25">
      <c r="A1318" s="3">
        <v>40407</v>
      </c>
      <c r="B1318" s="2">
        <v>1</v>
      </c>
      <c r="C1318" s="25">
        <v>30.5199</v>
      </c>
      <c r="F1318" s="9"/>
      <c r="G1318" s="33">
        <f t="shared" si="72"/>
        <v>30.690861904761899</v>
      </c>
      <c r="H1318" s="65">
        <f t="shared" si="73"/>
        <v>0.17603809523810199</v>
      </c>
    </row>
    <row r="1319" spans="1:8" x14ac:dyDescent="0.25">
      <c r="A1319" s="3">
        <v>40408</v>
      </c>
      <c r="B1319" s="2">
        <v>1</v>
      </c>
      <c r="C1319" s="25">
        <v>30.4514</v>
      </c>
      <c r="F1319" s="9"/>
      <c r="G1319" s="33">
        <f t="shared" si="72"/>
        <v>30.699671428571421</v>
      </c>
      <c r="H1319" s="65">
        <f t="shared" si="73"/>
        <v>0.10042857142857997</v>
      </c>
    </row>
    <row r="1320" spans="1:8" x14ac:dyDescent="0.25">
      <c r="A1320" s="3">
        <v>40409</v>
      </c>
      <c r="B1320" s="2">
        <v>1</v>
      </c>
      <c r="C1320" s="25">
        <v>30.425699999999999</v>
      </c>
      <c r="F1320" s="9"/>
      <c r="G1320" s="33">
        <f t="shared" si="72"/>
        <v>30.713447619047606</v>
      </c>
      <c r="H1320" s="65">
        <f t="shared" si="73"/>
        <v>-2.7647619047606042E-2</v>
      </c>
    </row>
    <row r="1321" spans="1:8" x14ac:dyDescent="0.25">
      <c r="A1321" s="3">
        <v>40410</v>
      </c>
      <c r="B1321" s="2">
        <v>1</v>
      </c>
      <c r="C1321" s="25">
        <v>30.4636</v>
      </c>
      <c r="F1321" s="9"/>
      <c r="G1321" s="33">
        <f t="shared" si="72"/>
        <v>30.741857142857128</v>
      </c>
      <c r="H1321" s="65">
        <f t="shared" si="73"/>
        <v>-4.9657142857128633E-2</v>
      </c>
    </row>
    <row r="1322" spans="1:8" x14ac:dyDescent="0.25">
      <c r="A1322" s="3">
        <v>40411</v>
      </c>
      <c r="B1322" s="2">
        <v>1</v>
      </c>
      <c r="C1322" s="25">
        <v>30.509899999999998</v>
      </c>
      <c r="F1322" s="9"/>
      <c r="G1322" s="33">
        <f t="shared" si="72"/>
        <v>30.771333333333327</v>
      </c>
      <c r="H1322" s="65">
        <f t="shared" si="73"/>
        <v>-0.19423333333332593</v>
      </c>
    </row>
    <row r="1323" spans="1:8" x14ac:dyDescent="0.25">
      <c r="A1323" s="3">
        <v>40414</v>
      </c>
      <c r="B1323" s="2">
        <v>1</v>
      </c>
      <c r="C1323" s="25">
        <v>30.604099999999999</v>
      </c>
      <c r="F1323" s="9"/>
      <c r="G1323" s="33">
        <f t="shared" si="72"/>
        <v>30.793761904761897</v>
      </c>
      <c r="H1323" s="65">
        <f t="shared" si="73"/>
        <v>-6.186190476189779E-2</v>
      </c>
    </row>
    <row r="1324" spans="1:8" x14ac:dyDescent="0.25">
      <c r="A1324" s="3">
        <v>40415</v>
      </c>
      <c r="B1324" s="2">
        <v>1</v>
      </c>
      <c r="C1324" s="25">
        <v>30.7559</v>
      </c>
      <c r="F1324" s="9"/>
      <c r="G1324" s="33">
        <f t="shared" si="72"/>
        <v>30.816490476190477</v>
      </c>
      <c r="H1324" s="65">
        <f t="shared" si="73"/>
        <v>7.0809523809522545E-2</v>
      </c>
    </row>
    <row r="1325" spans="1:8" x14ac:dyDescent="0.25">
      <c r="A1325" s="3">
        <v>40416</v>
      </c>
      <c r="B1325" s="2">
        <v>1</v>
      </c>
      <c r="C1325" s="25">
        <v>30.895800000000001</v>
      </c>
      <c r="F1325" s="9"/>
      <c r="G1325" s="33">
        <f t="shared" si="72"/>
        <v>30.827285714285715</v>
      </c>
      <c r="H1325" s="65">
        <f t="shared" si="73"/>
        <v>5.2814285714283926E-2</v>
      </c>
    </row>
    <row r="1326" spans="1:8" x14ac:dyDescent="0.25">
      <c r="A1326" s="3">
        <v>40417</v>
      </c>
      <c r="B1326" s="2">
        <v>1</v>
      </c>
      <c r="C1326" s="25">
        <v>30.822700000000001</v>
      </c>
      <c r="F1326" s="9"/>
      <c r="G1326" s="33">
        <f t="shared" si="72"/>
        <v>30.832395238095241</v>
      </c>
      <c r="H1326" s="65">
        <f t="shared" si="73"/>
        <v>6.1304761904757754E-2</v>
      </c>
    </row>
    <row r="1327" spans="1:8" x14ac:dyDescent="0.25">
      <c r="A1327" s="3">
        <v>40418</v>
      </c>
      <c r="B1327" s="2">
        <v>1</v>
      </c>
      <c r="C1327" s="25">
        <v>30.696899999999999</v>
      </c>
      <c r="F1327" s="9"/>
      <c r="G1327" s="33">
        <f t="shared" si="72"/>
        <v>30.838361904761911</v>
      </c>
      <c r="H1327" s="65">
        <f t="shared" si="73"/>
        <v>-0.15526190476191104</v>
      </c>
    </row>
    <row r="1328" spans="1:8" x14ac:dyDescent="0.25">
      <c r="A1328" s="35">
        <v>40421</v>
      </c>
      <c r="B1328" s="11">
        <v>1</v>
      </c>
      <c r="C1328" s="36">
        <v>30.664000000000001</v>
      </c>
      <c r="F1328" s="9"/>
      <c r="G1328" s="33">
        <f t="shared" si="72"/>
        <v>30.834314285714289</v>
      </c>
      <c r="H1328" s="65">
        <f t="shared" si="73"/>
        <v>-0.12941428571429014</v>
      </c>
    </row>
    <row r="1329" spans="1:8" x14ac:dyDescent="0.25">
      <c r="A1329" s="3">
        <v>40422</v>
      </c>
      <c r="B1329" s="2">
        <v>1</v>
      </c>
      <c r="C1329" s="25">
        <v>30.866900000000001</v>
      </c>
      <c r="F1329" s="9"/>
      <c r="G1329" s="33">
        <f t="shared" si="72"/>
        <v>30.831328571428578</v>
      </c>
      <c r="H1329" s="65">
        <f t="shared" si="73"/>
        <v>-9.0628571428577942E-2</v>
      </c>
    </row>
    <row r="1330" spans="1:8" x14ac:dyDescent="0.25">
      <c r="A1330" s="3">
        <v>40423</v>
      </c>
      <c r="B1330" s="2">
        <v>1</v>
      </c>
      <c r="C1330" s="25">
        <v>30.8001</v>
      </c>
      <c r="F1330" s="9"/>
      <c r="G1330" s="33">
        <f t="shared" si="72"/>
        <v>30.809238095238097</v>
      </c>
      <c r="H1330" s="65">
        <f t="shared" si="73"/>
        <v>0.21306190476190423</v>
      </c>
    </row>
    <row r="1331" spans="1:8" x14ac:dyDescent="0.25">
      <c r="A1331" s="3">
        <v>40424</v>
      </c>
      <c r="B1331" s="2">
        <v>1</v>
      </c>
      <c r="C1331" s="25">
        <v>30.6858</v>
      </c>
      <c r="F1331" s="9"/>
      <c r="G1331" s="33">
        <f t="shared" si="72"/>
        <v>30.795547619047625</v>
      </c>
      <c r="H1331" s="65">
        <f t="shared" si="73"/>
        <v>0.28705238095237462</v>
      </c>
    </row>
    <row r="1332" spans="1:8" x14ac:dyDescent="0.25">
      <c r="A1332" s="3">
        <v>40425</v>
      </c>
      <c r="B1332" s="2">
        <v>1</v>
      </c>
      <c r="C1332" s="25">
        <v>30.6922</v>
      </c>
      <c r="F1332" s="9"/>
      <c r="G1332" s="33">
        <f t="shared" si="72"/>
        <v>30.787147619047627</v>
      </c>
      <c r="H1332" s="65">
        <f t="shared" si="73"/>
        <v>0.19375238095237179</v>
      </c>
    </row>
    <row r="1333" spans="1:8" x14ac:dyDescent="0.25">
      <c r="A1333" s="3">
        <v>40428</v>
      </c>
      <c r="B1333" s="2">
        <v>1</v>
      </c>
      <c r="C1333" s="25">
        <v>30.577100000000002</v>
      </c>
      <c r="F1333" s="9"/>
      <c r="G1333" s="33">
        <f t="shared" si="72"/>
        <v>30.777804761904765</v>
      </c>
      <c r="H1333" s="65">
        <f t="shared" si="73"/>
        <v>0.30359523809523381</v>
      </c>
    </row>
    <row r="1334" spans="1:8" x14ac:dyDescent="0.25">
      <c r="A1334" s="3">
        <v>40429</v>
      </c>
      <c r="B1334" s="2">
        <v>1</v>
      </c>
      <c r="C1334" s="25">
        <v>30.7319</v>
      </c>
      <c r="F1334" s="9"/>
      <c r="G1334" s="33">
        <f t="shared" si="72"/>
        <v>30.771085714285714</v>
      </c>
      <c r="H1334" s="65">
        <f t="shared" si="73"/>
        <v>0.2115142857142871</v>
      </c>
    </row>
    <row r="1335" spans="1:8" x14ac:dyDescent="0.25">
      <c r="A1335" s="3">
        <v>40430</v>
      </c>
      <c r="B1335" s="2">
        <v>1</v>
      </c>
      <c r="C1335" s="25">
        <v>30.8873</v>
      </c>
      <c r="F1335" s="9"/>
      <c r="G1335" s="33">
        <f t="shared" si="72"/>
        <v>30.731133333333339</v>
      </c>
      <c r="H1335" s="65">
        <f t="shared" si="73"/>
        <v>0.27196666666666047</v>
      </c>
    </row>
    <row r="1336" spans="1:8" x14ac:dyDescent="0.25">
      <c r="A1336" s="3">
        <v>40431</v>
      </c>
      <c r="B1336" s="2">
        <v>1</v>
      </c>
      <c r="C1336" s="25">
        <v>30.880099999999999</v>
      </c>
      <c r="F1336" s="9"/>
      <c r="G1336" s="33">
        <f t="shared" si="72"/>
        <v>30.671423809523812</v>
      </c>
      <c r="H1336" s="65">
        <f t="shared" si="73"/>
        <v>0.27657619047618809</v>
      </c>
    </row>
    <row r="1337" spans="1:8" x14ac:dyDescent="0.25">
      <c r="A1337" s="3">
        <v>40432</v>
      </c>
      <c r="B1337" s="2">
        <v>1</v>
      </c>
      <c r="C1337" s="25">
        <v>30.893699999999999</v>
      </c>
      <c r="F1337" s="9"/>
      <c r="G1337" s="33">
        <f t="shared" si="72"/>
        <v>30.625161904761907</v>
      </c>
      <c r="H1337" s="65">
        <f t="shared" si="73"/>
        <v>-1.3261904761908028E-2</v>
      </c>
    </row>
    <row r="1338" spans="1:8" x14ac:dyDescent="0.25">
      <c r="A1338" s="3">
        <v>40435</v>
      </c>
      <c r="B1338" s="2">
        <v>1</v>
      </c>
      <c r="C1338" s="25">
        <v>30.6831</v>
      </c>
      <c r="F1338" s="9"/>
      <c r="G1338" s="33">
        <f t="shared" si="72"/>
        <v>30.57459047619048</v>
      </c>
      <c r="H1338" s="65">
        <f t="shared" si="73"/>
        <v>2.6709523809518743E-2</v>
      </c>
    </row>
    <row r="1339" spans="1:8" x14ac:dyDescent="0.25">
      <c r="A1339" s="3">
        <v>40436</v>
      </c>
      <c r="B1339" s="2">
        <v>1</v>
      </c>
      <c r="C1339" s="25">
        <v>30.704899999999999</v>
      </c>
      <c r="F1339" s="9"/>
      <c r="G1339" s="33">
        <f t="shared" si="72"/>
        <v>30.545695238095234</v>
      </c>
      <c r="H1339" s="65">
        <f t="shared" si="73"/>
        <v>-0.14269523809523577</v>
      </c>
    </row>
    <row r="1340" spans="1:8" x14ac:dyDescent="0.25">
      <c r="A1340" s="3">
        <v>40437</v>
      </c>
      <c r="B1340" s="2">
        <v>1</v>
      </c>
      <c r="C1340" s="25">
        <v>30.7407</v>
      </c>
      <c r="F1340" s="9"/>
      <c r="G1340" s="33">
        <f t="shared" si="72"/>
        <v>30.518171428571424</v>
      </c>
      <c r="H1340" s="65">
        <f t="shared" si="73"/>
        <v>-5.5714285714252298E-3</v>
      </c>
    </row>
    <row r="1341" spans="1:8" x14ac:dyDescent="0.25">
      <c r="A1341" s="3">
        <v>40438</v>
      </c>
      <c r="B1341" s="2">
        <v>1</v>
      </c>
      <c r="C1341" s="25">
        <v>31.022300000000001</v>
      </c>
      <c r="F1341" s="9"/>
      <c r="G1341" s="33">
        <f t="shared" si="72"/>
        <v>30.479638095238091</v>
      </c>
      <c r="H1341" s="65">
        <f t="shared" si="73"/>
        <v>2.9761904761908653E-2</v>
      </c>
    </row>
    <row r="1342" spans="1:8" x14ac:dyDescent="0.25">
      <c r="A1342" s="3">
        <v>40439</v>
      </c>
      <c r="B1342" s="2">
        <v>1</v>
      </c>
      <c r="C1342" s="25">
        <v>31.082599999999999</v>
      </c>
      <c r="F1342" s="9"/>
      <c r="G1342" s="33">
        <f t="shared" si="72"/>
        <v>30.436876190476184</v>
      </c>
      <c r="H1342" s="65">
        <f t="shared" si="73"/>
        <v>5.9123809523814685E-2</v>
      </c>
    </row>
    <row r="1343" spans="1:8" x14ac:dyDescent="0.25">
      <c r="A1343" s="3">
        <v>40442</v>
      </c>
      <c r="B1343" s="2">
        <v>1</v>
      </c>
      <c r="C1343" s="25">
        <v>30.980899999999998</v>
      </c>
      <c r="F1343" s="9"/>
      <c r="G1343" s="33">
        <f t="shared" si="72"/>
        <v>30.410261904761892</v>
      </c>
      <c r="H1343" s="65">
        <f t="shared" si="73"/>
        <v>2.5738095238107661E-2</v>
      </c>
    </row>
    <row r="1344" spans="1:8" x14ac:dyDescent="0.25">
      <c r="A1344" s="3">
        <v>40443</v>
      </c>
      <c r="B1344" s="2">
        <v>1</v>
      </c>
      <c r="C1344" s="25">
        <v>31.081399999999999</v>
      </c>
      <c r="F1344" s="9"/>
      <c r="G1344" s="33">
        <f t="shared" si="72"/>
        <v>30.383319047619043</v>
      </c>
      <c r="H1344" s="65">
        <f t="shared" si="73"/>
        <v>-0.4904190476190422</v>
      </c>
    </row>
    <row r="1345" spans="1:8" x14ac:dyDescent="0.25">
      <c r="A1345" s="3">
        <v>40444</v>
      </c>
      <c r="B1345" s="2">
        <v>1</v>
      </c>
      <c r="C1345" s="25">
        <v>30.982600000000001</v>
      </c>
      <c r="F1345" s="9"/>
      <c r="G1345" s="33">
        <f t="shared" si="72"/>
        <v>30.36976666666666</v>
      </c>
      <c r="H1345" s="65">
        <f t="shared" si="73"/>
        <v>-0.73636666666665818</v>
      </c>
    </row>
    <row r="1346" spans="1:8" x14ac:dyDescent="0.25">
      <c r="A1346" s="3">
        <v>40445</v>
      </c>
      <c r="B1346" s="2">
        <v>1</v>
      </c>
      <c r="C1346" s="25">
        <v>31.0031</v>
      </c>
      <c r="F1346" s="9"/>
      <c r="G1346" s="33">
        <f t="shared" si="72"/>
        <v>30.357966666666659</v>
      </c>
      <c r="H1346" s="65">
        <f t="shared" si="73"/>
        <v>-0.44936666666665914</v>
      </c>
    </row>
    <row r="1347" spans="1:8" x14ac:dyDescent="0.25">
      <c r="A1347" s="3">
        <v>40446</v>
      </c>
      <c r="B1347" s="2">
        <v>1</v>
      </c>
      <c r="C1347" s="25">
        <v>30.948</v>
      </c>
      <c r="F1347" s="9"/>
      <c r="G1347" s="33">
        <f t="shared" ref="G1347:G1410" si="74">SUM(C1347:C1367)/21</f>
        <v>30.3339</v>
      </c>
      <c r="H1347" s="65">
        <f t="shared" ref="H1347:H1410" si="75">C1358-G1347</f>
        <v>-0.50219999999999843</v>
      </c>
    </row>
    <row r="1348" spans="1:8" x14ac:dyDescent="0.25">
      <c r="A1348" s="3">
        <v>40449</v>
      </c>
      <c r="B1348" s="2">
        <v>1</v>
      </c>
      <c r="C1348" s="25">
        <v>30.611899999999999</v>
      </c>
      <c r="F1348" s="9"/>
      <c r="G1348" s="33">
        <f t="shared" si="74"/>
        <v>30.299509523809526</v>
      </c>
      <c r="H1348" s="65">
        <f t="shared" si="75"/>
        <v>-0.22320952380952619</v>
      </c>
    </row>
    <row r="1349" spans="1:8" x14ac:dyDescent="0.25">
      <c r="A1349" s="3">
        <v>40450</v>
      </c>
      <c r="B1349" s="2">
        <v>1</v>
      </c>
      <c r="C1349" s="25">
        <v>30.601299999999998</v>
      </c>
      <c r="F1349" s="9"/>
      <c r="G1349" s="33">
        <f t="shared" si="74"/>
        <v>30.289419047619049</v>
      </c>
      <c r="H1349" s="65">
        <f t="shared" si="75"/>
        <v>-0.16251904761904967</v>
      </c>
    </row>
    <row r="1350" spans="1:8" x14ac:dyDescent="0.25">
      <c r="A1350" s="35">
        <v>40451</v>
      </c>
      <c r="B1350" s="11">
        <v>1</v>
      </c>
      <c r="C1350" s="36">
        <v>30.402999999999999</v>
      </c>
      <c r="F1350" s="9"/>
      <c r="G1350" s="33">
        <f t="shared" si="74"/>
        <v>30.287842857142859</v>
      </c>
      <c r="H1350" s="65">
        <f t="shared" si="75"/>
        <v>-0.35634285714285951</v>
      </c>
    </row>
    <row r="1351" spans="1:8" x14ac:dyDescent="0.25">
      <c r="A1351" s="3">
        <v>40452</v>
      </c>
      <c r="B1351" s="2">
        <v>1</v>
      </c>
      <c r="C1351" s="25">
        <v>30.512599999999999</v>
      </c>
      <c r="F1351" s="9"/>
      <c r="G1351" s="33">
        <f t="shared" si="74"/>
        <v>30.300966666666664</v>
      </c>
      <c r="H1351" s="65">
        <f t="shared" si="75"/>
        <v>-0.17666666666666231</v>
      </c>
    </row>
    <row r="1352" spans="1:8" x14ac:dyDescent="0.25">
      <c r="A1352" s="3">
        <v>40453</v>
      </c>
      <c r="B1352" s="2">
        <v>1</v>
      </c>
      <c r="C1352" s="25">
        <v>30.509399999999999</v>
      </c>
      <c r="F1352" s="9"/>
      <c r="G1352" s="33">
        <f t="shared" si="74"/>
        <v>30.313800000000004</v>
      </c>
      <c r="H1352" s="65">
        <f t="shared" si="75"/>
        <v>0.20989999999999753</v>
      </c>
    </row>
    <row r="1353" spans="1:8" x14ac:dyDescent="0.25">
      <c r="A1353" s="3">
        <v>40456</v>
      </c>
      <c r="B1353" s="2">
        <v>1</v>
      </c>
      <c r="C1353" s="25">
        <v>30.495999999999999</v>
      </c>
      <c r="F1353" s="9"/>
      <c r="G1353" s="33">
        <f t="shared" si="74"/>
        <v>30.326390476190483</v>
      </c>
      <c r="H1353" s="65">
        <f t="shared" si="75"/>
        <v>8.8709523809516355E-2</v>
      </c>
    </row>
    <row r="1354" spans="1:8" x14ac:dyDescent="0.25">
      <c r="A1354" s="3">
        <v>40457</v>
      </c>
      <c r="B1354" s="2">
        <v>1</v>
      </c>
      <c r="C1354" s="25">
        <v>30.436</v>
      </c>
      <c r="F1354" s="9"/>
      <c r="G1354" s="33">
        <f t="shared" si="74"/>
        <v>30.340585714285719</v>
      </c>
      <c r="H1354" s="65">
        <f t="shared" si="75"/>
        <v>0.45621428571428169</v>
      </c>
    </row>
    <row r="1355" spans="1:8" x14ac:dyDescent="0.25">
      <c r="A1355" s="3">
        <v>40458</v>
      </c>
      <c r="B1355" s="2">
        <v>1</v>
      </c>
      <c r="C1355" s="25">
        <v>29.892900000000001</v>
      </c>
      <c r="F1355" s="9"/>
      <c r="G1355" s="33">
        <f t="shared" si="74"/>
        <v>30.356533333333335</v>
      </c>
      <c r="H1355" s="65">
        <f t="shared" si="75"/>
        <v>0.37826666666666497</v>
      </c>
    </row>
    <row r="1356" spans="1:8" x14ac:dyDescent="0.25">
      <c r="A1356" s="3">
        <v>40459</v>
      </c>
      <c r="B1356" s="2">
        <v>1</v>
      </c>
      <c r="C1356" s="25">
        <v>29.633400000000002</v>
      </c>
      <c r="F1356" s="9"/>
      <c r="G1356" s="33">
        <f t="shared" si="74"/>
        <v>30.399866666666668</v>
      </c>
      <c r="H1356" s="65">
        <f t="shared" si="75"/>
        <v>9.783333333333033E-2</v>
      </c>
    </row>
    <row r="1357" spans="1:8" x14ac:dyDescent="0.25">
      <c r="A1357" s="3">
        <v>40460</v>
      </c>
      <c r="B1357" s="2">
        <v>1</v>
      </c>
      <c r="C1357" s="25">
        <v>29.9086</v>
      </c>
      <c r="F1357" s="9"/>
      <c r="G1357" s="33">
        <f t="shared" si="74"/>
        <v>30.458333333333332</v>
      </c>
      <c r="H1357" s="65">
        <f t="shared" si="75"/>
        <v>-0.23253333333333259</v>
      </c>
    </row>
    <row r="1358" spans="1:8" x14ac:dyDescent="0.25">
      <c r="A1358" s="3">
        <v>40463</v>
      </c>
      <c r="B1358" s="2">
        <v>1</v>
      </c>
      <c r="C1358" s="25">
        <v>29.831700000000001</v>
      </c>
      <c r="F1358" s="9"/>
      <c r="G1358" s="33">
        <f t="shared" si="74"/>
        <v>30.495661904761906</v>
      </c>
      <c r="H1358" s="65">
        <f t="shared" si="75"/>
        <v>-9.5661904761907834E-2</v>
      </c>
    </row>
    <row r="1359" spans="1:8" x14ac:dyDescent="0.25">
      <c r="A1359" s="3">
        <v>40464</v>
      </c>
      <c r="B1359" s="2">
        <v>1</v>
      </c>
      <c r="C1359" s="25">
        <v>30.0763</v>
      </c>
      <c r="F1359" s="9"/>
      <c r="G1359" s="33">
        <f t="shared" si="74"/>
        <v>30.527995238095244</v>
      </c>
      <c r="H1359" s="65">
        <f t="shared" si="75"/>
        <v>4.0204761904757191E-2</v>
      </c>
    </row>
    <row r="1360" spans="1:8" x14ac:dyDescent="0.25">
      <c r="A1360" s="3">
        <v>40465</v>
      </c>
      <c r="B1360" s="2">
        <v>1</v>
      </c>
      <c r="C1360" s="25">
        <v>30.126899999999999</v>
      </c>
      <c r="F1360" s="9"/>
      <c r="G1360" s="33">
        <f t="shared" si="74"/>
        <v>30.561133333333334</v>
      </c>
      <c r="H1360" s="65">
        <f t="shared" si="75"/>
        <v>0.11746666666666528</v>
      </c>
    </row>
    <row r="1361" spans="1:8" x14ac:dyDescent="0.25">
      <c r="A1361" s="3">
        <v>40466</v>
      </c>
      <c r="B1361" s="2">
        <v>1</v>
      </c>
      <c r="C1361" s="25">
        <v>29.9315</v>
      </c>
      <c r="F1361" s="9"/>
      <c r="G1361" s="33">
        <f t="shared" si="74"/>
        <v>30.595157142857147</v>
      </c>
      <c r="H1361" s="65">
        <f t="shared" si="75"/>
        <v>0.18694285714285286</v>
      </c>
    </row>
    <row r="1362" spans="1:8" x14ac:dyDescent="0.25">
      <c r="A1362" s="3">
        <v>40467</v>
      </c>
      <c r="B1362" s="2">
        <v>1</v>
      </c>
      <c r="C1362" s="25">
        <v>30.124300000000002</v>
      </c>
      <c r="F1362" s="9"/>
      <c r="G1362" s="33">
        <f t="shared" si="74"/>
        <v>30.639523809523819</v>
      </c>
      <c r="H1362" s="65">
        <f t="shared" si="75"/>
        <v>0.13427619047618222</v>
      </c>
    </row>
    <row r="1363" spans="1:8" x14ac:dyDescent="0.25">
      <c r="A1363" s="3">
        <v>40470</v>
      </c>
      <c r="B1363" s="2">
        <v>1</v>
      </c>
      <c r="C1363" s="25">
        <v>30.523700000000002</v>
      </c>
      <c r="F1363" s="9"/>
      <c r="G1363" s="33">
        <f t="shared" si="74"/>
        <v>30.683890476190484</v>
      </c>
      <c r="H1363" s="65">
        <f t="shared" si="75"/>
        <v>0.11020952380951599</v>
      </c>
    </row>
    <row r="1364" spans="1:8" x14ac:dyDescent="0.25">
      <c r="A1364" s="3">
        <v>40471</v>
      </c>
      <c r="B1364" s="2">
        <v>1</v>
      </c>
      <c r="C1364" s="25">
        <v>30.415099999999999</v>
      </c>
      <c r="F1364" s="9"/>
      <c r="G1364" s="33">
        <f t="shared" si="74"/>
        <v>30.723176190476195</v>
      </c>
      <c r="H1364" s="65">
        <f t="shared" si="75"/>
        <v>4.7723809523805727E-2</v>
      </c>
    </row>
    <row r="1365" spans="1:8" x14ac:dyDescent="0.25">
      <c r="A1365" s="3">
        <v>40472</v>
      </c>
      <c r="B1365" s="2">
        <v>1</v>
      </c>
      <c r="C1365" s="25">
        <v>30.796800000000001</v>
      </c>
      <c r="F1365" s="9"/>
      <c r="G1365" s="33">
        <f t="shared" si="74"/>
        <v>30.760547619047617</v>
      </c>
      <c r="H1365" s="65">
        <f t="shared" si="75"/>
        <v>4.2352380952383584E-2</v>
      </c>
    </row>
    <row r="1366" spans="1:8" x14ac:dyDescent="0.25">
      <c r="A1366" s="3">
        <v>40473</v>
      </c>
      <c r="B1366" s="2">
        <v>1</v>
      </c>
      <c r="C1366" s="25">
        <v>30.7348</v>
      </c>
      <c r="F1366" s="9"/>
      <c r="G1366" s="33">
        <f t="shared" si="74"/>
        <v>30.767795238095239</v>
      </c>
      <c r="H1366" s="65">
        <f t="shared" si="75"/>
        <v>9.3404761904761102E-2</v>
      </c>
    </row>
    <row r="1367" spans="1:8" x14ac:dyDescent="0.25">
      <c r="A1367" s="3">
        <v>40474</v>
      </c>
      <c r="B1367" s="2">
        <v>1</v>
      </c>
      <c r="C1367" s="25">
        <v>30.497699999999998</v>
      </c>
      <c r="F1367" s="9"/>
      <c r="G1367" s="33">
        <f t="shared" si="74"/>
        <v>30.780185714285711</v>
      </c>
      <c r="H1367" s="65">
        <f t="shared" si="75"/>
        <v>-8.7685714285711924E-2</v>
      </c>
    </row>
    <row r="1368" spans="1:8" x14ac:dyDescent="0.25">
      <c r="A1368" s="3">
        <v>40477</v>
      </c>
      <c r="B1368" s="2">
        <v>1</v>
      </c>
      <c r="C1368" s="25">
        <v>30.2258</v>
      </c>
      <c r="F1368" s="9"/>
      <c r="G1368" s="33">
        <f t="shared" si="74"/>
        <v>30.816685714285708</v>
      </c>
      <c r="H1368" s="65">
        <f t="shared" si="75"/>
        <v>-0.30598571428570764</v>
      </c>
    </row>
    <row r="1369" spans="1:8" x14ac:dyDescent="0.25">
      <c r="A1369" s="3">
        <v>40478</v>
      </c>
      <c r="B1369" s="2">
        <v>1</v>
      </c>
      <c r="C1369" s="25">
        <v>30.4</v>
      </c>
      <c r="F1369" s="9"/>
      <c r="G1369" s="33">
        <f t="shared" si="74"/>
        <v>30.8675</v>
      </c>
      <c r="H1369" s="65">
        <f t="shared" si="75"/>
        <v>-9.5299999999998164E-2</v>
      </c>
    </row>
    <row r="1370" spans="1:8" x14ac:dyDescent="0.25">
      <c r="A1370" s="3">
        <v>40479</v>
      </c>
      <c r="B1370" s="2">
        <v>1</v>
      </c>
      <c r="C1370" s="25">
        <v>30.568200000000001</v>
      </c>
      <c r="F1370" s="9"/>
      <c r="G1370" s="33">
        <f t="shared" si="74"/>
        <v>30.90960476190476</v>
      </c>
      <c r="H1370" s="65">
        <f t="shared" si="75"/>
        <v>-6.8204761904759437E-2</v>
      </c>
    </row>
    <row r="1371" spans="1:8" x14ac:dyDescent="0.25">
      <c r="A1371" s="3">
        <v>40480</v>
      </c>
      <c r="B1371" s="2">
        <v>1</v>
      </c>
      <c r="C1371" s="25">
        <v>30.678599999999999</v>
      </c>
      <c r="F1371" s="9"/>
      <c r="G1371" s="33">
        <f t="shared" si="74"/>
        <v>30.947019047619044</v>
      </c>
      <c r="H1371" s="65">
        <f t="shared" si="75"/>
        <v>-8.3819047619044795E-2</v>
      </c>
    </row>
    <row r="1372" spans="1:8" x14ac:dyDescent="0.25">
      <c r="A1372" s="35">
        <v>40481</v>
      </c>
      <c r="B1372" s="11">
        <v>1</v>
      </c>
      <c r="C1372" s="36">
        <v>30.7821</v>
      </c>
      <c r="F1372" s="9"/>
      <c r="G1372" s="33">
        <f t="shared" si="74"/>
        <v>30.976900000000001</v>
      </c>
      <c r="H1372" s="65">
        <f t="shared" si="75"/>
        <v>7.9100000000000392E-2</v>
      </c>
    </row>
    <row r="1373" spans="1:8" x14ac:dyDescent="0.25">
      <c r="A1373" s="3">
        <v>40484</v>
      </c>
      <c r="B1373" s="2">
        <v>1</v>
      </c>
      <c r="C1373" s="25">
        <v>30.773800000000001</v>
      </c>
      <c r="F1373" s="9"/>
      <c r="G1373" s="33">
        <f t="shared" si="74"/>
        <v>31.003157142857145</v>
      </c>
      <c r="H1373" s="65">
        <f t="shared" si="75"/>
        <v>0.34554285714285626</v>
      </c>
    </row>
    <row r="1374" spans="1:8" x14ac:dyDescent="0.25">
      <c r="A1374" s="3">
        <v>40485</v>
      </c>
      <c r="B1374" s="2">
        <v>1</v>
      </c>
      <c r="C1374" s="25">
        <v>30.7941</v>
      </c>
      <c r="F1374" s="9"/>
      <c r="G1374" s="33">
        <f t="shared" si="74"/>
        <v>31.035619047619043</v>
      </c>
      <c r="H1374" s="65">
        <f t="shared" si="75"/>
        <v>0.16428095238095608</v>
      </c>
    </row>
    <row r="1375" spans="1:8" x14ac:dyDescent="0.25">
      <c r="A1375" s="3">
        <v>40486</v>
      </c>
      <c r="B1375" s="2">
        <v>1</v>
      </c>
      <c r="C1375" s="25">
        <v>30.770900000000001</v>
      </c>
      <c r="F1375" s="9"/>
      <c r="G1375" s="33">
        <f t="shared" si="74"/>
        <v>31.06217619047619</v>
      </c>
      <c r="H1375" s="65">
        <f t="shared" si="75"/>
        <v>-0.11317619047618876</v>
      </c>
    </row>
    <row r="1376" spans="1:8" x14ac:dyDescent="0.25">
      <c r="A1376" s="3">
        <v>40491</v>
      </c>
      <c r="B1376" s="2">
        <v>1</v>
      </c>
      <c r="C1376" s="25">
        <v>30.802900000000001</v>
      </c>
      <c r="F1376" s="9"/>
      <c r="G1376" s="33">
        <f t="shared" si="74"/>
        <v>31.085661904761906</v>
      </c>
      <c r="H1376" s="65">
        <f t="shared" si="75"/>
        <v>-9.0661904761905276E-2</v>
      </c>
    </row>
    <row r="1377" spans="1:8" x14ac:dyDescent="0.25">
      <c r="A1377" s="3">
        <v>40492</v>
      </c>
      <c r="B1377" s="2">
        <v>1</v>
      </c>
      <c r="C1377" s="25">
        <v>30.8612</v>
      </c>
      <c r="F1377" s="9"/>
      <c r="G1377" s="33">
        <f t="shared" si="74"/>
        <v>31.108700000000006</v>
      </c>
      <c r="H1377" s="65">
        <f t="shared" si="75"/>
        <v>0.15549999999999287</v>
      </c>
    </row>
    <row r="1378" spans="1:8" x14ac:dyDescent="0.25">
      <c r="A1378" s="3">
        <v>40493</v>
      </c>
      <c r="B1378" s="2">
        <v>1</v>
      </c>
      <c r="C1378" s="25">
        <v>30.692499999999999</v>
      </c>
      <c r="F1378" s="9"/>
      <c r="G1378" s="33">
        <f t="shared" si="74"/>
        <v>31.125966666666667</v>
      </c>
      <c r="H1378" s="65">
        <f t="shared" si="75"/>
        <v>0.16693333333333271</v>
      </c>
    </row>
    <row r="1379" spans="1:8" x14ac:dyDescent="0.25">
      <c r="A1379" s="3">
        <v>40494</v>
      </c>
      <c r="B1379" s="2">
        <v>1</v>
      </c>
      <c r="C1379" s="25">
        <v>30.5107</v>
      </c>
      <c r="F1379" s="9"/>
      <c r="G1379" s="33">
        <f t="shared" si="74"/>
        <v>31.152180952380956</v>
      </c>
      <c r="H1379" s="65">
        <f t="shared" si="75"/>
        <v>0.1320190476190426</v>
      </c>
    </row>
    <row r="1380" spans="1:8" x14ac:dyDescent="0.25">
      <c r="A1380" s="3">
        <v>40495</v>
      </c>
      <c r="B1380" s="2">
        <v>1</v>
      </c>
      <c r="C1380" s="25">
        <v>30.772200000000002</v>
      </c>
      <c r="F1380" s="9"/>
      <c r="G1380" s="33">
        <f t="shared" si="74"/>
        <v>31.174676190476195</v>
      </c>
      <c r="H1380" s="65">
        <f t="shared" si="75"/>
        <v>0.17922380952380479</v>
      </c>
    </row>
    <row r="1381" spans="1:8" x14ac:dyDescent="0.25">
      <c r="A1381" s="3">
        <v>40496</v>
      </c>
      <c r="B1381" s="2">
        <v>1</v>
      </c>
      <c r="C1381" s="25">
        <v>30.8414</v>
      </c>
      <c r="F1381" s="9"/>
      <c r="G1381" s="33">
        <f t="shared" si="74"/>
        <v>31.178876190476196</v>
      </c>
      <c r="H1381" s="65">
        <f t="shared" si="75"/>
        <v>0.12722380952380519</v>
      </c>
    </row>
    <row r="1382" spans="1:8" x14ac:dyDescent="0.25">
      <c r="A1382" s="3">
        <v>40498</v>
      </c>
      <c r="B1382" s="2">
        <v>1</v>
      </c>
      <c r="C1382" s="25">
        <v>30.863199999999999</v>
      </c>
      <c r="F1382" s="9"/>
      <c r="G1382" s="33">
        <f t="shared" si="74"/>
        <v>31.181695238095251</v>
      </c>
      <c r="H1382" s="65">
        <f t="shared" si="75"/>
        <v>0.15180476190474934</v>
      </c>
    </row>
    <row r="1383" spans="1:8" x14ac:dyDescent="0.25">
      <c r="A1383" s="3">
        <v>40499</v>
      </c>
      <c r="B1383" s="2">
        <v>1</v>
      </c>
      <c r="C1383" s="25">
        <v>31.056000000000001</v>
      </c>
      <c r="F1383" s="9"/>
      <c r="G1383" s="33">
        <f t="shared" si="74"/>
        <v>31.176052380952385</v>
      </c>
      <c r="H1383" s="65">
        <f t="shared" si="75"/>
        <v>0.27944761904761606</v>
      </c>
    </row>
    <row r="1384" spans="1:8" x14ac:dyDescent="0.25">
      <c r="A1384" s="3">
        <v>40500</v>
      </c>
      <c r="B1384" s="2">
        <v>1</v>
      </c>
      <c r="C1384" s="25">
        <v>31.348700000000001</v>
      </c>
      <c r="F1384" s="9"/>
      <c r="G1384" s="33">
        <f t="shared" si="74"/>
        <v>31.160047619047624</v>
      </c>
      <c r="H1384" s="65">
        <f t="shared" si="75"/>
        <v>0.19175238095237646</v>
      </c>
    </row>
    <row r="1385" spans="1:8" x14ac:dyDescent="0.25">
      <c r="A1385" s="3">
        <v>40501</v>
      </c>
      <c r="B1385" s="2">
        <v>1</v>
      </c>
      <c r="C1385" s="25">
        <v>31.1999</v>
      </c>
      <c r="F1385" s="9"/>
      <c r="G1385" s="33">
        <f t="shared" si="74"/>
        <v>31.131671428571433</v>
      </c>
      <c r="H1385" s="65">
        <f t="shared" si="75"/>
        <v>0.13242857142856579</v>
      </c>
    </row>
    <row r="1386" spans="1:8" x14ac:dyDescent="0.25">
      <c r="A1386" s="3">
        <v>40502</v>
      </c>
      <c r="B1386" s="2">
        <v>1</v>
      </c>
      <c r="C1386" s="25">
        <v>30.949000000000002</v>
      </c>
      <c r="F1386" s="9"/>
      <c r="G1386" s="33">
        <f t="shared" si="74"/>
        <v>31.106352380952384</v>
      </c>
      <c r="H1386" s="65">
        <f t="shared" si="75"/>
        <v>0.18034761904761609</v>
      </c>
    </row>
    <row r="1387" spans="1:8" x14ac:dyDescent="0.25">
      <c r="A1387" s="3">
        <v>40505</v>
      </c>
      <c r="B1387" s="2">
        <v>1</v>
      </c>
      <c r="C1387" s="25">
        <v>30.995000000000001</v>
      </c>
      <c r="F1387" s="9"/>
      <c r="G1387" s="33">
        <f t="shared" si="74"/>
        <v>31.098047619047616</v>
      </c>
      <c r="H1387" s="65">
        <f t="shared" si="75"/>
        <v>0.12575238095238461</v>
      </c>
    </row>
    <row r="1388" spans="1:8" x14ac:dyDescent="0.25">
      <c r="A1388" s="3">
        <v>40506</v>
      </c>
      <c r="B1388" s="2">
        <v>1</v>
      </c>
      <c r="C1388" s="25">
        <v>31.264199999999999</v>
      </c>
      <c r="F1388" s="9"/>
      <c r="G1388" s="33">
        <f t="shared" si="74"/>
        <v>31.084895238095232</v>
      </c>
      <c r="H1388" s="65">
        <f t="shared" si="75"/>
        <v>0.15810476190476663</v>
      </c>
    </row>
    <row r="1389" spans="1:8" x14ac:dyDescent="0.25">
      <c r="A1389" s="3">
        <v>40507</v>
      </c>
      <c r="B1389" s="2">
        <v>1</v>
      </c>
      <c r="C1389" s="25">
        <v>31.292899999999999</v>
      </c>
      <c r="F1389" s="9"/>
      <c r="G1389" s="33">
        <f t="shared" si="74"/>
        <v>31.058919047619042</v>
      </c>
      <c r="H1389" s="65">
        <f t="shared" si="75"/>
        <v>-7.5819047619042124E-2</v>
      </c>
    </row>
    <row r="1390" spans="1:8" x14ac:dyDescent="0.25">
      <c r="A1390" s="3">
        <v>40508</v>
      </c>
      <c r="B1390" s="2">
        <v>1</v>
      </c>
      <c r="C1390" s="25">
        <v>31.284199999999998</v>
      </c>
      <c r="F1390" s="9"/>
      <c r="G1390" s="33">
        <f t="shared" si="74"/>
        <v>31.025552380952384</v>
      </c>
      <c r="H1390" s="65">
        <f t="shared" si="75"/>
        <v>-0.16515238095238516</v>
      </c>
    </row>
    <row r="1391" spans="1:8" x14ac:dyDescent="0.25">
      <c r="A1391" s="3">
        <v>40509</v>
      </c>
      <c r="B1391" s="2">
        <v>1</v>
      </c>
      <c r="C1391" s="25">
        <v>31.353899999999999</v>
      </c>
      <c r="F1391" s="9"/>
      <c r="G1391" s="33">
        <f t="shared" si="74"/>
        <v>30.991914285714291</v>
      </c>
      <c r="H1391" s="65">
        <f t="shared" si="75"/>
        <v>-9.1314285714290122E-2</v>
      </c>
    </row>
    <row r="1392" spans="1:8" x14ac:dyDescent="0.25">
      <c r="A1392" s="35">
        <v>40512</v>
      </c>
      <c r="B1392" s="11">
        <v>1</v>
      </c>
      <c r="C1392" s="36">
        <v>31.306100000000001</v>
      </c>
      <c r="F1392" s="9"/>
      <c r="G1392" s="33">
        <f t="shared" si="74"/>
        <v>30.94884761904763</v>
      </c>
      <c r="H1392" s="65">
        <f t="shared" si="75"/>
        <v>-0.20414761904762813</v>
      </c>
    </row>
    <row r="1393" spans="1:8" x14ac:dyDescent="0.25">
      <c r="A1393" s="3">
        <v>40513</v>
      </c>
      <c r="B1393" s="2">
        <v>1</v>
      </c>
      <c r="C1393" s="25">
        <v>31.333500000000001</v>
      </c>
      <c r="F1393" s="9"/>
      <c r="G1393" s="33">
        <f t="shared" si="74"/>
        <v>30.899604761904762</v>
      </c>
      <c r="H1393" s="65">
        <f t="shared" si="75"/>
        <v>-0.17970476190476248</v>
      </c>
    </row>
    <row r="1394" spans="1:8" x14ac:dyDescent="0.25">
      <c r="A1394" s="3">
        <v>40514</v>
      </c>
      <c r="B1394" s="2">
        <v>1</v>
      </c>
      <c r="C1394" s="25">
        <v>31.455500000000001</v>
      </c>
      <c r="F1394" s="9"/>
      <c r="G1394" s="33">
        <f t="shared" si="74"/>
        <v>30.853209523809525</v>
      </c>
      <c r="H1394" s="65">
        <f t="shared" si="75"/>
        <v>-0.10040952380952461</v>
      </c>
    </row>
    <row r="1395" spans="1:8" x14ac:dyDescent="0.25">
      <c r="A1395" s="3">
        <v>40515</v>
      </c>
      <c r="B1395" s="2">
        <v>1</v>
      </c>
      <c r="C1395" s="25">
        <v>31.351800000000001</v>
      </c>
      <c r="F1395" s="9"/>
      <c r="G1395" s="33">
        <f t="shared" si="74"/>
        <v>30.806609523809524</v>
      </c>
      <c r="H1395" s="65">
        <f t="shared" si="75"/>
        <v>-0.13840952380952487</v>
      </c>
    </row>
    <row r="1396" spans="1:8" x14ac:dyDescent="0.25">
      <c r="A1396" s="3">
        <v>40516</v>
      </c>
      <c r="B1396" s="2">
        <v>1</v>
      </c>
      <c r="C1396" s="25">
        <v>31.264099999999999</v>
      </c>
      <c r="F1396" s="9"/>
      <c r="G1396" s="33">
        <f t="shared" si="74"/>
        <v>30.758928571428577</v>
      </c>
      <c r="H1396" s="65">
        <f t="shared" si="75"/>
        <v>1.5671428571423007E-2</v>
      </c>
    </row>
    <row r="1397" spans="1:8" x14ac:dyDescent="0.25">
      <c r="A1397" s="3">
        <v>40519</v>
      </c>
      <c r="B1397" s="2">
        <v>1</v>
      </c>
      <c r="C1397" s="25">
        <v>31.2867</v>
      </c>
      <c r="F1397" s="9"/>
      <c r="G1397" s="33">
        <f t="shared" si="74"/>
        <v>30.728504761904759</v>
      </c>
      <c r="H1397" s="65">
        <f t="shared" si="75"/>
        <v>-9.7047619047572198E-3</v>
      </c>
    </row>
    <row r="1398" spans="1:8" x14ac:dyDescent="0.25">
      <c r="A1398" s="3">
        <v>40520</v>
      </c>
      <c r="B1398" s="2">
        <v>1</v>
      </c>
      <c r="C1398" s="25">
        <v>31.223800000000001</v>
      </c>
      <c r="F1398" s="9"/>
      <c r="G1398" s="33">
        <f t="shared" si="74"/>
        <v>30.68622380952381</v>
      </c>
      <c r="H1398" s="65">
        <f t="shared" si="75"/>
        <v>3.2476190476188549E-2</v>
      </c>
    </row>
    <row r="1399" spans="1:8" x14ac:dyDescent="0.25">
      <c r="A1399" s="3">
        <v>40521</v>
      </c>
      <c r="B1399" s="2">
        <v>1</v>
      </c>
      <c r="C1399" s="25">
        <v>31.242999999999999</v>
      </c>
      <c r="F1399" s="9"/>
      <c r="G1399" s="33">
        <f t="shared" si="74"/>
        <v>30.632357142857142</v>
      </c>
      <c r="H1399" s="65">
        <f t="shared" si="75"/>
        <v>-4.0157142857143668E-2</v>
      </c>
    </row>
    <row r="1400" spans="1:8" x14ac:dyDescent="0.25">
      <c r="A1400" s="3">
        <v>40522</v>
      </c>
      <c r="B1400" s="2">
        <v>1</v>
      </c>
      <c r="C1400" s="25">
        <v>30.9831</v>
      </c>
      <c r="F1400" s="9"/>
      <c r="G1400" s="33">
        <f t="shared" si="74"/>
        <v>30.570976190476184</v>
      </c>
      <c r="H1400" s="65">
        <f t="shared" si="75"/>
        <v>6.8238095238157825E-3</v>
      </c>
    </row>
    <row r="1401" spans="1:8" x14ac:dyDescent="0.25">
      <c r="A1401" s="3">
        <v>40523</v>
      </c>
      <c r="B1401" s="2">
        <v>1</v>
      </c>
      <c r="C1401" s="25">
        <v>30.860399999999998</v>
      </c>
      <c r="F1401" s="9"/>
      <c r="G1401" s="33">
        <f t="shared" si="74"/>
        <v>30.52670476190476</v>
      </c>
      <c r="H1401" s="65">
        <f t="shared" si="75"/>
        <v>-7.7204761904759778E-2</v>
      </c>
    </row>
    <row r="1402" spans="1:8" x14ac:dyDescent="0.25">
      <c r="A1402" s="3">
        <v>40526</v>
      </c>
      <c r="B1402" s="2">
        <v>1</v>
      </c>
      <c r="C1402" s="25">
        <v>30.900600000000001</v>
      </c>
      <c r="F1402" s="9"/>
      <c r="G1402" s="33">
        <f t="shared" si="74"/>
        <v>30.480404761904758</v>
      </c>
      <c r="H1402" s="65">
        <f t="shared" si="75"/>
        <v>-0.20840476190475954</v>
      </c>
    </row>
    <row r="1403" spans="1:8" x14ac:dyDescent="0.25">
      <c r="A1403" s="3">
        <v>40527</v>
      </c>
      <c r="B1403" s="2">
        <v>1</v>
      </c>
      <c r="C1403" s="25">
        <v>30.744700000000002</v>
      </c>
      <c r="F1403" s="9"/>
      <c r="G1403" s="33">
        <f t="shared" si="74"/>
        <v>30.42919523809524</v>
      </c>
      <c r="H1403" s="65">
        <f t="shared" si="75"/>
        <v>-6.9995238095238221E-2</v>
      </c>
    </row>
    <row r="1404" spans="1:8" x14ac:dyDescent="0.25">
      <c r="A1404" s="3">
        <v>40528</v>
      </c>
      <c r="B1404" s="2">
        <v>1</v>
      </c>
      <c r="C1404" s="25">
        <v>30.719899999999999</v>
      </c>
      <c r="F1404" s="9"/>
      <c r="G1404" s="33">
        <f t="shared" si="74"/>
        <v>30.389671428571425</v>
      </c>
      <c r="H1404" s="65">
        <f t="shared" si="75"/>
        <v>8.7228571428575208E-2</v>
      </c>
    </row>
    <row r="1405" spans="1:8" x14ac:dyDescent="0.25">
      <c r="A1405" s="3">
        <v>40529</v>
      </c>
      <c r="B1405" s="2">
        <v>1</v>
      </c>
      <c r="C1405" s="25">
        <v>30.752800000000001</v>
      </c>
      <c r="F1405" s="9"/>
      <c r="G1405" s="33">
        <f t="shared" si="74"/>
        <v>30.355909523809526</v>
      </c>
      <c r="H1405" s="65">
        <f t="shared" si="75"/>
        <v>-5.4095238095257514E-3</v>
      </c>
    </row>
    <row r="1406" spans="1:8" x14ac:dyDescent="0.25">
      <c r="A1406" s="3">
        <v>40530</v>
      </c>
      <c r="B1406" s="2">
        <v>1</v>
      </c>
      <c r="C1406" s="25">
        <v>30.668199999999999</v>
      </c>
      <c r="F1406" s="9"/>
      <c r="G1406" s="33">
        <f t="shared" si="74"/>
        <v>30.312995238095237</v>
      </c>
      <c r="H1406" s="65">
        <f t="shared" si="75"/>
        <v>0.31220476190476276</v>
      </c>
    </row>
    <row r="1407" spans="1:8" x14ac:dyDescent="0.25">
      <c r="A1407" s="3">
        <v>40533</v>
      </c>
      <c r="B1407" s="2">
        <v>1</v>
      </c>
      <c r="C1407" s="25">
        <v>30.7746</v>
      </c>
      <c r="F1407" s="9"/>
      <c r="G1407" s="33">
        <f t="shared" si="74"/>
        <v>30.271404761904765</v>
      </c>
      <c r="H1407" s="65">
        <f t="shared" si="75"/>
        <v>0.1273952380952359</v>
      </c>
    </row>
    <row r="1408" spans="1:8" x14ac:dyDescent="0.25">
      <c r="A1408" s="3">
        <v>40534</v>
      </c>
      <c r="B1408" s="2">
        <v>1</v>
      </c>
      <c r="C1408" s="25">
        <v>30.718800000000002</v>
      </c>
      <c r="F1408" s="9"/>
      <c r="G1408" s="33">
        <f t="shared" si="74"/>
        <v>30.223890476190473</v>
      </c>
      <c r="H1408" s="65">
        <f t="shared" si="75"/>
        <v>-0.13129047619047185</v>
      </c>
    </row>
    <row r="1409" spans="1:8" x14ac:dyDescent="0.25">
      <c r="A1409" s="3">
        <v>40535</v>
      </c>
      <c r="B1409" s="2">
        <v>1</v>
      </c>
      <c r="C1409" s="25">
        <v>30.718699999999998</v>
      </c>
      <c r="F1409" s="9"/>
      <c r="G1409" s="33">
        <f t="shared" si="74"/>
        <v>30.174128571428572</v>
      </c>
      <c r="H1409" s="65">
        <f t="shared" si="75"/>
        <v>-0.22012857142857101</v>
      </c>
    </row>
    <row r="1410" spans="1:8" x14ac:dyDescent="0.25">
      <c r="A1410" s="3">
        <v>40536</v>
      </c>
      <c r="B1410" s="2">
        <v>1</v>
      </c>
      <c r="C1410" s="25">
        <v>30.592199999999998</v>
      </c>
      <c r="F1410" s="9"/>
      <c r="G1410" s="33">
        <f t="shared" si="74"/>
        <v>30.124114285714285</v>
      </c>
      <c r="H1410" s="65">
        <f t="shared" si="75"/>
        <v>-7.0714285714284841E-2</v>
      </c>
    </row>
    <row r="1411" spans="1:8" x14ac:dyDescent="0.25">
      <c r="A1411" s="3">
        <v>40537</v>
      </c>
      <c r="B1411" s="2">
        <v>1</v>
      </c>
      <c r="C1411" s="25">
        <v>30.5778</v>
      </c>
      <c r="F1411" s="9"/>
      <c r="G1411" s="33">
        <f t="shared" ref="G1411:G1474" si="76">SUM(C1411:C1431)/21</f>
        <v>30.086476190476191</v>
      </c>
      <c r="H1411" s="65">
        <f t="shared" ref="H1411:H1474" si="77">C1422-G1411</f>
        <v>-0.19837619047618915</v>
      </c>
    </row>
    <row r="1412" spans="1:8" x14ac:dyDescent="0.25">
      <c r="A1412" s="3">
        <v>40540</v>
      </c>
      <c r="B1412" s="2">
        <v>1</v>
      </c>
      <c r="C1412" s="25">
        <v>30.4495</v>
      </c>
      <c r="F1412" s="9"/>
      <c r="G1412" s="33">
        <f t="shared" si="76"/>
        <v>30.042523809523811</v>
      </c>
      <c r="H1412" s="65">
        <f t="shared" si="77"/>
        <v>-0.21732380952381192</v>
      </c>
    </row>
    <row r="1413" spans="1:8" x14ac:dyDescent="0.25">
      <c r="A1413" s="3">
        <v>40541</v>
      </c>
      <c r="B1413" s="2">
        <v>1</v>
      </c>
      <c r="C1413" s="25">
        <v>30.271999999999998</v>
      </c>
      <c r="F1413" s="9"/>
      <c r="G1413" s="33">
        <f t="shared" si="76"/>
        <v>29.993590476190477</v>
      </c>
      <c r="H1413" s="65">
        <f t="shared" si="77"/>
        <v>-7.8890476190476733E-2</v>
      </c>
    </row>
    <row r="1414" spans="1:8" x14ac:dyDescent="0.25">
      <c r="A1414" s="3">
        <v>40542</v>
      </c>
      <c r="B1414" s="2">
        <v>1</v>
      </c>
      <c r="C1414" s="25">
        <v>30.359200000000001</v>
      </c>
      <c r="F1414" s="9"/>
      <c r="G1414" s="33">
        <f t="shared" si="76"/>
        <v>29.949633333333335</v>
      </c>
      <c r="H1414" s="65">
        <f t="shared" si="77"/>
        <v>6.1266666666664804E-2</v>
      </c>
    </row>
    <row r="1415" spans="1:8" ht="15.75" thickBot="1" x14ac:dyDescent="0.3">
      <c r="A1415" s="23">
        <v>40543</v>
      </c>
      <c r="B1415" s="21">
        <v>1</v>
      </c>
      <c r="C1415" s="26">
        <v>30.476900000000001</v>
      </c>
      <c r="F1415" s="9"/>
      <c r="G1415" s="33">
        <f t="shared" si="76"/>
        <v>29.904604761904764</v>
      </c>
      <c r="H1415" s="65">
        <f t="shared" si="77"/>
        <v>-5.3004761904762887E-2</v>
      </c>
    </row>
    <row r="1416" spans="1:8" ht="15.75" thickTop="1" x14ac:dyDescent="0.25">
      <c r="A1416" s="3">
        <v>40544</v>
      </c>
      <c r="B1416" s="2">
        <v>1</v>
      </c>
      <c r="C1416" s="25">
        <v>30.3505</v>
      </c>
      <c r="F1416" s="9"/>
      <c r="G1416" s="33">
        <f t="shared" si="76"/>
        <v>29.851842857142863</v>
      </c>
      <c r="H1416" s="65">
        <f t="shared" si="77"/>
        <v>-5.7042857142864278E-2</v>
      </c>
    </row>
    <row r="1417" spans="1:8" x14ac:dyDescent="0.25">
      <c r="A1417" s="3">
        <v>40555</v>
      </c>
      <c r="B1417" s="2">
        <v>1</v>
      </c>
      <c r="C1417" s="25">
        <v>30.6252</v>
      </c>
      <c r="F1417" s="9"/>
      <c r="G1417" s="33">
        <f t="shared" si="76"/>
        <v>29.799676190476195</v>
      </c>
      <c r="H1417" s="65">
        <f t="shared" si="77"/>
        <v>-2.2876190476193159E-2</v>
      </c>
    </row>
    <row r="1418" spans="1:8" x14ac:dyDescent="0.25">
      <c r="A1418" s="3">
        <v>40556</v>
      </c>
      <c r="B1418" s="2">
        <v>1</v>
      </c>
      <c r="C1418" s="25">
        <v>30.398800000000001</v>
      </c>
      <c r="F1418" s="9"/>
      <c r="G1418" s="33">
        <f t="shared" si="76"/>
        <v>29.736619047619055</v>
      </c>
      <c r="H1418" s="65">
        <f t="shared" si="77"/>
        <v>-6.2819047619054658E-2</v>
      </c>
    </row>
    <row r="1419" spans="1:8" x14ac:dyDescent="0.25">
      <c r="A1419" s="3">
        <v>40557</v>
      </c>
      <c r="B1419" s="2">
        <v>1</v>
      </c>
      <c r="C1419" s="25">
        <v>30.092600000000001</v>
      </c>
      <c r="F1419" s="9"/>
      <c r="G1419" s="33">
        <f t="shared" si="76"/>
        <v>29.68684285714286</v>
      </c>
      <c r="H1419" s="65">
        <f t="shared" si="77"/>
        <v>-1.8442857142861868E-2</v>
      </c>
    </row>
    <row r="1420" spans="1:8" x14ac:dyDescent="0.25">
      <c r="A1420" s="3">
        <v>40558</v>
      </c>
      <c r="B1420" s="2">
        <v>1</v>
      </c>
      <c r="C1420" s="25">
        <v>29.954000000000001</v>
      </c>
      <c r="F1420" s="9"/>
      <c r="G1420" s="33">
        <f t="shared" si="76"/>
        <v>29.650052380952388</v>
      </c>
      <c r="H1420" s="65">
        <f t="shared" si="77"/>
        <v>0.15174761904761169</v>
      </c>
    </row>
    <row r="1421" spans="1:8" x14ac:dyDescent="0.25">
      <c r="A1421" s="3">
        <v>40561</v>
      </c>
      <c r="B1421" s="2">
        <v>1</v>
      </c>
      <c r="C1421" s="25">
        <v>30.0534</v>
      </c>
      <c r="F1421" s="9"/>
      <c r="G1421" s="33">
        <f t="shared" si="76"/>
        <v>29.616923809523819</v>
      </c>
      <c r="H1421" s="65">
        <f t="shared" si="77"/>
        <v>3.7876190476183069E-2</v>
      </c>
    </row>
    <row r="1422" spans="1:8" x14ac:dyDescent="0.25">
      <c r="A1422" s="3">
        <v>40562</v>
      </c>
      <c r="B1422" s="2">
        <v>1</v>
      </c>
      <c r="C1422" s="25">
        <v>29.888100000000001</v>
      </c>
      <c r="F1422" s="9"/>
      <c r="G1422" s="33">
        <f t="shared" si="76"/>
        <v>29.580333333333336</v>
      </c>
      <c r="H1422" s="65">
        <f t="shared" si="77"/>
        <v>-0.15843333333333476</v>
      </c>
    </row>
    <row r="1423" spans="1:8" x14ac:dyDescent="0.25">
      <c r="A1423" s="3">
        <v>40563</v>
      </c>
      <c r="B1423" s="2">
        <v>1</v>
      </c>
      <c r="C1423" s="25">
        <v>29.825199999999999</v>
      </c>
      <c r="F1423" s="9"/>
      <c r="G1423" s="33">
        <f t="shared" si="76"/>
        <v>29.551066666666664</v>
      </c>
      <c r="H1423" s="65">
        <f t="shared" si="77"/>
        <v>-0.20216666666666328</v>
      </c>
    </row>
    <row r="1424" spans="1:8" x14ac:dyDescent="0.25">
      <c r="A1424" s="3">
        <v>40564</v>
      </c>
      <c r="B1424" s="2">
        <v>1</v>
      </c>
      <c r="C1424" s="25">
        <v>29.9147</v>
      </c>
      <c r="F1424" s="9"/>
      <c r="G1424" s="33">
        <f t="shared" si="76"/>
        <v>29.523423809523802</v>
      </c>
      <c r="H1424" s="65">
        <f t="shared" si="77"/>
        <v>-0.10982380952380311</v>
      </c>
    </row>
    <row r="1425" spans="1:8" x14ac:dyDescent="0.25">
      <c r="A1425" s="3">
        <v>40565</v>
      </c>
      <c r="B1425" s="2">
        <v>1</v>
      </c>
      <c r="C1425" s="25">
        <v>30.010899999999999</v>
      </c>
      <c r="F1425" s="9"/>
      <c r="G1425" s="33">
        <f t="shared" si="76"/>
        <v>29.49217619047619</v>
      </c>
      <c r="H1425" s="65">
        <f t="shared" si="77"/>
        <v>-0.1232761904761901</v>
      </c>
    </row>
    <row r="1426" spans="1:8" x14ac:dyDescent="0.25">
      <c r="A1426" s="3">
        <v>40568</v>
      </c>
      <c r="B1426" s="2">
        <v>1</v>
      </c>
      <c r="C1426" s="25">
        <v>29.851600000000001</v>
      </c>
      <c r="F1426" s="9"/>
      <c r="G1426" s="33">
        <f t="shared" si="76"/>
        <v>29.451414285714286</v>
      </c>
      <c r="H1426" s="65">
        <f t="shared" si="77"/>
        <v>-0.19641428571428676</v>
      </c>
    </row>
    <row r="1427" spans="1:8" x14ac:dyDescent="0.25">
      <c r="A1427" s="3">
        <v>40569</v>
      </c>
      <c r="B1427" s="2">
        <v>1</v>
      </c>
      <c r="C1427" s="25">
        <v>29.794799999999999</v>
      </c>
      <c r="F1427" s="9"/>
      <c r="G1427" s="33">
        <f t="shared" si="76"/>
        <v>29.424476190476192</v>
      </c>
      <c r="H1427" s="65">
        <f t="shared" si="77"/>
        <v>-0.12347619047619318</v>
      </c>
    </row>
    <row r="1428" spans="1:8" x14ac:dyDescent="0.25">
      <c r="A1428" s="3">
        <v>40570</v>
      </c>
      <c r="B1428" s="2">
        <v>1</v>
      </c>
      <c r="C1428" s="25">
        <v>29.776800000000001</v>
      </c>
      <c r="F1428" s="9"/>
      <c r="G1428" s="33">
        <f t="shared" si="76"/>
        <v>29.394300000000005</v>
      </c>
      <c r="H1428" s="65">
        <f t="shared" si="77"/>
        <v>-4.0800000000004388E-2</v>
      </c>
    </row>
    <row r="1429" spans="1:8" x14ac:dyDescent="0.25">
      <c r="A1429" s="3">
        <v>40571</v>
      </c>
      <c r="B1429" s="2">
        <v>1</v>
      </c>
      <c r="C1429" s="25">
        <v>29.6738</v>
      </c>
      <c r="F1429" s="9"/>
      <c r="G1429" s="33">
        <f t="shared" si="76"/>
        <v>29.354476190476198</v>
      </c>
      <c r="H1429" s="65">
        <f t="shared" si="77"/>
        <v>-3.4476190476198099E-2</v>
      </c>
    </row>
    <row r="1430" spans="1:8" x14ac:dyDescent="0.25">
      <c r="A1430" s="35">
        <v>40572</v>
      </c>
      <c r="B1430" s="11">
        <v>1</v>
      </c>
      <c r="C1430" s="36">
        <v>29.668399999999998</v>
      </c>
      <c r="F1430" s="9"/>
      <c r="G1430" s="33">
        <f t="shared" si="76"/>
        <v>29.317761904761909</v>
      </c>
      <c r="H1430" s="65">
        <f t="shared" si="77"/>
        <v>-5.9461904761910489E-2</v>
      </c>
    </row>
    <row r="1431" spans="1:8" x14ac:dyDescent="0.25">
      <c r="A1431" s="3">
        <v>40575</v>
      </c>
      <c r="B1431" s="2">
        <v>1</v>
      </c>
      <c r="C1431" s="25">
        <v>29.8018</v>
      </c>
      <c r="F1431" s="9"/>
      <c r="G1431" s="33">
        <f t="shared" si="76"/>
        <v>29.274357142857145</v>
      </c>
      <c r="H1431" s="65">
        <f t="shared" si="77"/>
        <v>1.0642857142855178E-2</v>
      </c>
    </row>
    <row r="1432" spans="1:8" x14ac:dyDescent="0.25">
      <c r="A1432" s="3">
        <v>40576</v>
      </c>
      <c r="B1432" s="2">
        <v>1</v>
      </c>
      <c r="C1432" s="25">
        <v>29.654800000000002</v>
      </c>
      <c r="F1432" s="9"/>
      <c r="G1432" s="33">
        <f t="shared" si="76"/>
        <v>29.21844761904762</v>
      </c>
      <c r="H1432" s="65">
        <f t="shared" si="77"/>
        <v>5.5052380952378854E-2</v>
      </c>
    </row>
    <row r="1433" spans="1:8" x14ac:dyDescent="0.25">
      <c r="A1433" s="3">
        <v>40577</v>
      </c>
      <c r="B1433" s="2">
        <v>1</v>
      </c>
      <c r="C1433" s="25">
        <v>29.421900000000001</v>
      </c>
      <c r="F1433" s="9"/>
      <c r="G1433" s="33">
        <f t="shared" si="76"/>
        <v>29.155019047619049</v>
      </c>
      <c r="H1433" s="65">
        <f t="shared" si="77"/>
        <v>8.9680952380952306E-2</v>
      </c>
    </row>
    <row r="1434" spans="1:8" x14ac:dyDescent="0.25">
      <c r="A1434" s="3">
        <v>40578</v>
      </c>
      <c r="B1434" s="2">
        <v>1</v>
      </c>
      <c r="C1434" s="25">
        <v>29.3489</v>
      </c>
      <c r="F1434" s="9"/>
      <c r="G1434" s="33">
        <f t="shared" si="76"/>
        <v>29.096261904761906</v>
      </c>
      <c r="H1434" s="65">
        <f t="shared" si="77"/>
        <v>0.16223809523809507</v>
      </c>
    </row>
    <row r="1435" spans="1:8" x14ac:dyDescent="0.25">
      <c r="A1435" s="3">
        <v>40579</v>
      </c>
      <c r="B1435" s="2">
        <v>1</v>
      </c>
      <c r="C1435" s="25">
        <v>29.413599999999999</v>
      </c>
      <c r="F1435" s="9"/>
      <c r="G1435" s="33">
        <f t="shared" si="76"/>
        <v>29.040204761904768</v>
      </c>
      <c r="H1435" s="65">
        <f t="shared" si="77"/>
        <v>0.11469523809523352</v>
      </c>
    </row>
    <row r="1436" spans="1:8" x14ac:dyDescent="0.25">
      <c r="A1436" s="3">
        <v>40582</v>
      </c>
      <c r="B1436" s="2">
        <v>1</v>
      </c>
      <c r="C1436" s="25">
        <v>29.3689</v>
      </c>
      <c r="F1436" s="9"/>
      <c r="G1436" s="33">
        <f t="shared" si="76"/>
        <v>28.986914285714285</v>
      </c>
      <c r="H1436" s="65">
        <f t="shared" si="77"/>
        <v>0.29898571428571685</v>
      </c>
    </row>
    <row r="1437" spans="1:8" x14ac:dyDescent="0.25">
      <c r="A1437" s="3">
        <v>40583</v>
      </c>
      <c r="B1437" s="2">
        <v>1</v>
      </c>
      <c r="C1437" s="25">
        <v>29.254999999999999</v>
      </c>
      <c r="F1437" s="9"/>
      <c r="G1437" s="33">
        <f t="shared" si="76"/>
        <v>28.942471428571427</v>
      </c>
      <c r="H1437" s="65">
        <f t="shared" si="77"/>
        <v>0.2186285714285745</v>
      </c>
    </row>
    <row r="1438" spans="1:8" x14ac:dyDescent="0.25">
      <c r="A1438" s="3">
        <v>40584</v>
      </c>
      <c r="B1438" s="2">
        <v>1</v>
      </c>
      <c r="C1438" s="25">
        <v>29.300999999999998</v>
      </c>
      <c r="F1438" s="9"/>
      <c r="G1438" s="33">
        <f t="shared" si="76"/>
        <v>28.912790476190473</v>
      </c>
      <c r="H1438" s="65">
        <f t="shared" si="77"/>
        <v>2.770952380952707E-2</v>
      </c>
    </row>
    <row r="1439" spans="1:8" x14ac:dyDescent="0.25">
      <c r="A1439" s="3">
        <v>40585</v>
      </c>
      <c r="B1439" s="2">
        <v>1</v>
      </c>
      <c r="C1439" s="25">
        <v>29.3535</v>
      </c>
      <c r="F1439" s="9"/>
      <c r="G1439" s="33">
        <f t="shared" si="76"/>
        <v>28.882457142857145</v>
      </c>
      <c r="H1439" s="65">
        <f t="shared" si="77"/>
        <v>2.0342857142853887E-2</v>
      </c>
    </row>
    <row r="1440" spans="1:8" x14ac:dyDescent="0.25">
      <c r="A1440" s="3">
        <v>40586</v>
      </c>
      <c r="B1440" s="2">
        <v>1</v>
      </c>
      <c r="C1440" s="25">
        <v>29.32</v>
      </c>
      <c r="F1440" s="9"/>
      <c r="G1440" s="33">
        <f t="shared" si="76"/>
        <v>28.852590476190478</v>
      </c>
      <c r="H1440" s="65">
        <f t="shared" si="77"/>
        <v>-9.5690476190476659E-2</v>
      </c>
    </row>
    <row r="1441" spans="1:8" x14ac:dyDescent="0.25">
      <c r="A1441" s="3">
        <v>40589</v>
      </c>
      <c r="B1441" s="2">
        <v>1</v>
      </c>
      <c r="C1441" s="25">
        <v>29.258299999999998</v>
      </c>
      <c r="F1441" s="9"/>
      <c r="G1441" s="33">
        <f t="shared" si="76"/>
        <v>28.821076190476191</v>
      </c>
      <c r="H1441" s="65">
        <f t="shared" si="77"/>
        <v>-0.19337619047619015</v>
      </c>
    </row>
    <row r="1442" spans="1:8" x14ac:dyDescent="0.25">
      <c r="A1442" s="3">
        <v>40590</v>
      </c>
      <c r="B1442" s="2">
        <v>1</v>
      </c>
      <c r="C1442" s="25">
        <v>29.285</v>
      </c>
      <c r="F1442" s="9"/>
      <c r="G1442" s="33">
        <f t="shared" si="76"/>
        <v>28.796500000000005</v>
      </c>
      <c r="H1442" s="65">
        <f t="shared" si="77"/>
        <v>-0.47370000000000445</v>
      </c>
    </row>
    <row r="1443" spans="1:8" x14ac:dyDescent="0.25">
      <c r="A1443" s="3">
        <v>40591</v>
      </c>
      <c r="B1443" s="2">
        <v>1</v>
      </c>
      <c r="C1443" s="25">
        <v>29.273499999999999</v>
      </c>
      <c r="F1443" s="9"/>
      <c r="G1443" s="33">
        <f t="shared" si="76"/>
        <v>28.757990476190479</v>
      </c>
      <c r="H1443" s="65">
        <f t="shared" si="77"/>
        <v>-0.56999047619047971</v>
      </c>
    </row>
    <row r="1444" spans="1:8" x14ac:dyDescent="0.25">
      <c r="A1444" s="3">
        <v>40592</v>
      </c>
      <c r="B1444" s="2">
        <v>1</v>
      </c>
      <c r="C1444" s="25">
        <v>29.244700000000002</v>
      </c>
      <c r="F1444" s="9"/>
      <c r="G1444" s="33">
        <f t="shared" si="76"/>
        <v>28.714847619047617</v>
      </c>
      <c r="H1444" s="65">
        <f t="shared" si="77"/>
        <v>-0.5431476190476161</v>
      </c>
    </row>
    <row r="1445" spans="1:8" x14ac:dyDescent="0.25">
      <c r="A1445" s="3">
        <v>40593</v>
      </c>
      <c r="B1445" s="2">
        <v>1</v>
      </c>
      <c r="C1445" s="25">
        <v>29.258500000000002</v>
      </c>
      <c r="F1445" s="9"/>
      <c r="G1445" s="33">
        <f t="shared" si="76"/>
        <v>28.663009523809528</v>
      </c>
      <c r="H1445" s="65">
        <f t="shared" si="77"/>
        <v>-0.36850952380952862</v>
      </c>
    </row>
    <row r="1446" spans="1:8" x14ac:dyDescent="0.25">
      <c r="A1446" s="3">
        <v>40596</v>
      </c>
      <c r="B1446" s="2">
        <v>1</v>
      </c>
      <c r="C1446" s="25">
        <v>29.154900000000001</v>
      </c>
      <c r="F1446" s="9"/>
      <c r="G1446" s="33">
        <f t="shared" si="76"/>
        <v>28.615938095238096</v>
      </c>
      <c r="H1446" s="65">
        <f t="shared" si="77"/>
        <v>-0.18033809523809552</v>
      </c>
    </row>
    <row r="1447" spans="1:8" x14ac:dyDescent="0.25">
      <c r="A1447" s="3">
        <v>40597</v>
      </c>
      <c r="B1447" s="2">
        <v>1</v>
      </c>
      <c r="C1447" s="25">
        <v>29.285900000000002</v>
      </c>
      <c r="F1447" s="9"/>
      <c r="G1447" s="33">
        <f t="shared" si="76"/>
        <v>28.580061904761902</v>
      </c>
      <c r="H1447" s="65">
        <f t="shared" si="77"/>
        <v>5.1638095238097037E-2</v>
      </c>
    </row>
    <row r="1448" spans="1:8" x14ac:dyDescent="0.25">
      <c r="A1448" s="3">
        <v>40599</v>
      </c>
      <c r="B1448" s="2">
        <v>1</v>
      </c>
      <c r="C1448" s="25">
        <v>29.161100000000001</v>
      </c>
      <c r="F1448" s="9"/>
      <c r="G1448" s="33">
        <f t="shared" si="76"/>
        <v>28.529480952380958</v>
      </c>
      <c r="H1448" s="65">
        <f t="shared" si="77"/>
        <v>0.13451904761904387</v>
      </c>
    </row>
    <row r="1449" spans="1:8" x14ac:dyDescent="0.25">
      <c r="A1449" s="35">
        <v>40600</v>
      </c>
      <c r="B1449" s="11">
        <v>1</v>
      </c>
      <c r="C1449" s="36">
        <v>28.9405</v>
      </c>
      <c r="F1449" s="9"/>
      <c r="G1449" s="33">
        <f t="shared" si="76"/>
        <v>28.493761904761911</v>
      </c>
      <c r="H1449" s="65">
        <f t="shared" si="77"/>
        <v>0.23253809523808755</v>
      </c>
    </row>
    <row r="1450" spans="1:8" x14ac:dyDescent="0.25">
      <c r="A1450" s="3">
        <v>40603</v>
      </c>
      <c r="B1450" s="2">
        <v>1</v>
      </c>
      <c r="C1450" s="25">
        <v>28.902799999999999</v>
      </c>
      <c r="F1450" s="9"/>
      <c r="G1450" s="33">
        <f t="shared" si="76"/>
        <v>28.465338095238096</v>
      </c>
      <c r="H1450" s="65">
        <f t="shared" si="77"/>
        <v>0.19286190476190512</v>
      </c>
    </row>
    <row r="1451" spans="1:8" x14ac:dyDescent="0.25">
      <c r="A1451" s="3">
        <v>40604</v>
      </c>
      <c r="B1451" s="2">
        <v>1</v>
      </c>
      <c r="C1451" s="25">
        <v>28.756900000000002</v>
      </c>
      <c r="F1451" s="9"/>
      <c r="G1451" s="33">
        <f t="shared" si="76"/>
        <v>28.442776190476188</v>
      </c>
      <c r="H1451" s="65">
        <f t="shared" si="77"/>
        <v>0.29942380952381242</v>
      </c>
    </row>
    <row r="1452" spans="1:8" x14ac:dyDescent="0.25">
      <c r="A1452" s="3">
        <v>40605</v>
      </c>
      <c r="B1452" s="2">
        <v>1</v>
      </c>
      <c r="C1452" s="25">
        <v>28.627700000000001</v>
      </c>
      <c r="F1452" s="9"/>
      <c r="G1452" s="33">
        <f t="shared" si="76"/>
        <v>28.431314285714286</v>
      </c>
      <c r="H1452" s="65">
        <f t="shared" si="77"/>
        <v>4.4985714285711964E-2</v>
      </c>
    </row>
    <row r="1453" spans="1:8" x14ac:dyDescent="0.25">
      <c r="A1453" s="3">
        <v>40606</v>
      </c>
      <c r="B1453" s="2">
        <v>1</v>
      </c>
      <c r="C1453" s="25">
        <v>28.322800000000001</v>
      </c>
      <c r="F1453" s="9"/>
      <c r="G1453" s="33">
        <f t="shared" si="76"/>
        <v>28.418966666666662</v>
      </c>
      <c r="H1453" s="65">
        <f t="shared" si="77"/>
        <v>-5.1466666666662775E-2</v>
      </c>
    </row>
    <row r="1454" spans="1:8" x14ac:dyDescent="0.25">
      <c r="A1454" s="3">
        <v>40607</v>
      </c>
      <c r="B1454" s="2">
        <v>1</v>
      </c>
      <c r="C1454" s="25">
        <v>28.187999999999999</v>
      </c>
      <c r="F1454" s="9"/>
      <c r="G1454" s="33">
        <f t="shared" si="76"/>
        <v>28.41443809523809</v>
      </c>
      <c r="H1454" s="65">
        <f t="shared" si="77"/>
        <v>-0.25833809523809137</v>
      </c>
    </row>
    <row r="1455" spans="1:8" x14ac:dyDescent="0.25">
      <c r="A1455" s="3">
        <v>40608</v>
      </c>
      <c r="B1455" s="2">
        <v>1</v>
      </c>
      <c r="C1455" s="25">
        <v>28.171700000000001</v>
      </c>
      <c r="F1455" s="9"/>
      <c r="G1455" s="33">
        <f t="shared" si="76"/>
        <v>28.420309523809518</v>
      </c>
      <c r="H1455" s="65">
        <f t="shared" si="77"/>
        <v>-0.15030952380951845</v>
      </c>
    </row>
    <row r="1456" spans="1:8" x14ac:dyDescent="0.25">
      <c r="A1456" s="3">
        <v>40612</v>
      </c>
      <c r="B1456" s="2">
        <v>1</v>
      </c>
      <c r="C1456" s="25">
        <v>28.294499999999999</v>
      </c>
      <c r="F1456" s="9"/>
      <c r="G1456" s="33">
        <f t="shared" si="76"/>
        <v>28.422438095238093</v>
      </c>
      <c r="H1456" s="65">
        <f t="shared" si="77"/>
        <v>-2.0938095238093979E-2</v>
      </c>
    </row>
    <row r="1457" spans="1:8" x14ac:dyDescent="0.25">
      <c r="A1457" s="3">
        <v>40613</v>
      </c>
      <c r="B1457" s="2">
        <v>1</v>
      </c>
      <c r="C1457" s="25">
        <v>28.435600000000001</v>
      </c>
      <c r="F1457" s="9"/>
      <c r="G1457" s="33">
        <f t="shared" si="76"/>
        <v>28.4193</v>
      </c>
      <c r="H1457" s="65">
        <f t="shared" si="77"/>
        <v>-0.19559999999999889</v>
      </c>
    </row>
    <row r="1458" spans="1:8" x14ac:dyDescent="0.25">
      <c r="A1458" s="3">
        <v>40614</v>
      </c>
      <c r="B1458" s="2">
        <v>1</v>
      </c>
      <c r="C1458" s="25">
        <v>28.631699999999999</v>
      </c>
      <c r="F1458" s="9"/>
      <c r="G1458" s="33">
        <f t="shared" si="76"/>
        <v>28.404323809523806</v>
      </c>
      <c r="H1458" s="65">
        <f t="shared" si="77"/>
        <v>6.6761904761953872E-3</v>
      </c>
    </row>
    <row r="1459" spans="1:8" x14ac:dyDescent="0.25">
      <c r="A1459" s="3">
        <v>40617</v>
      </c>
      <c r="B1459" s="2">
        <v>1</v>
      </c>
      <c r="C1459" s="25">
        <v>28.664000000000001</v>
      </c>
      <c r="F1459" s="9"/>
      <c r="G1459" s="33">
        <f t="shared" si="76"/>
        <v>28.37309047619048</v>
      </c>
      <c r="H1459" s="65">
        <f t="shared" si="77"/>
        <v>-2.9490476190481729E-2</v>
      </c>
    </row>
    <row r="1460" spans="1:8" x14ac:dyDescent="0.25">
      <c r="A1460" s="3">
        <v>40618</v>
      </c>
      <c r="B1460" s="2">
        <v>1</v>
      </c>
      <c r="C1460" s="25">
        <v>28.726299999999998</v>
      </c>
      <c r="F1460" s="9"/>
      <c r="G1460" s="33">
        <f t="shared" si="76"/>
        <v>28.348404761904757</v>
      </c>
      <c r="H1460" s="65">
        <f t="shared" si="77"/>
        <v>8.0595238095241939E-2</v>
      </c>
    </row>
    <row r="1461" spans="1:8" x14ac:dyDescent="0.25">
      <c r="A1461" s="3">
        <v>40619</v>
      </c>
      <c r="B1461" s="2">
        <v>1</v>
      </c>
      <c r="C1461" s="25">
        <v>28.658200000000001</v>
      </c>
      <c r="F1461" s="9"/>
      <c r="G1461" s="33">
        <f t="shared" si="76"/>
        <v>28.319271428571433</v>
      </c>
      <c r="H1461" s="65">
        <f t="shared" si="77"/>
        <v>0.19692857142856823</v>
      </c>
    </row>
    <row r="1462" spans="1:8" x14ac:dyDescent="0.25">
      <c r="A1462" s="3">
        <v>40620</v>
      </c>
      <c r="B1462" s="2">
        <v>1</v>
      </c>
      <c r="C1462" s="25">
        <v>28.7422</v>
      </c>
      <c r="F1462" s="9"/>
      <c r="G1462" s="33">
        <f t="shared" si="76"/>
        <v>28.296909523809525</v>
      </c>
      <c r="H1462" s="65">
        <f t="shared" si="77"/>
        <v>7.1490476190476215E-2</v>
      </c>
    </row>
    <row r="1463" spans="1:8" x14ac:dyDescent="0.25">
      <c r="A1463" s="3">
        <v>40621</v>
      </c>
      <c r="B1463" s="2">
        <v>1</v>
      </c>
      <c r="C1463" s="25">
        <v>28.476299999999998</v>
      </c>
      <c r="F1463" s="9"/>
      <c r="G1463" s="33">
        <f t="shared" si="76"/>
        <v>28.272099999999995</v>
      </c>
      <c r="H1463" s="65">
        <f t="shared" si="77"/>
        <v>-4.4399999999995998E-2</v>
      </c>
    </row>
    <row r="1464" spans="1:8" x14ac:dyDescent="0.25">
      <c r="A1464" s="3">
        <v>40624</v>
      </c>
      <c r="B1464" s="2">
        <v>1</v>
      </c>
      <c r="C1464" s="25">
        <v>28.3675</v>
      </c>
      <c r="F1464" s="9"/>
      <c r="G1464" s="33">
        <f t="shared" si="76"/>
        <v>28.257209523809522</v>
      </c>
      <c r="H1464" s="65">
        <f t="shared" si="77"/>
        <v>5.4090476190477688E-2</v>
      </c>
    </row>
    <row r="1465" spans="1:8" x14ac:dyDescent="0.25">
      <c r="A1465" s="3">
        <v>40625</v>
      </c>
      <c r="B1465" s="2">
        <v>1</v>
      </c>
      <c r="C1465" s="25">
        <v>28.156099999999999</v>
      </c>
      <c r="F1465" s="9"/>
      <c r="G1465" s="33">
        <f t="shared" si="76"/>
        <v>28.25977142857143</v>
      </c>
      <c r="H1465" s="65">
        <f t="shared" si="77"/>
        <v>-4.3371428571429504E-2</v>
      </c>
    </row>
    <row r="1466" spans="1:8" x14ac:dyDescent="0.25">
      <c r="A1466" s="3">
        <v>40626</v>
      </c>
      <c r="B1466" s="2">
        <v>1</v>
      </c>
      <c r="C1466" s="25">
        <v>28.27</v>
      </c>
      <c r="F1466" s="9"/>
      <c r="G1466" s="33">
        <f t="shared" si="76"/>
        <v>28.259276190476196</v>
      </c>
      <c r="H1466" s="65">
        <f t="shared" si="77"/>
        <v>-3.0676190476196297E-2</v>
      </c>
    </row>
    <row r="1467" spans="1:8" x14ac:dyDescent="0.25">
      <c r="A1467" s="3">
        <v>40627</v>
      </c>
      <c r="B1467" s="2">
        <v>1</v>
      </c>
      <c r="C1467" s="25">
        <v>28.401499999999999</v>
      </c>
      <c r="F1467" s="9"/>
      <c r="G1467" s="33">
        <f t="shared" si="76"/>
        <v>28.243552380952387</v>
      </c>
      <c r="H1467" s="65">
        <f t="shared" si="77"/>
        <v>-0.12245238095238875</v>
      </c>
    </row>
    <row r="1468" spans="1:8" x14ac:dyDescent="0.25">
      <c r="A1468" s="3">
        <v>40628</v>
      </c>
      <c r="B1468" s="2">
        <v>1</v>
      </c>
      <c r="C1468" s="25">
        <v>28.223700000000001</v>
      </c>
      <c r="F1468" s="9"/>
      <c r="G1468" s="33">
        <f t="shared" si="76"/>
        <v>28.221557142857144</v>
      </c>
      <c r="H1468" s="65">
        <f t="shared" si="77"/>
        <v>-0.24575714285714412</v>
      </c>
    </row>
    <row r="1469" spans="1:8" x14ac:dyDescent="0.25">
      <c r="A1469" s="3">
        <v>40631</v>
      </c>
      <c r="B1469" s="2">
        <v>1</v>
      </c>
      <c r="C1469" s="25">
        <v>28.411000000000001</v>
      </c>
      <c r="F1469" s="9"/>
      <c r="G1469" s="33">
        <f t="shared" si="76"/>
        <v>28.210542857142855</v>
      </c>
      <c r="H1469" s="65">
        <f t="shared" si="77"/>
        <v>-6.4942857142852972E-2</v>
      </c>
    </row>
    <row r="1470" spans="1:8" x14ac:dyDescent="0.25">
      <c r="A1470" s="3">
        <v>40632</v>
      </c>
      <c r="B1470" s="2">
        <v>1</v>
      </c>
      <c r="C1470" s="25">
        <v>28.343599999999999</v>
      </c>
      <c r="F1470" s="9"/>
      <c r="G1470" s="33">
        <f t="shared" si="76"/>
        <v>28.186038095238089</v>
      </c>
      <c r="H1470" s="65">
        <f t="shared" si="77"/>
        <v>-7.1538095238089738E-2</v>
      </c>
    </row>
    <row r="1471" spans="1:8" x14ac:dyDescent="0.25">
      <c r="A1471" s="35">
        <v>40633</v>
      </c>
      <c r="B1471" s="11">
        <v>1</v>
      </c>
      <c r="C1471" s="36">
        <v>28.428999999999998</v>
      </c>
      <c r="F1471" s="9"/>
      <c r="G1471" s="33">
        <f t="shared" si="76"/>
        <v>28.156076190476185</v>
      </c>
      <c r="H1471" s="65">
        <f t="shared" si="77"/>
        <v>3.2523809523816283E-2</v>
      </c>
    </row>
    <row r="1472" spans="1:8" x14ac:dyDescent="0.25">
      <c r="A1472" s="3">
        <v>40634</v>
      </c>
      <c r="B1472" s="2">
        <v>1</v>
      </c>
      <c r="C1472" s="25">
        <v>28.516200000000001</v>
      </c>
      <c r="F1472" s="9"/>
      <c r="G1472" s="33">
        <f t="shared" si="76"/>
        <v>28.111728571428568</v>
      </c>
      <c r="H1472" s="65">
        <f t="shared" si="77"/>
        <v>0.10947142857143177</v>
      </c>
    </row>
    <row r="1473" spans="1:8" x14ac:dyDescent="0.25">
      <c r="A1473" s="3">
        <v>40635</v>
      </c>
      <c r="B1473" s="2">
        <v>1</v>
      </c>
      <c r="C1473" s="25">
        <v>28.368400000000001</v>
      </c>
      <c r="F1473" s="9"/>
      <c r="G1473" s="33">
        <f t="shared" si="76"/>
        <v>28.063442857142849</v>
      </c>
      <c r="H1473" s="65">
        <f t="shared" si="77"/>
        <v>0.10015714285714949</v>
      </c>
    </row>
    <row r="1474" spans="1:8" x14ac:dyDescent="0.25">
      <c r="A1474" s="3">
        <v>40638</v>
      </c>
      <c r="B1474" s="2">
        <v>1</v>
      </c>
      <c r="C1474" s="25">
        <v>28.227699999999999</v>
      </c>
      <c r="F1474" s="9"/>
      <c r="G1474" s="33">
        <f t="shared" si="76"/>
        <v>28.014223809523802</v>
      </c>
      <c r="H1474" s="65">
        <f t="shared" si="77"/>
        <v>0.40707619047619659</v>
      </c>
    </row>
    <row r="1475" spans="1:8" x14ac:dyDescent="0.25">
      <c r="A1475" s="3">
        <v>40639</v>
      </c>
      <c r="B1475" s="2">
        <v>1</v>
      </c>
      <c r="C1475" s="25">
        <v>28.311299999999999</v>
      </c>
      <c r="F1475" s="9"/>
      <c r="G1475" s="33">
        <f t="shared" ref="G1475:G1538" si="78">SUM(C1475:C1495)/21</f>
        <v>27.973261904761891</v>
      </c>
      <c r="H1475" s="65">
        <f t="shared" ref="H1475:H1538" si="79">C1486-G1475</f>
        <v>0.17243809523811038</v>
      </c>
    </row>
    <row r="1476" spans="1:8" x14ac:dyDescent="0.25">
      <c r="A1476" s="3">
        <v>40640</v>
      </c>
      <c r="B1476" s="2">
        <v>1</v>
      </c>
      <c r="C1476" s="25">
        <v>28.2164</v>
      </c>
      <c r="F1476" s="9"/>
      <c r="G1476" s="33">
        <f t="shared" si="78"/>
        <v>27.923319047619046</v>
      </c>
      <c r="H1476" s="65">
        <f t="shared" si="79"/>
        <v>1.6480952380955927E-2</v>
      </c>
    </row>
    <row r="1477" spans="1:8" x14ac:dyDescent="0.25">
      <c r="A1477" s="3">
        <v>40641</v>
      </c>
      <c r="B1477" s="2">
        <v>1</v>
      </c>
      <c r="C1477" s="25">
        <v>28.2286</v>
      </c>
      <c r="F1477" s="9"/>
      <c r="G1477" s="33">
        <f t="shared" si="78"/>
        <v>27.896990476190478</v>
      </c>
      <c r="H1477" s="65">
        <f t="shared" si="79"/>
        <v>4.2609523809520766E-2</v>
      </c>
    </row>
    <row r="1478" spans="1:8" x14ac:dyDescent="0.25">
      <c r="A1478" s="3">
        <v>40642</v>
      </c>
      <c r="B1478" s="2">
        <v>1</v>
      </c>
      <c r="C1478" s="25">
        <v>28.121099999999998</v>
      </c>
      <c r="F1478" s="9"/>
      <c r="G1478" s="33">
        <f t="shared" si="78"/>
        <v>27.879652380952383</v>
      </c>
      <c r="H1478" s="65">
        <f t="shared" si="79"/>
        <v>0.11274761904761732</v>
      </c>
    </row>
    <row r="1479" spans="1:8" x14ac:dyDescent="0.25">
      <c r="A1479" s="3">
        <v>40645</v>
      </c>
      <c r="B1479" s="2">
        <v>1</v>
      </c>
      <c r="C1479" s="25">
        <v>27.9758</v>
      </c>
      <c r="F1479" s="9"/>
      <c r="G1479" s="33">
        <f t="shared" si="78"/>
        <v>27.856209523809525</v>
      </c>
      <c r="H1479" s="65">
        <f t="shared" si="79"/>
        <v>4.0190476190474556E-2</v>
      </c>
    </row>
    <row r="1480" spans="1:8" x14ac:dyDescent="0.25">
      <c r="A1480" s="3">
        <v>40646</v>
      </c>
      <c r="B1480" s="2">
        <v>1</v>
      </c>
      <c r="C1480" s="25">
        <v>28.145600000000002</v>
      </c>
      <c r="F1480" s="9"/>
      <c r="G1480" s="33">
        <f t="shared" si="78"/>
        <v>27.854847619047614</v>
      </c>
      <c r="H1480" s="65">
        <f t="shared" si="79"/>
        <v>-0.14044761904761316</v>
      </c>
    </row>
    <row r="1481" spans="1:8" x14ac:dyDescent="0.25">
      <c r="A1481" s="3">
        <v>40647</v>
      </c>
      <c r="B1481" s="2">
        <v>1</v>
      </c>
      <c r="C1481" s="25">
        <v>28.1145</v>
      </c>
      <c r="F1481" s="9"/>
      <c r="G1481" s="33">
        <f t="shared" si="78"/>
        <v>27.840757142857143</v>
      </c>
      <c r="H1481" s="65">
        <f t="shared" si="79"/>
        <v>-0.34305714285714473</v>
      </c>
    </row>
    <row r="1482" spans="1:8" x14ac:dyDescent="0.25">
      <c r="A1482" s="3">
        <v>40648</v>
      </c>
      <c r="B1482" s="2">
        <v>1</v>
      </c>
      <c r="C1482" s="25">
        <v>28.188600000000001</v>
      </c>
      <c r="F1482" s="9"/>
      <c r="G1482" s="33">
        <f t="shared" si="78"/>
        <v>27.841114285714287</v>
      </c>
      <c r="H1482" s="65">
        <f t="shared" si="79"/>
        <v>-0.33891428571428861</v>
      </c>
    </row>
    <row r="1483" spans="1:8" x14ac:dyDescent="0.25">
      <c r="A1483" s="3">
        <v>40649</v>
      </c>
      <c r="B1483" s="2">
        <v>1</v>
      </c>
      <c r="C1483" s="25">
        <v>28.2212</v>
      </c>
      <c r="F1483" s="9"/>
      <c r="G1483" s="33">
        <f t="shared" si="78"/>
        <v>27.837738095238098</v>
      </c>
      <c r="H1483" s="65">
        <f t="shared" si="79"/>
        <v>-0.50293809523809685</v>
      </c>
    </row>
    <row r="1484" spans="1:8" x14ac:dyDescent="0.25">
      <c r="A1484" s="3">
        <v>40652</v>
      </c>
      <c r="B1484" s="2">
        <v>1</v>
      </c>
      <c r="C1484" s="25">
        <v>28.163599999999999</v>
      </c>
      <c r="F1484" s="9"/>
      <c r="G1484" s="33">
        <f t="shared" si="78"/>
        <v>27.82942380952381</v>
      </c>
      <c r="H1484" s="65">
        <f t="shared" si="79"/>
        <v>-0.46192380952381029</v>
      </c>
    </row>
    <row r="1485" spans="1:8" x14ac:dyDescent="0.25">
      <c r="A1485" s="3">
        <v>40653</v>
      </c>
      <c r="B1485" s="2">
        <v>1</v>
      </c>
      <c r="C1485" s="25">
        <v>28.421299999999999</v>
      </c>
      <c r="F1485" s="9"/>
      <c r="G1485" s="33">
        <f t="shared" si="78"/>
        <v>27.819766666666666</v>
      </c>
      <c r="H1485" s="65">
        <f t="shared" si="79"/>
        <v>-0.55726666666666702</v>
      </c>
    </row>
    <row r="1486" spans="1:8" x14ac:dyDescent="0.25">
      <c r="A1486" s="3">
        <v>40654</v>
      </c>
      <c r="B1486" s="2">
        <v>1</v>
      </c>
      <c r="C1486" s="25">
        <v>28.145700000000001</v>
      </c>
      <c r="F1486" s="9"/>
      <c r="G1486" s="33">
        <f t="shared" si="78"/>
        <v>27.795633333333335</v>
      </c>
      <c r="H1486" s="65">
        <f t="shared" si="79"/>
        <v>-0.13213333333333566</v>
      </c>
    </row>
    <row r="1487" spans="1:8" x14ac:dyDescent="0.25">
      <c r="A1487" s="3">
        <v>40655</v>
      </c>
      <c r="B1487" s="2">
        <v>1</v>
      </c>
      <c r="C1487" s="25">
        <v>27.939800000000002</v>
      </c>
      <c r="F1487" s="9"/>
      <c r="G1487" s="33">
        <f t="shared" si="78"/>
        <v>27.804971428571434</v>
      </c>
      <c r="H1487" s="65">
        <f t="shared" si="79"/>
        <v>5.9528571428565158E-2</v>
      </c>
    </row>
    <row r="1488" spans="1:8" x14ac:dyDescent="0.25">
      <c r="A1488" s="3">
        <v>40656</v>
      </c>
      <c r="B1488" s="2">
        <v>1</v>
      </c>
      <c r="C1488" s="25">
        <v>27.939599999999999</v>
      </c>
      <c r="F1488" s="9"/>
      <c r="G1488" s="33">
        <f t="shared" si="78"/>
        <v>27.828647619047626</v>
      </c>
      <c r="H1488" s="65">
        <f t="shared" si="79"/>
        <v>-0.19984761904762749</v>
      </c>
    </row>
    <row r="1489" spans="1:8" x14ac:dyDescent="0.25">
      <c r="A1489" s="3">
        <v>40659</v>
      </c>
      <c r="B1489" s="2">
        <v>1</v>
      </c>
      <c r="C1489" s="25">
        <v>27.9924</v>
      </c>
      <c r="F1489" s="9"/>
      <c r="G1489" s="33">
        <f t="shared" si="78"/>
        <v>27.854352380952378</v>
      </c>
      <c r="H1489" s="65">
        <f t="shared" si="79"/>
        <v>9.2847619047621066E-2</v>
      </c>
    </row>
    <row r="1490" spans="1:8" x14ac:dyDescent="0.25">
      <c r="A1490" s="3">
        <v>40660</v>
      </c>
      <c r="B1490" s="2">
        <v>1</v>
      </c>
      <c r="C1490" s="25">
        <v>27.8964</v>
      </c>
      <c r="F1490" s="9"/>
      <c r="G1490" s="33">
        <f t="shared" si="78"/>
        <v>27.865571428571418</v>
      </c>
      <c r="H1490" s="65">
        <f t="shared" si="79"/>
        <v>-1.5871428571418988E-2</v>
      </c>
    </row>
    <row r="1491" spans="1:8" x14ac:dyDescent="0.25">
      <c r="A1491" s="3">
        <v>40661</v>
      </c>
      <c r="B1491" s="2">
        <v>1</v>
      </c>
      <c r="C1491" s="25">
        <v>27.714400000000001</v>
      </c>
      <c r="F1491" s="9"/>
      <c r="G1491" s="33">
        <f t="shared" si="78"/>
        <v>27.876057142857139</v>
      </c>
      <c r="H1491" s="65">
        <f t="shared" si="79"/>
        <v>0.24594285714286102</v>
      </c>
    </row>
    <row r="1492" spans="1:8" x14ac:dyDescent="0.25">
      <c r="A1492" s="3">
        <v>40662</v>
      </c>
      <c r="B1492" s="2">
        <v>1</v>
      </c>
      <c r="C1492" s="25">
        <v>27.497699999999998</v>
      </c>
      <c r="F1492" s="9"/>
      <c r="G1492" s="33">
        <f t="shared" si="78"/>
        <v>27.892919047619042</v>
      </c>
      <c r="H1492" s="65">
        <f t="shared" si="79"/>
        <v>0.22478095238095719</v>
      </c>
    </row>
    <row r="1493" spans="1:8" x14ac:dyDescent="0.25">
      <c r="A1493" s="35">
        <v>40663</v>
      </c>
      <c r="B1493" s="11">
        <v>1</v>
      </c>
      <c r="C1493" s="36">
        <v>27.502199999999998</v>
      </c>
      <c r="F1493" s="9"/>
      <c r="G1493" s="33">
        <f t="shared" si="78"/>
        <v>27.915909523809518</v>
      </c>
      <c r="H1493" s="65">
        <f t="shared" si="79"/>
        <v>0.13069047619048391</v>
      </c>
    </row>
    <row r="1494" spans="1:8" x14ac:dyDescent="0.25">
      <c r="A1494" s="3">
        <v>40667</v>
      </c>
      <c r="B1494" s="2">
        <v>1</v>
      </c>
      <c r="C1494" s="25">
        <v>27.334800000000001</v>
      </c>
      <c r="F1494" s="9"/>
      <c r="G1494" s="33">
        <f t="shared" si="78"/>
        <v>27.938100000000002</v>
      </c>
      <c r="H1494" s="65">
        <f t="shared" si="79"/>
        <v>2.2699999999996834E-2</v>
      </c>
    </row>
    <row r="1495" spans="1:8" x14ac:dyDescent="0.25">
      <c r="A1495" s="3">
        <v>40668</v>
      </c>
      <c r="B1495" s="2">
        <v>1</v>
      </c>
      <c r="C1495" s="25">
        <v>27.3675</v>
      </c>
      <c r="F1495" s="9"/>
      <c r="G1495" s="33">
        <f t="shared" si="78"/>
        <v>27.971771428571433</v>
      </c>
      <c r="H1495" s="65">
        <f t="shared" si="79"/>
        <v>-5.7271428571432637E-2</v>
      </c>
    </row>
    <row r="1496" spans="1:8" x14ac:dyDescent="0.25">
      <c r="A1496" s="3">
        <v>40669</v>
      </c>
      <c r="B1496" s="2">
        <v>1</v>
      </c>
      <c r="C1496" s="25">
        <v>27.262499999999999</v>
      </c>
      <c r="F1496" s="9"/>
      <c r="G1496" s="33">
        <f t="shared" si="78"/>
        <v>27.995942857142857</v>
      </c>
      <c r="H1496" s="65">
        <f t="shared" si="79"/>
        <v>0.34585714285714175</v>
      </c>
    </row>
    <row r="1497" spans="1:8" x14ac:dyDescent="0.25">
      <c r="A1497" s="3">
        <v>40670</v>
      </c>
      <c r="B1497" s="2">
        <v>1</v>
      </c>
      <c r="C1497" s="25">
        <v>27.663499999999999</v>
      </c>
      <c r="F1497" s="9"/>
      <c r="G1497" s="33">
        <f t="shared" si="78"/>
        <v>28.020357142857144</v>
      </c>
      <c r="H1497" s="65">
        <f t="shared" si="79"/>
        <v>0.41664285714285754</v>
      </c>
    </row>
    <row r="1498" spans="1:8" x14ac:dyDescent="0.25">
      <c r="A1498" s="3">
        <v>40674</v>
      </c>
      <c r="B1498" s="2">
        <v>1</v>
      </c>
      <c r="C1498" s="25">
        <v>27.8645</v>
      </c>
      <c r="F1498" s="9"/>
      <c r="G1498" s="33">
        <f t="shared" si="78"/>
        <v>28.025971428571431</v>
      </c>
      <c r="H1498" s="65">
        <f t="shared" si="79"/>
        <v>0.4534285714285673</v>
      </c>
    </row>
    <row r="1499" spans="1:8" x14ac:dyDescent="0.25">
      <c r="A1499" s="3">
        <v>40675</v>
      </c>
      <c r="B1499" s="2">
        <v>1</v>
      </c>
      <c r="C1499" s="25">
        <v>27.628799999999998</v>
      </c>
      <c r="F1499" s="9"/>
      <c r="G1499" s="33">
        <f t="shared" si="78"/>
        <v>28.017409523809523</v>
      </c>
      <c r="H1499" s="65">
        <f t="shared" si="79"/>
        <v>0.21059047619047888</v>
      </c>
    </row>
    <row r="1500" spans="1:8" x14ac:dyDescent="0.25">
      <c r="A1500" s="3">
        <v>40676</v>
      </c>
      <c r="B1500" s="2">
        <v>1</v>
      </c>
      <c r="C1500" s="25">
        <v>27.947199999999999</v>
      </c>
      <c r="F1500" s="9"/>
      <c r="G1500" s="33">
        <f t="shared" si="78"/>
        <v>28.020957142857146</v>
      </c>
      <c r="H1500" s="65">
        <f t="shared" si="79"/>
        <v>9.5642857142852478E-2</v>
      </c>
    </row>
    <row r="1501" spans="1:8" x14ac:dyDescent="0.25">
      <c r="A1501" s="3">
        <v>40677</v>
      </c>
      <c r="B1501" s="2">
        <v>1</v>
      </c>
      <c r="C1501" s="25">
        <v>27.849699999999999</v>
      </c>
      <c r="F1501" s="9"/>
      <c r="G1501" s="33">
        <f t="shared" si="78"/>
        <v>28.013504761904763</v>
      </c>
      <c r="H1501" s="65">
        <f t="shared" si="79"/>
        <v>5.4995238095237653E-2</v>
      </c>
    </row>
    <row r="1502" spans="1:8" x14ac:dyDescent="0.25">
      <c r="A1502" s="3">
        <v>40680</v>
      </c>
      <c r="B1502" s="2">
        <v>1</v>
      </c>
      <c r="C1502" s="25">
        <v>28.122</v>
      </c>
      <c r="F1502" s="9"/>
      <c r="G1502" s="33">
        <f t="shared" si="78"/>
        <v>28.015823809523813</v>
      </c>
      <c r="H1502" s="65">
        <f t="shared" si="79"/>
        <v>-3.532380952381331E-2</v>
      </c>
    </row>
    <row r="1503" spans="1:8" x14ac:dyDescent="0.25">
      <c r="A1503" s="3">
        <v>40681</v>
      </c>
      <c r="B1503" s="2">
        <v>1</v>
      </c>
      <c r="C1503" s="25">
        <v>28.117699999999999</v>
      </c>
      <c r="F1503" s="9"/>
      <c r="G1503" s="33">
        <f t="shared" si="78"/>
        <v>28.005047619047623</v>
      </c>
      <c r="H1503" s="65">
        <f t="shared" si="79"/>
        <v>-3.6847619047623681E-2</v>
      </c>
    </row>
    <row r="1504" spans="1:8" x14ac:dyDescent="0.25">
      <c r="A1504" s="3">
        <v>40682</v>
      </c>
      <c r="B1504" s="2">
        <v>1</v>
      </c>
      <c r="C1504" s="25">
        <v>28.046600000000002</v>
      </c>
      <c r="F1504" s="9"/>
      <c r="G1504" s="33">
        <f t="shared" si="78"/>
        <v>28.008490476190484</v>
      </c>
      <c r="H1504" s="65">
        <f t="shared" si="79"/>
        <v>3.3409523809513786E-2</v>
      </c>
    </row>
    <row r="1505" spans="1:8" x14ac:dyDescent="0.25">
      <c r="A1505" s="3">
        <v>40683</v>
      </c>
      <c r="B1505" s="2">
        <v>1</v>
      </c>
      <c r="C1505" s="25">
        <v>27.960799999999999</v>
      </c>
      <c r="F1505" s="9"/>
      <c r="G1505" s="33">
        <f t="shared" si="78"/>
        <v>28.014738095238098</v>
      </c>
      <c r="H1505" s="65">
        <f t="shared" si="79"/>
        <v>-0.139638095238098</v>
      </c>
    </row>
    <row r="1506" spans="1:8" x14ac:dyDescent="0.25">
      <c r="A1506" s="3">
        <v>40684</v>
      </c>
      <c r="B1506" s="2">
        <v>1</v>
      </c>
      <c r="C1506" s="25">
        <v>27.9145</v>
      </c>
      <c r="F1506" s="9"/>
      <c r="G1506" s="33">
        <f t="shared" si="78"/>
        <v>28.025095238095247</v>
      </c>
      <c r="H1506" s="65">
        <f t="shared" si="79"/>
        <v>-0.24989523809524528</v>
      </c>
    </row>
    <row r="1507" spans="1:8" x14ac:dyDescent="0.25">
      <c r="A1507" s="3">
        <v>40687</v>
      </c>
      <c r="B1507" s="2">
        <v>1</v>
      </c>
      <c r="C1507" s="25">
        <v>28.341799999999999</v>
      </c>
      <c r="F1507" s="9"/>
      <c r="G1507" s="33">
        <f t="shared" si="78"/>
        <v>28.029728571428574</v>
      </c>
      <c r="H1507" s="65">
        <f t="shared" si="79"/>
        <v>-0.24832857142857279</v>
      </c>
    </row>
    <row r="1508" spans="1:8" x14ac:dyDescent="0.25">
      <c r="A1508" s="3">
        <v>40688</v>
      </c>
      <c r="B1508" s="2">
        <v>1</v>
      </c>
      <c r="C1508" s="25">
        <v>28.437000000000001</v>
      </c>
      <c r="F1508" s="9"/>
      <c r="G1508" s="33">
        <f t="shared" si="78"/>
        <v>28.008499999999998</v>
      </c>
      <c r="H1508" s="65">
        <f t="shared" si="79"/>
        <v>-0.32379999999999853</v>
      </c>
    </row>
    <row r="1509" spans="1:8" x14ac:dyDescent="0.25">
      <c r="A1509" s="3">
        <v>40689</v>
      </c>
      <c r="B1509" s="2">
        <v>1</v>
      </c>
      <c r="C1509" s="25">
        <v>28.479399999999998</v>
      </c>
      <c r="F1509" s="9"/>
      <c r="G1509" s="33">
        <f t="shared" si="78"/>
        <v>27.990395238095235</v>
      </c>
      <c r="H1509" s="65">
        <f t="shared" si="79"/>
        <v>-0.28709523809523674</v>
      </c>
    </row>
    <row r="1510" spans="1:8" x14ac:dyDescent="0.25">
      <c r="A1510" s="3">
        <v>40690</v>
      </c>
      <c r="B1510" s="2">
        <v>1</v>
      </c>
      <c r="C1510" s="25">
        <v>28.228000000000002</v>
      </c>
      <c r="F1510" s="9"/>
      <c r="G1510" s="33">
        <f t="shared" si="78"/>
        <v>27.97544761904761</v>
      </c>
      <c r="H1510" s="65">
        <f t="shared" si="79"/>
        <v>-0.18474761904760939</v>
      </c>
    </row>
    <row r="1511" spans="1:8" x14ac:dyDescent="0.25">
      <c r="A1511" s="3">
        <v>40691</v>
      </c>
      <c r="B1511" s="2">
        <v>1</v>
      </c>
      <c r="C1511" s="25">
        <v>28.116599999999998</v>
      </c>
      <c r="F1511" s="9"/>
      <c r="G1511" s="33">
        <f t="shared" si="78"/>
        <v>27.981152380952373</v>
      </c>
      <c r="H1511" s="65">
        <f t="shared" si="79"/>
        <v>-8.2752380952374693E-2</v>
      </c>
    </row>
    <row r="1512" spans="1:8" x14ac:dyDescent="0.25">
      <c r="A1512" s="35">
        <v>40694</v>
      </c>
      <c r="B1512" s="11">
        <v>1</v>
      </c>
      <c r="C1512" s="36">
        <v>28.0685</v>
      </c>
      <c r="F1512" s="9"/>
      <c r="G1512" s="33">
        <f t="shared" si="78"/>
        <v>27.986799999999995</v>
      </c>
      <c r="H1512" s="65">
        <f t="shared" si="79"/>
        <v>-9.1099999999993742E-2</v>
      </c>
    </row>
    <row r="1513" spans="1:8" x14ac:dyDescent="0.25">
      <c r="A1513" s="3">
        <v>40695</v>
      </c>
      <c r="B1513" s="2">
        <v>1</v>
      </c>
      <c r="C1513" s="25">
        <v>27.980499999999999</v>
      </c>
      <c r="F1513" s="9"/>
      <c r="G1513" s="33">
        <f t="shared" si="78"/>
        <v>27.987147619047612</v>
      </c>
      <c r="H1513" s="65">
        <f t="shared" si="79"/>
        <v>0.20285238095238967</v>
      </c>
    </row>
    <row r="1514" spans="1:8" x14ac:dyDescent="0.25">
      <c r="A1514" s="3">
        <v>40696</v>
      </c>
      <c r="B1514" s="2">
        <v>1</v>
      </c>
      <c r="C1514" s="25">
        <v>27.9682</v>
      </c>
      <c r="F1514" s="9"/>
      <c r="G1514" s="33">
        <f t="shared" si="78"/>
        <v>27.982009523809523</v>
      </c>
      <c r="H1514" s="65">
        <f t="shared" si="79"/>
        <v>0.19579047619047785</v>
      </c>
    </row>
    <row r="1515" spans="1:8" x14ac:dyDescent="0.25">
      <c r="A1515" s="3">
        <v>40697</v>
      </c>
      <c r="B1515" s="2">
        <v>1</v>
      </c>
      <c r="C1515" s="25">
        <v>28.041899999999998</v>
      </c>
      <c r="F1515" s="9"/>
      <c r="G1515" s="33">
        <f t="shared" si="78"/>
        <v>27.976552380952388</v>
      </c>
      <c r="H1515" s="65">
        <f t="shared" si="79"/>
        <v>0.2017476190476124</v>
      </c>
    </row>
    <row r="1516" spans="1:8" x14ac:dyDescent="0.25">
      <c r="A1516" s="3">
        <v>40698</v>
      </c>
      <c r="B1516" s="2">
        <v>1</v>
      </c>
      <c r="C1516" s="25">
        <v>27.8751</v>
      </c>
      <c r="F1516" s="9"/>
      <c r="G1516" s="33">
        <f t="shared" si="78"/>
        <v>27.965209523809531</v>
      </c>
      <c r="H1516" s="65">
        <f t="shared" si="79"/>
        <v>4.6590476190470298E-2</v>
      </c>
    </row>
    <row r="1517" spans="1:8" x14ac:dyDescent="0.25">
      <c r="A1517" s="3">
        <v>40701</v>
      </c>
      <c r="B1517" s="2">
        <v>1</v>
      </c>
      <c r="C1517" s="25">
        <v>27.775200000000002</v>
      </c>
      <c r="F1517" s="9"/>
      <c r="G1517" s="33">
        <f t="shared" si="78"/>
        <v>27.964595238095242</v>
      </c>
      <c r="H1517" s="65">
        <f t="shared" si="79"/>
        <v>-6.8595238095241484E-2</v>
      </c>
    </row>
    <row r="1518" spans="1:8" x14ac:dyDescent="0.25">
      <c r="A1518" s="3">
        <v>40702</v>
      </c>
      <c r="B1518" s="2">
        <v>1</v>
      </c>
      <c r="C1518" s="25">
        <v>27.781400000000001</v>
      </c>
      <c r="F1518" s="9"/>
      <c r="G1518" s="33">
        <f t="shared" si="78"/>
        <v>27.970095238095247</v>
      </c>
      <c r="H1518" s="65">
        <f t="shared" si="79"/>
        <v>8.6704761904751848E-2</v>
      </c>
    </row>
    <row r="1519" spans="1:8" x14ac:dyDescent="0.25">
      <c r="A1519" s="3">
        <v>40703</v>
      </c>
      <c r="B1519" s="2">
        <v>1</v>
      </c>
      <c r="C1519" s="25">
        <v>27.684699999999999</v>
      </c>
      <c r="F1519" s="9"/>
      <c r="G1519" s="33">
        <f t="shared" si="78"/>
        <v>27.979804761904763</v>
      </c>
      <c r="H1519" s="65">
        <f t="shared" si="79"/>
        <v>0.18569523809523858</v>
      </c>
    </row>
    <row r="1520" spans="1:8" x14ac:dyDescent="0.25">
      <c r="A1520" s="3">
        <v>40704</v>
      </c>
      <c r="B1520" s="2">
        <v>1</v>
      </c>
      <c r="C1520" s="25">
        <v>27.703299999999999</v>
      </c>
      <c r="F1520" s="9"/>
      <c r="G1520" s="33">
        <f t="shared" si="78"/>
        <v>27.989485714285724</v>
      </c>
      <c r="H1520" s="65">
        <f t="shared" si="79"/>
        <v>0.35831428571427537</v>
      </c>
    </row>
    <row r="1521" spans="1:8" x14ac:dyDescent="0.25">
      <c r="A1521" s="3">
        <v>40705</v>
      </c>
      <c r="B1521" s="2">
        <v>1</v>
      </c>
      <c r="C1521" s="25">
        <v>27.790700000000001</v>
      </c>
      <c r="F1521" s="9"/>
      <c r="G1521" s="33">
        <f t="shared" si="78"/>
        <v>28.007609523809524</v>
      </c>
      <c r="H1521" s="65">
        <f t="shared" si="79"/>
        <v>0.22759047619047479</v>
      </c>
    </row>
    <row r="1522" spans="1:8" x14ac:dyDescent="0.25">
      <c r="A1522" s="3">
        <v>40709</v>
      </c>
      <c r="B1522" s="2">
        <v>1</v>
      </c>
      <c r="C1522" s="25">
        <v>27.898399999999999</v>
      </c>
      <c r="F1522" s="9"/>
      <c r="G1522" s="33">
        <f t="shared" si="78"/>
        <v>28.035871428571426</v>
      </c>
      <c r="H1522" s="65">
        <f t="shared" si="79"/>
        <v>3.992857142857531E-2</v>
      </c>
    </row>
    <row r="1523" spans="1:8" x14ac:dyDescent="0.25">
      <c r="A1523" s="3">
        <v>40710</v>
      </c>
      <c r="B1523" s="2">
        <v>1</v>
      </c>
      <c r="C1523" s="25">
        <v>27.895700000000001</v>
      </c>
      <c r="F1523" s="9"/>
      <c r="G1523" s="33">
        <f t="shared" si="78"/>
        <v>28.052885714285715</v>
      </c>
      <c r="H1523" s="65">
        <f t="shared" si="79"/>
        <v>-0.18028571428571638</v>
      </c>
    </row>
    <row r="1524" spans="1:8" x14ac:dyDescent="0.25">
      <c r="A1524" s="3">
        <v>40711</v>
      </c>
      <c r="B1524" s="2">
        <v>1</v>
      </c>
      <c r="C1524" s="25">
        <v>28.19</v>
      </c>
      <c r="F1524" s="9"/>
      <c r="G1524" s="33">
        <f t="shared" si="78"/>
        <v>28.060757142857142</v>
      </c>
      <c r="H1524" s="65">
        <f t="shared" si="79"/>
        <v>-0.20715714285714171</v>
      </c>
    </row>
    <row r="1525" spans="1:8" x14ac:dyDescent="0.25">
      <c r="A1525" s="3">
        <v>40712</v>
      </c>
      <c r="B1525" s="2">
        <v>1</v>
      </c>
      <c r="C1525" s="25">
        <v>28.177800000000001</v>
      </c>
      <c r="F1525" s="9"/>
      <c r="G1525" s="33">
        <f t="shared" si="78"/>
        <v>28.057790476190473</v>
      </c>
      <c r="H1525" s="65">
        <f t="shared" si="79"/>
        <v>-0.25409047619047342</v>
      </c>
    </row>
    <row r="1526" spans="1:8" x14ac:dyDescent="0.25">
      <c r="A1526" s="3">
        <v>40715</v>
      </c>
      <c r="B1526" s="2">
        <v>1</v>
      </c>
      <c r="C1526" s="25">
        <v>28.1783</v>
      </c>
      <c r="F1526" s="9"/>
      <c r="G1526" s="33">
        <f t="shared" si="78"/>
        <v>28.05777619047619</v>
      </c>
      <c r="H1526" s="65">
        <f t="shared" si="79"/>
        <v>-0.19557619047618857</v>
      </c>
    </row>
    <row r="1527" spans="1:8" x14ac:dyDescent="0.25">
      <c r="A1527" s="3">
        <v>40716</v>
      </c>
      <c r="B1527" s="2">
        <v>1</v>
      </c>
      <c r="C1527" s="25">
        <v>28.011800000000001</v>
      </c>
      <c r="F1527" s="9"/>
      <c r="G1527" s="33">
        <f t="shared" si="78"/>
        <v>28.056452380952379</v>
      </c>
      <c r="H1527" s="65">
        <f t="shared" si="79"/>
        <v>-0.16575238095238021</v>
      </c>
    </row>
    <row r="1528" spans="1:8" x14ac:dyDescent="0.25">
      <c r="A1528" s="3">
        <v>40717</v>
      </c>
      <c r="B1528" s="2">
        <v>1</v>
      </c>
      <c r="C1528" s="25">
        <v>27.896000000000001</v>
      </c>
      <c r="F1528" s="9"/>
      <c r="G1528" s="33">
        <f t="shared" si="78"/>
        <v>28.05810952380952</v>
      </c>
      <c r="H1528" s="65">
        <f t="shared" si="79"/>
        <v>-7.2809523809521437E-2</v>
      </c>
    </row>
    <row r="1529" spans="1:8" x14ac:dyDescent="0.25">
      <c r="A1529" s="3">
        <v>40718</v>
      </c>
      <c r="B1529" s="2">
        <v>1</v>
      </c>
      <c r="C1529" s="25">
        <v>28.056799999999999</v>
      </c>
      <c r="F1529" s="9"/>
      <c r="G1529" s="33">
        <f t="shared" si="78"/>
        <v>28.058680952380953</v>
      </c>
      <c r="H1529" s="65">
        <f t="shared" si="79"/>
        <v>-0.17068095238095182</v>
      </c>
    </row>
    <row r="1530" spans="1:8" x14ac:dyDescent="0.25">
      <c r="A1530" s="3">
        <v>40719</v>
      </c>
      <c r="B1530" s="2">
        <v>1</v>
      </c>
      <c r="C1530" s="25">
        <v>28.165500000000002</v>
      </c>
      <c r="F1530" s="9"/>
      <c r="G1530" s="33">
        <f t="shared" si="78"/>
        <v>28.042495238095242</v>
      </c>
      <c r="H1530" s="65">
        <f t="shared" si="79"/>
        <v>4.1404761904757947E-2</v>
      </c>
    </row>
    <row r="1531" spans="1:8" x14ac:dyDescent="0.25">
      <c r="A1531" s="3">
        <v>40722</v>
      </c>
      <c r="B1531" s="2">
        <v>1</v>
      </c>
      <c r="C1531" s="25">
        <v>28.347799999999999</v>
      </c>
      <c r="F1531" s="9"/>
      <c r="G1531" s="33">
        <f t="shared" si="78"/>
        <v>28.022295238095239</v>
      </c>
      <c r="H1531" s="65">
        <f t="shared" si="79"/>
        <v>0.36190476190476062</v>
      </c>
    </row>
    <row r="1532" spans="1:8" x14ac:dyDescent="0.25">
      <c r="A1532" s="3">
        <v>40723</v>
      </c>
      <c r="B1532" s="2">
        <v>1</v>
      </c>
      <c r="C1532" s="25">
        <v>28.235199999999999</v>
      </c>
      <c r="F1532" s="9"/>
      <c r="G1532" s="33">
        <f t="shared" si="78"/>
        <v>27.984114285714295</v>
      </c>
      <c r="H1532" s="65">
        <f t="shared" si="79"/>
        <v>0.2715857142857061</v>
      </c>
    </row>
    <row r="1533" spans="1:8" x14ac:dyDescent="0.25">
      <c r="A1533" s="35">
        <v>40724</v>
      </c>
      <c r="B1533" s="11">
        <v>1</v>
      </c>
      <c r="C1533" s="36">
        <v>28.075800000000001</v>
      </c>
      <c r="F1533" s="9"/>
      <c r="G1533" s="33">
        <f t="shared" si="78"/>
        <v>27.946433333333339</v>
      </c>
      <c r="H1533" s="65">
        <f t="shared" si="79"/>
        <v>0.11456666666666138</v>
      </c>
    </row>
    <row r="1534" spans="1:8" x14ac:dyDescent="0.25">
      <c r="A1534" s="3">
        <v>40725</v>
      </c>
      <c r="B1534" s="2">
        <v>1</v>
      </c>
      <c r="C1534" s="25">
        <v>27.872599999999998</v>
      </c>
      <c r="F1534" s="9"/>
      <c r="G1534" s="33">
        <f t="shared" si="78"/>
        <v>27.923333333333339</v>
      </c>
      <c r="H1534" s="65">
        <f t="shared" si="79"/>
        <v>0.2043666666666617</v>
      </c>
    </row>
    <row r="1535" spans="1:8" x14ac:dyDescent="0.25">
      <c r="A1535" s="3">
        <v>40726</v>
      </c>
      <c r="B1535" s="2">
        <v>1</v>
      </c>
      <c r="C1535" s="25">
        <v>27.8536</v>
      </c>
      <c r="F1535" s="9"/>
      <c r="G1535" s="33">
        <f t="shared" si="78"/>
        <v>27.914142857142863</v>
      </c>
      <c r="H1535" s="65">
        <f t="shared" si="79"/>
        <v>0.26335714285713507</v>
      </c>
    </row>
    <row r="1536" spans="1:8" x14ac:dyDescent="0.25">
      <c r="A1536" s="3">
        <v>40729</v>
      </c>
      <c r="B1536" s="2">
        <v>1</v>
      </c>
      <c r="C1536" s="25">
        <v>27.803699999999999</v>
      </c>
      <c r="F1536" s="9"/>
      <c r="G1536" s="33">
        <f t="shared" si="78"/>
        <v>27.898276190476196</v>
      </c>
      <c r="H1536" s="65">
        <f t="shared" si="79"/>
        <v>0.25222380952380519</v>
      </c>
    </row>
    <row r="1537" spans="1:8" x14ac:dyDescent="0.25">
      <c r="A1537" s="3">
        <v>40730</v>
      </c>
      <c r="B1537" s="2">
        <v>1</v>
      </c>
      <c r="C1537" s="25">
        <v>27.862200000000001</v>
      </c>
      <c r="F1537" s="9"/>
      <c r="G1537" s="33">
        <f t="shared" si="78"/>
        <v>27.898833333333339</v>
      </c>
      <c r="H1537" s="65">
        <f t="shared" si="79"/>
        <v>0.14776666666666216</v>
      </c>
    </row>
    <row r="1538" spans="1:8" x14ac:dyDescent="0.25">
      <c r="A1538" s="3">
        <v>40731</v>
      </c>
      <c r="B1538" s="2">
        <v>1</v>
      </c>
      <c r="C1538" s="25">
        <v>27.890699999999999</v>
      </c>
      <c r="F1538" s="9"/>
      <c r="G1538" s="33">
        <f t="shared" si="78"/>
        <v>27.900614285714287</v>
      </c>
      <c r="H1538" s="65">
        <f t="shared" si="79"/>
        <v>7.3857142857143288E-3</v>
      </c>
    </row>
    <row r="1539" spans="1:8" x14ac:dyDescent="0.25">
      <c r="A1539" s="3">
        <v>40732</v>
      </c>
      <c r="B1539" s="2">
        <v>1</v>
      </c>
      <c r="C1539" s="25">
        <v>27.985299999999999</v>
      </c>
      <c r="F1539" s="9"/>
      <c r="G1539" s="33">
        <f t="shared" ref="G1539:G1602" si="80">SUM(C1539:C1559)/21</f>
        <v>27.898352380952382</v>
      </c>
      <c r="H1539" s="65">
        <f t="shared" ref="H1539:H1602" si="81">C1550-G1539</f>
        <v>-0.1814523809523827</v>
      </c>
    </row>
    <row r="1540" spans="1:8" x14ac:dyDescent="0.25">
      <c r="A1540" s="3">
        <v>40733</v>
      </c>
      <c r="B1540" s="2">
        <v>1</v>
      </c>
      <c r="C1540" s="25">
        <v>27.888000000000002</v>
      </c>
      <c r="F1540" s="9"/>
      <c r="G1540" s="33">
        <f t="shared" si="80"/>
        <v>27.915157142857144</v>
      </c>
      <c r="H1540" s="65">
        <f t="shared" si="81"/>
        <v>-0.17385714285714471</v>
      </c>
    </row>
    <row r="1541" spans="1:8" x14ac:dyDescent="0.25">
      <c r="A1541" s="3">
        <v>40736</v>
      </c>
      <c r="B1541" s="2">
        <v>1</v>
      </c>
      <c r="C1541" s="25">
        <v>28.0839</v>
      </c>
      <c r="F1541" s="9"/>
      <c r="G1541" s="33">
        <f t="shared" si="80"/>
        <v>27.945300000000003</v>
      </c>
      <c r="H1541" s="65">
        <f t="shared" si="81"/>
        <v>-0.39930000000000376</v>
      </c>
    </row>
    <row r="1542" spans="1:8" x14ac:dyDescent="0.25">
      <c r="A1542" s="3">
        <v>40737</v>
      </c>
      <c r="B1542" s="2">
        <v>1</v>
      </c>
      <c r="C1542" s="25">
        <v>28.3842</v>
      </c>
      <c r="F1542" s="9"/>
      <c r="G1542" s="33">
        <f t="shared" si="80"/>
        <v>28.008761904761904</v>
      </c>
      <c r="H1542" s="65">
        <f t="shared" si="81"/>
        <v>-0.56486190476190501</v>
      </c>
    </row>
    <row r="1543" spans="1:8" x14ac:dyDescent="0.25">
      <c r="A1543" s="3">
        <v>40738</v>
      </c>
      <c r="B1543" s="2">
        <v>1</v>
      </c>
      <c r="C1543" s="25">
        <v>28.255700000000001</v>
      </c>
      <c r="F1543" s="9"/>
      <c r="G1543" s="33">
        <f t="shared" si="80"/>
        <v>28.052680952380953</v>
      </c>
      <c r="H1543" s="65">
        <f t="shared" si="81"/>
        <v>-0.46198095238095505</v>
      </c>
    </row>
    <row r="1544" spans="1:8" x14ac:dyDescent="0.25">
      <c r="A1544" s="3">
        <v>40739</v>
      </c>
      <c r="B1544" s="2">
        <v>1</v>
      </c>
      <c r="C1544" s="25">
        <v>28.061</v>
      </c>
      <c r="F1544" s="9"/>
      <c r="G1544" s="33">
        <f t="shared" si="80"/>
        <v>28.107980952380952</v>
      </c>
      <c r="H1544" s="65">
        <f t="shared" si="81"/>
        <v>-0.42838095238095164</v>
      </c>
    </row>
    <row r="1545" spans="1:8" x14ac:dyDescent="0.25">
      <c r="A1545" s="3">
        <v>40740</v>
      </c>
      <c r="B1545" s="2">
        <v>1</v>
      </c>
      <c r="C1545" s="25">
        <v>28.127700000000001</v>
      </c>
      <c r="F1545" s="9"/>
      <c r="G1545" s="33">
        <f t="shared" si="80"/>
        <v>28.173895238095241</v>
      </c>
      <c r="H1545" s="65">
        <f t="shared" si="81"/>
        <v>-0.65349523809524257</v>
      </c>
    </row>
    <row r="1546" spans="1:8" x14ac:dyDescent="0.25">
      <c r="A1546" s="3">
        <v>40743</v>
      </c>
      <c r="B1546" s="2">
        <v>1</v>
      </c>
      <c r="C1546" s="25">
        <v>28.177499999999998</v>
      </c>
      <c r="F1546" s="9"/>
      <c r="G1546" s="33">
        <f t="shared" si="80"/>
        <v>28.208652380952387</v>
      </c>
      <c r="H1546" s="65">
        <f t="shared" si="81"/>
        <v>-0.39325238095238646</v>
      </c>
    </row>
    <row r="1547" spans="1:8" x14ac:dyDescent="0.25">
      <c r="A1547" s="3">
        <v>40744</v>
      </c>
      <c r="B1547" s="2">
        <v>1</v>
      </c>
      <c r="C1547" s="25">
        <v>28.150500000000001</v>
      </c>
      <c r="F1547" s="9"/>
      <c r="G1547" s="33">
        <f t="shared" si="80"/>
        <v>28.233685714285723</v>
      </c>
      <c r="H1547" s="65">
        <f t="shared" si="81"/>
        <v>-0.33408571428572387</v>
      </c>
    </row>
    <row r="1548" spans="1:8" x14ac:dyDescent="0.25">
      <c r="A1548" s="3">
        <v>40745</v>
      </c>
      <c r="B1548" s="2">
        <v>1</v>
      </c>
      <c r="C1548" s="25">
        <v>28.046600000000002</v>
      </c>
      <c r="F1548" s="9"/>
      <c r="G1548" s="33">
        <f t="shared" si="80"/>
        <v>28.260838095238096</v>
      </c>
      <c r="H1548" s="65">
        <f t="shared" si="81"/>
        <v>-0.4176380952380967</v>
      </c>
    </row>
    <row r="1549" spans="1:8" x14ac:dyDescent="0.25">
      <c r="A1549" s="3">
        <v>40746</v>
      </c>
      <c r="B1549" s="2">
        <v>1</v>
      </c>
      <c r="C1549" s="25">
        <v>27.908000000000001</v>
      </c>
      <c r="F1549" s="9"/>
      <c r="G1549" s="33">
        <f t="shared" si="80"/>
        <v>28.30202380952381</v>
      </c>
      <c r="H1549" s="65">
        <f t="shared" si="81"/>
        <v>3.6176190476190584E-2</v>
      </c>
    </row>
    <row r="1550" spans="1:8" x14ac:dyDescent="0.25">
      <c r="A1550" s="3">
        <v>40747</v>
      </c>
      <c r="B1550" s="2">
        <v>1</v>
      </c>
      <c r="C1550" s="25">
        <v>27.716899999999999</v>
      </c>
      <c r="F1550" s="9"/>
      <c r="G1550" s="33">
        <f t="shared" si="80"/>
        <v>28.366923809523808</v>
      </c>
      <c r="H1550" s="65">
        <f t="shared" si="81"/>
        <v>0.15407619047619292</v>
      </c>
    </row>
    <row r="1551" spans="1:8" x14ac:dyDescent="0.25">
      <c r="A1551" s="3">
        <v>40750</v>
      </c>
      <c r="B1551" s="2">
        <v>1</v>
      </c>
      <c r="C1551" s="25">
        <v>27.741299999999999</v>
      </c>
      <c r="F1551" s="9"/>
      <c r="G1551" s="33">
        <f t="shared" si="80"/>
        <v>28.440190476190477</v>
      </c>
      <c r="H1551" s="65">
        <f t="shared" si="81"/>
        <v>0.97640952380952228</v>
      </c>
    </row>
    <row r="1552" spans="1:8" x14ac:dyDescent="0.25">
      <c r="A1552" s="3">
        <v>40751</v>
      </c>
      <c r="B1552" s="2">
        <v>1</v>
      </c>
      <c r="C1552" s="25">
        <v>27.545999999999999</v>
      </c>
      <c r="F1552" s="9"/>
      <c r="G1552" s="33">
        <f t="shared" si="80"/>
        <v>28.497971428571429</v>
      </c>
      <c r="H1552" s="65">
        <f t="shared" si="81"/>
        <v>0.80852857142857104</v>
      </c>
    </row>
    <row r="1553" spans="1:8" x14ac:dyDescent="0.25">
      <c r="A1553" s="3">
        <v>40752</v>
      </c>
      <c r="B1553" s="2">
        <v>1</v>
      </c>
      <c r="C1553" s="25">
        <v>27.443899999999999</v>
      </c>
      <c r="F1553" s="9"/>
      <c r="G1553" s="33">
        <f t="shared" si="80"/>
        <v>28.562623809523807</v>
      </c>
      <c r="H1553" s="65">
        <f t="shared" si="81"/>
        <v>0.85437619047619506</v>
      </c>
    </row>
    <row r="1554" spans="1:8" x14ac:dyDescent="0.25">
      <c r="A1554" s="3">
        <v>40753</v>
      </c>
      <c r="B1554" s="2">
        <v>1</v>
      </c>
      <c r="C1554" s="25">
        <v>27.590699999999998</v>
      </c>
      <c r="F1554" s="9"/>
      <c r="G1554" s="33">
        <f t="shared" si="80"/>
        <v>28.631128571428569</v>
      </c>
      <c r="H1554" s="65">
        <f t="shared" si="81"/>
        <v>0.814071428571431</v>
      </c>
    </row>
    <row r="1555" spans="1:8" x14ac:dyDescent="0.25">
      <c r="A1555" s="35">
        <v>40754</v>
      </c>
      <c r="B1555" s="11">
        <v>1</v>
      </c>
      <c r="C1555" s="36">
        <v>27.679600000000001</v>
      </c>
      <c r="F1555" s="9"/>
      <c r="G1555" s="33">
        <f t="shared" si="80"/>
        <v>28.692128571428569</v>
      </c>
      <c r="H1555" s="65">
        <f t="shared" si="81"/>
        <v>0.16547142857143271</v>
      </c>
    </row>
    <row r="1556" spans="1:8" x14ac:dyDescent="0.25">
      <c r="A1556" s="3">
        <v>40757</v>
      </c>
      <c r="B1556" s="2">
        <v>1</v>
      </c>
      <c r="C1556" s="25">
        <v>27.520399999999999</v>
      </c>
      <c r="F1556" s="9"/>
      <c r="G1556" s="33">
        <f t="shared" si="80"/>
        <v>28.74123333333333</v>
      </c>
      <c r="H1556" s="65">
        <f t="shared" si="81"/>
        <v>-3.8033333333331143E-2</v>
      </c>
    </row>
    <row r="1557" spans="1:8" x14ac:dyDescent="0.25">
      <c r="A1557" s="3">
        <v>40758</v>
      </c>
      <c r="B1557" s="2">
        <v>1</v>
      </c>
      <c r="C1557" s="25">
        <v>27.8154</v>
      </c>
      <c r="F1557" s="9"/>
      <c r="G1557" s="33">
        <f t="shared" si="80"/>
        <v>28.804876190476186</v>
      </c>
      <c r="H1557" s="65">
        <f t="shared" si="81"/>
        <v>-8.4176190476185297E-2</v>
      </c>
    </row>
    <row r="1558" spans="1:8" x14ac:dyDescent="0.25">
      <c r="A1558" s="3">
        <v>40759</v>
      </c>
      <c r="B1558" s="2">
        <v>1</v>
      </c>
      <c r="C1558" s="25">
        <v>27.8996</v>
      </c>
      <c r="F1558" s="9"/>
      <c r="G1558" s="33">
        <f t="shared" si="80"/>
        <v>28.857847619047615</v>
      </c>
      <c r="H1558" s="65">
        <f t="shared" si="81"/>
        <v>5.365238095238567E-2</v>
      </c>
    </row>
    <row r="1559" spans="1:8" x14ac:dyDescent="0.25">
      <c r="A1559" s="3">
        <v>40760</v>
      </c>
      <c r="B1559" s="2">
        <v>1</v>
      </c>
      <c r="C1559" s="25">
        <v>27.8432</v>
      </c>
      <c r="F1559" s="9"/>
      <c r="G1559" s="33">
        <f t="shared" si="80"/>
        <v>28.905061904761904</v>
      </c>
      <c r="H1559" s="65">
        <f t="shared" si="81"/>
        <v>0.36583809523809663</v>
      </c>
    </row>
    <row r="1560" spans="1:8" x14ac:dyDescent="0.25">
      <c r="A1560" s="3">
        <v>40761</v>
      </c>
      <c r="B1560" s="2">
        <v>1</v>
      </c>
      <c r="C1560" s="25">
        <v>28.338200000000001</v>
      </c>
      <c r="F1560" s="9"/>
      <c r="G1560" s="33">
        <f t="shared" si="80"/>
        <v>28.963023809523811</v>
      </c>
      <c r="H1560" s="65">
        <f t="shared" si="81"/>
        <v>0.29247619047619011</v>
      </c>
    </row>
    <row r="1561" spans="1:8" x14ac:dyDescent="0.25">
      <c r="A1561" s="3">
        <v>40764</v>
      </c>
      <c r="B1561" s="2">
        <v>1</v>
      </c>
      <c r="C1561" s="25">
        <v>28.521000000000001</v>
      </c>
      <c r="F1561" s="9"/>
      <c r="G1561" s="33">
        <f t="shared" si="80"/>
        <v>29.010900000000003</v>
      </c>
      <c r="H1561" s="65">
        <f t="shared" si="81"/>
        <v>-5.6200000000004025E-2</v>
      </c>
    </row>
    <row r="1562" spans="1:8" x14ac:dyDescent="0.25">
      <c r="A1562" s="3">
        <v>40765</v>
      </c>
      <c r="B1562" s="2">
        <v>1</v>
      </c>
      <c r="C1562" s="25">
        <v>29.416599999999999</v>
      </c>
      <c r="F1562" s="9"/>
      <c r="G1562" s="33">
        <f t="shared" si="80"/>
        <v>29.062790476190475</v>
      </c>
      <c r="H1562" s="65">
        <f t="shared" si="81"/>
        <v>-0.15909047619047456</v>
      </c>
    </row>
    <row r="1563" spans="1:8" x14ac:dyDescent="0.25">
      <c r="A1563" s="3">
        <v>40766</v>
      </c>
      <c r="B1563" s="2">
        <v>1</v>
      </c>
      <c r="C1563" s="25">
        <v>29.3065</v>
      </c>
      <c r="F1563" s="9"/>
      <c r="G1563" s="33">
        <f t="shared" si="80"/>
        <v>29.066309523809519</v>
      </c>
      <c r="H1563" s="65">
        <f t="shared" si="81"/>
        <v>-0.18380952380951854</v>
      </c>
    </row>
    <row r="1564" spans="1:8" x14ac:dyDescent="0.25">
      <c r="A1564" s="3">
        <v>40767</v>
      </c>
      <c r="B1564" s="2">
        <v>1</v>
      </c>
      <c r="C1564" s="25">
        <v>29.417000000000002</v>
      </c>
      <c r="F1564" s="9"/>
      <c r="G1564" s="33">
        <f t="shared" si="80"/>
        <v>29.075595238095232</v>
      </c>
      <c r="H1564" s="65">
        <f t="shared" si="81"/>
        <v>-0.20389523809523169</v>
      </c>
    </row>
    <row r="1565" spans="1:8" x14ac:dyDescent="0.25">
      <c r="A1565" s="3">
        <v>40768</v>
      </c>
      <c r="B1565" s="2">
        <v>1</v>
      </c>
      <c r="C1565" s="25">
        <v>29.4452</v>
      </c>
      <c r="F1565" s="9"/>
      <c r="G1565" s="33">
        <f t="shared" si="80"/>
        <v>29.088614285714282</v>
      </c>
      <c r="H1565" s="65">
        <f t="shared" si="81"/>
        <v>-0.37781428571428322</v>
      </c>
    </row>
    <row r="1566" spans="1:8" x14ac:dyDescent="0.25">
      <c r="A1566" s="3">
        <v>40771</v>
      </c>
      <c r="B1566" s="2">
        <v>1</v>
      </c>
      <c r="C1566" s="25">
        <v>28.857600000000001</v>
      </c>
      <c r="F1566" s="9"/>
      <c r="G1566" s="33">
        <f t="shared" si="80"/>
        <v>29.129480952380948</v>
      </c>
      <c r="H1566" s="65">
        <f t="shared" si="81"/>
        <v>-0.27258095238094882</v>
      </c>
    </row>
    <row r="1567" spans="1:8" x14ac:dyDescent="0.25">
      <c r="A1567" s="3">
        <v>40772</v>
      </c>
      <c r="B1567" s="2">
        <v>1</v>
      </c>
      <c r="C1567" s="25">
        <v>28.703199999999999</v>
      </c>
      <c r="F1567" s="9"/>
      <c r="G1567" s="33">
        <f t="shared" si="80"/>
        <v>29.192795238095236</v>
      </c>
      <c r="H1567" s="65">
        <f t="shared" si="81"/>
        <v>-0.26499523809523495</v>
      </c>
    </row>
    <row r="1568" spans="1:8" x14ac:dyDescent="0.25">
      <c r="A1568" s="3">
        <v>40773</v>
      </c>
      <c r="B1568" s="2">
        <v>1</v>
      </c>
      <c r="C1568" s="25">
        <v>28.720700000000001</v>
      </c>
      <c r="F1568" s="9"/>
      <c r="G1568" s="33">
        <f t="shared" si="80"/>
        <v>29.271895238095233</v>
      </c>
      <c r="H1568" s="65">
        <f t="shared" si="81"/>
        <v>-0.38079523809523153</v>
      </c>
    </row>
    <row r="1569" spans="1:8" x14ac:dyDescent="0.25">
      <c r="A1569" s="3">
        <v>40774</v>
      </c>
      <c r="B1569" s="2">
        <v>1</v>
      </c>
      <c r="C1569" s="25">
        <v>28.9115</v>
      </c>
      <c r="F1569" s="9"/>
      <c r="G1569" s="33">
        <f t="shared" si="80"/>
        <v>29.356823809523803</v>
      </c>
      <c r="H1569" s="65">
        <f t="shared" si="81"/>
        <v>-0.29642380952380165</v>
      </c>
    </row>
    <row r="1570" spans="1:8" x14ac:dyDescent="0.25">
      <c r="A1570" s="3">
        <v>40775</v>
      </c>
      <c r="B1570" s="2">
        <v>1</v>
      </c>
      <c r="C1570" s="25">
        <v>29.270900000000001</v>
      </c>
      <c r="F1570" s="9"/>
      <c r="G1570" s="33">
        <f t="shared" si="80"/>
        <v>29.434028571428566</v>
      </c>
      <c r="H1570" s="65">
        <f t="shared" si="81"/>
        <v>-9.042857142856775E-2</v>
      </c>
    </row>
    <row r="1571" spans="1:8" x14ac:dyDescent="0.25">
      <c r="A1571" s="3">
        <v>40778</v>
      </c>
      <c r="B1571" s="2">
        <v>1</v>
      </c>
      <c r="C1571" s="25">
        <v>29.255500000000001</v>
      </c>
      <c r="F1571" s="9"/>
      <c r="G1571" s="33">
        <f t="shared" si="80"/>
        <v>29.510080952380957</v>
      </c>
      <c r="H1571" s="65">
        <f t="shared" si="81"/>
        <v>0.10061904761904472</v>
      </c>
    </row>
    <row r="1572" spans="1:8" x14ac:dyDescent="0.25">
      <c r="A1572" s="3">
        <v>40779</v>
      </c>
      <c r="B1572" s="2">
        <v>1</v>
      </c>
      <c r="C1572" s="25">
        <v>28.954699999999999</v>
      </c>
      <c r="F1572" s="9"/>
      <c r="G1572" s="33">
        <f t="shared" si="80"/>
        <v>29.616771428571433</v>
      </c>
      <c r="H1572" s="65">
        <f t="shared" si="81"/>
        <v>-0.1262714285714317</v>
      </c>
    </row>
    <row r="1573" spans="1:8" x14ac:dyDescent="0.25">
      <c r="A1573" s="3">
        <v>40780</v>
      </c>
      <c r="B1573" s="2">
        <v>1</v>
      </c>
      <c r="C1573" s="25">
        <v>28.903700000000001</v>
      </c>
      <c r="F1573" s="9"/>
      <c r="G1573" s="33">
        <f t="shared" si="80"/>
        <v>29.73379523809524</v>
      </c>
      <c r="H1573" s="65">
        <f t="shared" si="81"/>
        <v>-0.23229523809524011</v>
      </c>
    </row>
    <row r="1574" spans="1:8" x14ac:dyDescent="0.25">
      <c r="A1574" s="3">
        <v>40781</v>
      </c>
      <c r="B1574" s="2">
        <v>1</v>
      </c>
      <c r="C1574" s="25">
        <v>28.8825</v>
      </c>
      <c r="F1574" s="9"/>
      <c r="G1574" s="33">
        <f t="shared" si="80"/>
        <v>29.876980952380958</v>
      </c>
      <c r="H1574" s="65">
        <f t="shared" si="81"/>
        <v>-0.1865809523809574</v>
      </c>
    </row>
    <row r="1575" spans="1:8" x14ac:dyDescent="0.25">
      <c r="A1575" s="3">
        <v>40782</v>
      </c>
      <c r="B1575" s="2">
        <v>1</v>
      </c>
      <c r="C1575" s="25">
        <v>28.871700000000001</v>
      </c>
      <c r="F1575" s="9"/>
      <c r="G1575" s="33">
        <f t="shared" si="80"/>
        <v>30.030590476190486</v>
      </c>
      <c r="H1575" s="65">
        <f t="shared" si="81"/>
        <v>0.27280952380951362</v>
      </c>
    </row>
    <row r="1576" spans="1:8" x14ac:dyDescent="0.25">
      <c r="A1576" s="3">
        <v>40785</v>
      </c>
      <c r="B1576" s="2">
        <v>1</v>
      </c>
      <c r="C1576" s="25">
        <v>28.710799999999999</v>
      </c>
      <c r="F1576" s="9"/>
      <c r="G1576" s="33">
        <f t="shared" si="80"/>
        <v>30.201552380952389</v>
      </c>
      <c r="H1576" s="65">
        <f t="shared" si="81"/>
        <v>-1.4352380952388444E-2</v>
      </c>
    </row>
    <row r="1577" spans="1:8" x14ac:dyDescent="0.25">
      <c r="A1577" s="35">
        <v>40786</v>
      </c>
      <c r="B1577" s="11">
        <v>1</v>
      </c>
      <c r="C1577" s="36">
        <v>28.8569</v>
      </c>
      <c r="F1577" s="9"/>
      <c r="G1577" s="33">
        <f t="shared" si="80"/>
        <v>30.368661904761911</v>
      </c>
      <c r="H1577" s="65">
        <f t="shared" si="81"/>
        <v>-4.3619047619110063E-3</v>
      </c>
    </row>
    <row r="1578" spans="1:8" x14ac:dyDescent="0.25">
      <c r="A1578" s="3">
        <v>40787</v>
      </c>
      <c r="B1578" s="2">
        <v>1</v>
      </c>
      <c r="C1578" s="25">
        <v>28.927800000000001</v>
      </c>
      <c r="F1578" s="9"/>
      <c r="G1578" s="33">
        <f t="shared" si="80"/>
        <v>30.509666666666664</v>
      </c>
      <c r="H1578" s="65">
        <f t="shared" si="81"/>
        <v>-5.4666666666634001E-3</v>
      </c>
    </row>
    <row r="1579" spans="1:8" x14ac:dyDescent="0.25">
      <c r="A1579" s="3">
        <v>40788</v>
      </c>
      <c r="B1579" s="2">
        <v>1</v>
      </c>
      <c r="C1579" s="25">
        <v>28.891100000000002</v>
      </c>
      <c r="F1579" s="9"/>
      <c r="G1579" s="33">
        <f t="shared" si="80"/>
        <v>30.650014285714285</v>
      </c>
      <c r="H1579" s="65">
        <f t="shared" si="81"/>
        <v>-0.11721428571428305</v>
      </c>
    </row>
    <row r="1580" spans="1:8" x14ac:dyDescent="0.25">
      <c r="A1580" s="3">
        <v>40789</v>
      </c>
      <c r="B1580" s="2">
        <v>1</v>
      </c>
      <c r="C1580" s="25">
        <v>29.060400000000001</v>
      </c>
      <c r="F1580" s="9"/>
      <c r="G1580" s="33">
        <f t="shared" si="80"/>
        <v>30.803295238095238</v>
      </c>
      <c r="H1580" s="65">
        <f t="shared" si="81"/>
        <v>6.4704761904760488E-2</v>
      </c>
    </row>
    <row r="1581" spans="1:8" x14ac:dyDescent="0.25">
      <c r="A1581" s="3">
        <v>40792</v>
      </c>
      <c r="B1581" s="2">
        <v>1</v>
      </c>
      <c r="C1581" s="25">
        <v>29.343599999999999</v>
      </c>
      <c r="F1581" s="9"/>
      <c r="G1581" s="33">
        <f t="shared" si="80"/>
        <v>30.971323809523806</v>
      </c>
      <c r="H1581" s="65">
        <f t="shared" si="81"/>
        <v>0.52467619047619252</v>
      </c>
    </row>
    <row r="1582" spans="1:8" x14ac:dyDescent="0.25">
      <c r="A1582" s="3">
        <v>40793</v>
      </c>
      <c r="B1582" s="2">
        <v>1</v>
      </c>
      <c r="C1582" s="25">
        <v>29.610700000000001</v>
      </c>
      <c r="F1582" s="9"/>
      <c r="G1582" s="33">
        <f t="shared" si="80"/>
        <v>31.130195238095229</v>
      </c>
      <c r="H1582" s="65">
        <f t="shared" si="81"/>
        <v>0.2820047619047692</v>
      </c>
    </row>
    <row r="1583" spans="1:8" x14ac:dyDescent="0.25">
      <c r="A1583" s="3">
        <v>40794</v>
      </c>
      <c r="B1583" s="2">
        <v>1</v>
      </c>
      <c r="C1583" s="25">
        <v>29.490500000000001</v>
      </c>
      <c r="F1583" s="9"/>
      <c r="G1583" s="33">
        <f t="shared" si="80"/>
        <v>31.274323809523811</v>
      </c>
      <c r="H1583" s="65">
        <f t="shared" si="81"/>
        <v>0.63627619047618822</v>
      </c>
    </row>
    <row r="1584" spans="1:8" x14ac:dyDescent="0.25">
      <c r="A1584" s="3">
        <v>40795</v>
      </c>
      <c r="B1584" s="2">
        <v>1</v>
      </c>
      <c r="C1584" s="25">
        <v>29.5015</v>
      </c>
      <c r="F1584" s="9"/>
      <c r="G1584" s="33">
        <f t="shared" si="80"/>
        <v>31.418038095238092</v>
      </c>
      <c r="H1584" s="65">
        <f t="shared" si="81"/>
        <v>0.69026190476190763</v>
      </c>
    </row>
    <row r="1585" spans="1:8" x14ac:dyDescent="0.25">
      <c r="A1585" s="3">
        <v>40796</v>
      </c>
      <c r="B1585" s="2">
        <v>1</v>
      </c>
      <c r="C1585" s="25">
        <v>29.6904</v>
      </c>
      <c r="F1585" s="9"/>
      <c r="G1585" s="33">
        <f t="shared" si="80"/>
        <v>31.546561904761898</v>
      </c>
      <c r="H1585" s="65">
        <f t="shared" si="81"/>
        <v>0.91533809523810206</v>
      </c>
    </row>
    <row r="1586" spans="1:8" x14ac:dyDescent="0.25">
      <c r="A1586" s="3">
        <v>40799</v>
      </c>
      <c r="B1586" s="2">
        <v>1</v>
      </c>
      <c r="C1586" s="25">
        <v>30.3034</v>
      </c>
      <c r="F1586" s="9"/>
      <c r="G1586" s="33">
        <f t="shared" si="80"/>
        <v>31.656999999999996</v>
      </c>
      <c r="H1586" s="65">
        <f t="shared" si="81"/>
        <v>0.56310000000000571</v>
      </c>
    </row>
    <row r="1587" spans="1:8" x14ac:dyDescent="0.25">
      <c r="A1587" s="3">
        <v>40800</v>
      </c>
      <c r="B1587" s="2">
        <v>1</v>
      </c>
      <c r="C1587" s="25">
        <v>30.187200000000001</v>
      </c>
      <c r="F1587" s="9"/>
      <c r="G1587" s="33">
        <f t="shared" si="80"/>
        <v>31.710504761904765</v>
      </c>
      <c r="H1587" s="65">
        <f t="shared" si="81"/>
        <v>0.10749523809523609</v>
      </c>
    </row>
    <row r="1588" spans="1:8" x14ac:dyDescent="0.25">
      <c r="A1588" s="3">
        <v>40801</v>
      </c>
      <c r="B1588" s="2">
        <v>1</v>
      </c>
      <c r="C1588" s="25">
        <v>30.3643</v>
      </c>
      <c r="F1588" s="9"/>
      <c r="G1588" s="33">
        <f t="shared" si="80"/>
        <v>31.768976190476192</v>
      </c>
      <c r="H1588" s="65">
        <f t="shared" si="81"/>
        <v>0.10612380952380818</v>
      </c>
    </row>
    <row r="1589" spans="1:8" x14ac:dyDescent="0.25">
      <c r="A1589" s="3">
        <v>40802</v>
      </c>
      <c r="B1589" s="2">
        <v>1</v>
      </c>
      <c r="C1589" s="25">
        <v>30.504200000000001</v>
      </c>
      <c r="F1589" s="9"/>
      <c r="G1589" s="33">
        <f t="shared" si="80"/>
        <v>31.808838095238098</v>
      </c>
      <c r="H1589" s="65">
        <f t="shared" si="81"/>
        <v>0.30116190476190141</v>
      </c>
    </row>
    <row r="1590" spans="1:8" x14ac:dyDescent="0.25">
      <c r="A1590" s="3">
        <v>40803</v>
      </c>
      <c r="B1590" s="2">
        <v>1</v>
      </c>
      <c r="C1590" s="25">
        <v>30.532800000000002</v>
      </c>
      <c r="F1590" s="9"/>
      <c r="G1590" s="33">
        <f t="shared" si="80"/>
        <v>31.831995238095242</v>
      </c>
      <c r="H1590" s="65">
        <f t="shared" si="81"/>
        <v>0.75700476190475641</v>
      </c>
    </row>
    <row r="1591" spans="1:8" x14ac:dyDescent="0.25">
      <c r="A1591" s="3">
        <v>40806</v>
      </c>
      <c r="B1591" s="2">
        <v>1</v>
      </c>
      <c r="C1591" s="25">
        <v>30.867999999999999</v>
      </c>
      <c r="F1591" s="9"/>
      <c r="G1591" s="33">
        <f t="shared" si="80"/>
        <v>31.841719047619055</v>
      </c>
      <c r="H1591" s="65">
        <f t="shared" si="81"/>
        <v>0.8381809523809487</v>
      </c>
    </row>
    <row r="1592" spans="1:8" x14ac:dyDescent="0.25">
      <c r="A1592" s="3">
        <v>40807</v>
      </c>
      <c r="B1592" s="2">
        <v>1</v>
      </c>
      <c r="C1592" s="25">
        <v>31.495999999999999</v>
      </c>
      <c r="F1592" s="9"/>
      <c r="G1592" s="33">
        <f t="shared" si="80"/>
        <v>31.846547619047616</v>
      </c>
      <c r="H1592" s="65">
        <f t="shared" si="81"/>
        <v>0.79085238095238353</v>
      </c>
    </row>
    <row r="1593" spans="1:8" x14ac:dyDescent="0.25">
      <c r="A1593" s="3">
        <v>40808</v>
      </c>
      <c r="B1593" s="2">
        <v>1</v>
      </c>
      <c r="C1593" s="25">
        <v>31.412199999999999</v>
      </c>
      <c r="F1593" s="9"/>
      <c r="G1593" s="33">
        <f t="shared" si="80"/>
        <v>31.819390476190474</v>
      </c>
      <c r="H1593" s="65">
        <f t="shared" si="81"/>
        <v>0.68910952380952395</v>
      </c>
    </row>
    <row r="1594" spans="1:8" x14ac:dyDescent="0.25">
      <c r="A1594" s="3">
        <v>40809</v>
      </c>
      <c r="B1594" s="2">
        <v>1</v>
      </c>
      <c r="C1594" s="25">
        <v>31.910599999999999</v>
      </c>
      <c r="F1594" s="9"/>
      <c r="G1594" s="33">
        <f t="shared" si="80"/>
        <v>31.817799999999995</v>
      </c>
      <c r="H1594" s="65">
        <f t="shared" si="81"/>
        <v>0.38270000000000337</v>
      </c>
    </row>
    <row r="1595" spans="1:8" x14ac:dyDescent="0.25">
      <c r="A1595" s="3">
        <v>40810</v>
      </c>
      <c r="B1595" s="2">
        <v>1</v>
      </c>
      <c r="C1595" s="25">
        <v>32.1083</v>
      </c>
      <c r="F1595" s="9"/>
      <c r="G1595" s="33">
        <f t="shared" si="80"/>
        <v>31.79044285714285</v>
      </c>
      <c r="H1595" s="65">
        <f t="shared" si="81"/>
        <v>0.21915714285714927</v>
      </c>
    </row>
    <row r="1596" spans="1:8" x14ac:dyDescent="0.25">
      <c r="A1596" s="3">
        <v>40813</v>
      </c>
      <c r="B1596" s="2">
        <v>1</v>
      </c>
      <c r="C1596" s="25">
        <v>32.4619</v>
      </c>
      <c r="F1596" s="9"/>
      <c r="G1596" s="33">
        <f t="shared" si="80"/>
        <v>31.72935714285714</v>
      </c>
      <c r="H1596" s="65">
        <f t="shared" si="81"/>
        <v>-0.3023571428571401</v>
      </c>
    </row>
    <row r="1597" spans="1:8" x14ac:dyDescent="0.25">
      <c r="A1597" s="3">
        <v>40814</v>
      </c>
      <c r="B1597" s="2">
        <v>1</v>
      </c>
      <c r="C1597" s="25">
        <v>32.220100000000002</v>
      </c>
      <c r="F1597" s="9"/>
      <c r="G1597" s="33">
        <f t="shared" si="80"/>
        <v>31.635795238095234</v>
      </c>
      <c r="H1597" s="65">
        <f t="shared" si="81"/>
        <v>-0.22069523809523517</v>
      </c>
    </row>
    <row r="1598" spans="1:8" x14ac:dyDescent="0.25">
      <c r="A1598" s="3">
        <v>40815</v>
      </c>
      <c r="B1598" s="2">
        <v>1</v>
      </c>
      <c r="C1598" s="25">
        <v>31.818000000000001</v>
      </c>
      <c r="F1598" s="9"/>
      <c r="G1598" s="33">
        <f t="shared" si="80"/>
        <v>31.557371428571432</v>
      </c>
      <c r="H1598" s="65">
        <f t="shared" si="81"/>
        <v>-0.35597142857143282</v>
      </c>
    </row>
    <row r="1599" spans="1:8" x14ac:dyDescent="0.25">
      <c r="A1599" s="35">
        <v>40816</v>
      </c>
      <c r="B1599" s="11">
        <v>1</v>
      </c>
      <c r="C1599" s="36">
        <v>31.8751</v>
      </c>
      <c r="F1599" s="9"/>
      <c r="G1599" s="33">
        <f t="shared" si="80"/>
        <v>31.482328571428585</v>
      </c>
      <c r="H1599" s="65">
        <f t="shared" si="81"/>
        <v>-0.49182857142858438</v>
      </c>
    </row>
    <row r="1600" spans="1:8" x14ac:dyDescent="0.25">
      <c r="A1600" s="3">
        <v>40817</v>
      </c>
      <c r="B1600" s="2">
        <v>1</v>
      </c>
      <c r="C1600" s="25">
        <v>32.11</v>
      </c>
      <c r="F1600" s="9"/>
      <c r="G1600" s="33">
        <f t="shared" si="80"/>
        <v>31.388166666666674</v>
      </c>
      <c r="H1600" s="65">
        <f t="shared" si="81"/>
        <v>-0.65116666666667555</v>
      </c>
    </row>
    <row r="1601" spans="1:8" x14ac:dyDescent="0.25">
      <c r="A1601" s="3">
        <v>40820</v>
      </c>
      <c r="B1601" s="2">
        <v>1</v>
      </c>
      <c r="C1601" s="25">
        <v>32.588999999999999</v>
      </c>
      <c r="F1601" s="9"/>
      <c r="G1601" s="33">
        <f t="shared" si="80"/>
        <v>31.293619047619057</v>
      </c>
      <c r="H1601" s="65">
        <f t="shared" si="81"/>
        <v>-0.32421904761905651</v>
      </c>
    </row>
    <row r="1602" spans="1:8" x14ac:dyDescent="0.25">
      <c r="A1602" s="3">
        <v>40821</v>
      </c>
      <c r="B1602" s="2">
        <v>1</v>
      </c>
      <c r="C1602" s="25">
        <v>32.679900000000004</v>
      </c>
      <c r="F1602" s="9"/>
      <c r="G1602" s="33">
        <f t="shared" si="80"/>
        <v>31.201038095238097</v>
      </c>
      <c r="H1602" s="65">
        <f t="shared" si="81"/>
        <v>-0.27533809523809794</v>
      </c>
    </row>
    <row r="1603" spans="1:8" x14ac:dyDescent="0.25">
      <c r="A1603" s="3">
        <v>40822</v>
      </c>
      <c r="B1603" s="2">
        <v>1</v>
      </c>
      <c r="C1603" s="25">
        <v>32.6374</v>
      </c>
      <c r="F1603" s="9"/>
      <c r="G1603" s="33">
        <f t="shared" ref="G1603:G1666" si="82">SUM(C1603:C1623)/21</f>
        <v>31.105947619047623</v>
      </c>
      <c r="H1603" s="65">
        <f t="shared" ref="H1603:H1666" si="83">C1614-G1603</f>
        <v>0.27285238095237574</v>
      </c>
    </row>
    <row r="1604" spans="1:8" x14ac:dyDescent="0.25">
      <c r="A1604" s="3">
        <v>40823</v>
      </c>
      <c r="B1604" s="2">
        <v>1</v>
      </c>
      <c r="C1604" s="25">
        <v>32.508499999999998</v>
      </c>
      <c r="F1604" s="9"/>
      <c r="G1604" s="33">
        <f t="shared" si="82"/>
        <v>31.020538095238095</v>
      </c>
      <c r="H1604" s="65">
        <f t="shared" si="83"/>
        <v>0.31556190476190338</v>
      </c>
    </row>
    <row r="1605" spans="1:8" x14ac:dyDescent="0.25">
      <c r="A1605" s="3">
        <v>40824</v>
      </c>
      <c r="B1605" s="2">
        <v>1</v>
      </c>
      <c r="C1605" s="25">
        <v>32.200499999999998</v>
      </c>
      <c r="F1605" s="9"/>
      <c r="G1605" s="33">
        <f t="shared" si="82"/>
        <v>30.928199999999997</v>
      </c>
      <c r="H1605" s="65">
        <f t="shared" si="83"/>
        <v>-0.10269999999999513</v>
      </c>
    </row>
    <row r="1606" spans="1:8" x14ac:dyDescent="0.25">
      <c r="A1606" s="3">
        <v>40827</v>
      </c>
      <c r="B1606" s="2">
        <v>1</v>
      </c>
      <c r="C1606" s="25">
        <v>32.009599999999999</v>
      </c>
      <c r="F1606" s="9"/>
      <c r="G1606" s="33">
        <f t="shared" si="82"/>
        <v>30.847290476190469</v>
      </c>
      <c r="H1606" s="65">
        <f t="shared" si="83"/>
        <v>-0.35019047619046972</v>
      </c>
    </row>
    <row r="1607" spans="1:8" x14ac:dyDescent="0.25">
      <c r="A1607" s="3">
        <v>40828</v>
      </c>
      <c r="B1607" s="2">
        <v>1</v>
      </c>
      <c r="C1607" s="25">
        <v>31.427</v>
      </c>
      <c r="F1607" s="9"/>
      <c r="G1607" s="33">
        <f t="shared" si="82"/>
        <v>30.756514285714282</v>
      </c>
      <c r="H1607" s="65">
        <f t="shared" si="83"/>
        <v>-0.18331428571428177</v>
      </c>
    </row>
    <row r="1608" spans="1:8" x14ac:dyDescent="0.25">
      <c r="A1608" s="3">
        <v>40829</v>
      </c>
      <c r="B1608" s="2">
        <v>1</v>
      </c>
      <c r="C1608" s="25">
        <v>31.415099999999999</v>
      </c>
      <c r="F1608" s="9"/>
      <c r="G1608" s="33">
        <f t="shared" si="82"/>
        <v>30.728819047619044</v>
      </c>
      <c r="H1608" s="65">
        <f t="shared" si="83"/>
        <v>-0.48671904761904372</v>
      </c>
    </row>
    <row r="1609" spans="1:8" x14ac:dyDescent="0.25">
      <c r="A1609" s="3">
        <v>40830</v>
      </c>
      <c r="B1609" s="2">
        <v>1</v>
      </c>
      <c r="C1609" s="25">
        <v>31.2014</v>
      </c>
      <c r="F1609" s="9"/>
      <c r="G1609" s="33">
        <f t="shared" si="82"/>
        <v>30.686585714285712</v>
      </c>
      <c r="H1609" s="65">
        <f t="shared" si="83"/>
        <v>-0.78888571428571197</v>
      </c>
    </row>
    <row r="1610" spans="1:8" x14ac:dyDescent="0.25">
      <c r="A1610" s="3">
        <v>40831</v>
      </c>
      <c r="B1610" s="2">
        <v>1</v>
      </c>
      <c r="C1610" s="25">
        <v>30.990500000000001</v>
      </c>
      <c r="F1610" s="9"/>
      <c r="G1610" s="33">
        <f t="shared" si="82"/>
        <v>30.64328571428571</v>
      </c>
      <c r="H1610" s="65">
        <f t="shared" si="83"/>
        <v>-0.51878571428570908</v>
      </c>
    </row>
    <row r="1611" spans="1:8" x14ac:dyDescent="0.25">
      <c r="A1611" s="3">
        <v>40834</v>
      </c>
      <c r="B1611" s="2">
        <v>1</v>
      </c>
      <c r="C1611" s="25">
        <v>30.736999999999998</v>
      </c>
      <c r="F1611" s="9"/>
      <c r="G1611" s="33">
        <f t="shared" si="82"/>
        <v>30.627547619047611</v>
      </c>
      <c r="H1611" s="65">
        <f t="shared" si="83"/>
        <v>1.7252380952388791E-2</v>
      </c>
    </row>
    <row r="1612" spans="1:8" x14ac:dyDescent="0.25">
      <c r="A1612" s="3">
        <v>40835</v>
      </c>
      <c r="B1612" s="2">
        <v>1</v>
      </c>
      <c r="C1612" s="25">
        <v>30.9694</v>
      </c>
      <c r="F1612" s="9"/>
      <c r="G1612" s="33">
        <f t="shared" si="82"/>
        <v>30.632533333333328</v>
      </c>
      <c r="H1612" s="65">
        <f t="shared" si="83"/>
        <v>5.0466666666672211E-2</v>
      </c>
    </row>
    <row r="1613" spans="1:8" x14ac:dyDescent="0.25">
      <c r="A1613" s="3">
        <v>40836</v>
      </c>
      <c r="B1613" s="2">
        <v>1</v>
      </c>
      <c r="C1613" s="25">
        <v>30.925699999999999</v>
      </c>
      <c r="F1613" s="9"/>
      <c r="G1613" s="33">
        <f t="shared" si="82"/>
        <v>30.621309523809519</v>
      </c>
      <c r="H1613" s="65">
        <f t="shared" si="83"/>
        <v>0.22249047619048312</v>
      </c>
    </row>
    <row r="1614" spans="1:8" x14ac:dyDescent="0.25">
      <c r="A1614" s="3">
        <v>40837</v>
      </c>
      <c r="B1614" s="2">
        <v>1</v>
      </c>
      <c r="C1614" s="25">
        <v>31.378799999999998</v>
      </c>
      <c r="F1614" s="9"/>
      <c r="G1614" s="33">
        <f t="shared" si="82"/>
        <v>30.620990476190471</v>
      </c>
      <c r="H1614" s="65">
        <f t="shared" si="83"/>
        <v>-5.1590476190469303E-2</v>
      </c>
    </row>
    <row r="1615" spans="1:8" x14ac:dyDescent="0.25">
      <c r="A1615" s="3">
        <v>40838</v>
      </c>
      <c r="B1615" s="2">
        <v>1</v>
      </c>
      <c r="C1615" s="25">
        <v>31.336099999999998</v>
      </c>
      <c r="F1615" s="9"/>
      <c r="G1615" s="33">
        <f t="shared" si="82"/>
        <v>30.60149047619047</v>
      </c>
      <c r="H1615" s="65">
        <f t="shared" si="83"/>
        <v>-0.10009047619046996</v>
      </c>
    </row>
    <row r="1616" spans="1:8" x14ac:dyDescent="0.25">
      <c r="A1616" s="3">
        <v>40841</v>
      </c>
      <c r="B1616" s="2">
        <v>1</v>
      </c>
      <c r="C1616" s="25">
        <v>30.825500000000002</v>
      </c>
      <c r="F1616" s="9"/>
      <c r="G1616" s="33">
        <f t="shared" si="82"/>
        <v>30.5884</v>
      </c>
      <c r="H1616" s="65">
        <f t="shared" si="83"/>
        <v>-0.4850999999999992</v>
      </c>
    </row>
    <row r="1617" spans="1:8" x14ac:dyDescent="0.25">
      <c r="A1617" s="3">
        <v>40842</v>
      </c>
      <c r="B1617" s="2">
        <v>1</v>
      </c>
      <c r="C1617" s="25">
        <v>30.4971</v>
      </c>
      <c r="F1617" s="9"/>
      <c r="G1617" s="33">
        <f t="shared" si="82"/>
        <v>30.606866666666665</v>
      </c>
      <c r="H1617" s="65">
        <f t="shared" si="83"/>
        <v>0.23853333333333637</v>
      </c>
    </row>
    <row r="1618" spans="1:8" x14ac:dyDescent="0.25">
      <c r="A1618" s="3">
        <v>40843</v>
      </c>
      <c r="B1618" s="2">
        <v>1</v>
      </c>
      <c r="C1618" s="25">
        <v>30.5732</v>
      </c>
      <c r="F1618" s="9"/>
      <c r="G1618" s="33">
        <f t="shared" si="82"/>
        <v>30.651599999999998</v>
      </c>
      <c r="H1618" s="65">
        <f t="shared" si="83"/>
        <v>-0.12340000000000018</v>
      </c>
    </row>
    <row r="1619" spans="1:8" x14ac:dyDescent="0.25">
      <c r="A1619" s="3">
        <v>40844</v>
      </c>
      <c r="B1619" s="2">
        <v>1</v>
      </c>
      <c r="C1619" s="25">
        <v>30.242100000000001</v>
      </c>
      <c r="F1619" s="9"/>
      <c r="G1619" s="33">
        <f t="shared" si="82"/>
        <v>30.699485714285714</v>
      </c>
      <c r="H1619" s="65">
        <f t="shared" si="83"/>
        <v>-0.40738571428571291</v>
      </c>
    </row>
    <row r="1620" spans="1:8" x14ac:dyDescent="0.25">
      <c r="A1620" s="35">
        <v>40845</v>
      </c>
      <c r="B1620" s="11">
        <v>1</v>
      </c>
      <c r="C1620" s="36">
        <v>29.8977</v>
      </c>
      <c r="F1620" s="9"/>
      <c r="G1620" s="33">
        <f t="shared" si="82"/>
        <v>30.75518095238095</v>
      </c>
      <c r="H1620" s="65">
        <f t="shared" si="83"/>
        <v>-9.5180952380950146E-2</v>
      </c>
    </row>
    <row r="1621" spans="1:8" x14ac:dyDescent="0.25">
      <c r="A1621" s="3">
        <v>40848</v>
      </c>
      <c r="B1621" s="2">
        <v>1</v>
      </c>
      <c r="C1621" s="25">
        <v>30.124500000000001</v>
      </c>
      <c r="F1621" s="9"/>
      <c r="G1621" s="33">
        <f t="shared" si="82"/>
        <v>30.822985714285714</v>
      </c>
      <c r="H1621" s="65">
        <f t="shared" si="83"/>
        <v>1.8714285714285239E-2</v>
      </c>
    </row>
    <row r="1622" spans="1:8" x14ac:dyDescent="0.25">
      <c r="A1622" s="3">
        <v>40849</v>
      </c>
      <c r="B1622" s="2">
        <v>1</v>
      </c>
      <c r="C1622" s="25">
        <v>30.6448</v>
      </c>
      <c r="F1622" s="9"/>
      <c r="G1622" s="33">
        <f t="shared" si="82"/>
        <v>30.883728571428566</v>
      </c>
      <c r="H1622" s="65">
        <f t="shared" si="83"/>
        <v>-0.1500285714285674</v>
      </c>
    </row>
    <row r="1623" spans="1:8" x14ac:dyDescent="0.25">
      <c r="A1623" s="3">
        <v>40850</v>
      </c>
      <c r="B1623" s="2">
        <v>1</v>
      </c>
      <c r="C1623" s="25">
        <v>30.683</v>
      </c>
      <c r="F1623" s="9"/>
      <c r="G1623" s="33">
        <f t="shared" si="82"/>
        <v>30.893433333333331</v>
      </c>
      <c r="H1623" s="65">
        <f t="shared" si="83"/>
        <v>2.5566666666669846E-2</v>
      </c>
    </row>
    <row r="1624" spans="1:8" x14ac:dyDescent="0.25">
      <c r="A1624" s="3">
        <v>40851</v>
      </c>
      <c r="B1624" s="2">
        <v>1</v>
      </c>
      <c r="C1624" s="25">
        <v>30.843800000000002</v>
      </c>
      <c r="F1624" s="9"/>
      <c r="G1624" s="33">
        <f t="shared" si="82"/>
        <v>30.899476190476186</v>
      </c>
      <c r="H1624" s="65">
        <f t="shared" si="83"/>
        <v>6.9823809523814617E-2</v>
      </c>
    </row>
    <row r="1625" spans="1:8" x14ac:dyDescent="0.25">
      <c r="A1625" s="3">
        <v>40855</v>
      </c>
      <c r="B1625" s="2">
        <v>1</v>
      </c>
      <c r="C1625" s="25">
        <v>30.569400000000002</v>
      </c>
      <c r="F1625" s="9"/>
      <c r="G1625" s="33">
        <f t="shared" si="82"/>
        <v>30.902476190476186</v>
      </c>
      <c r="H1625" s="65">
        <f t="shared" si="83"/>
        <v>0.15872380952381349</v>
      </c>
    </row>
    <row r="1626" spans="1:8" x14ac:dyDescent="0.25">
      <c r="A1626" s="3">
        <v>40856</v>
      </c>
      <c r="B1626" s="2">
        <v>1</v>
      </c>
      <c r="C1626" s="25">
        <v>30.5014</v>
      </c>
      <c r="F1626" s="9"/>
      <c r="G1626" s="33">
        <f t="shared" si="82"/>
        <v>30.927866666666667</v>
      </c>
      <c r="H1626" s="65">
        <f t="shared" si="83"/>
        <v>0.28543333333333365</v>
      </c>
    </row>
    <row r="1627" spans="1:8" x14ac:dyDescent="0.25">
      <c r="A1627" s="3">
        <v>40857</v>
      </c>
      <c r="B1627" s="2">
        <v>1</v>
      </c>
      <c r="C1627" s="25">
        <v>30.103300000000001</v>
      </c>
      <c r="F1627" s="9"/>
      <c r="G1627" s="33">
        <f t="shared" si="82"/>
        <v>30.958880952380952</v>
      </c>
      <c r="H1627" s="65">
        <f t="shared" si="83"/>
        <v>0.47761904761904717</v>
      </c>
    </row>
    <row r="1628" spans="1:8" x14ac:dyDescent="0.25">
      <c r="A1628" s="3">
        <v>40858</v>
      </c>
      <c r="B1628" s="2">
        <v>1</v>
      </c>
      <c r="C1628" s="25">
        <v>30.845400000000001</v>
      </c>
      <c r="F1628" s="9"/>
      <c r="G1628" s="33">
        <f t="shared" si="82"/>
        <v>31.01257142857143</v>
      </c>
      <c r="H1628" s="65">
        <f t="shared" si="83"/>
        <v>0.56622857142857086</v>
      </c>
    </row>
    <row r="1629" spans="1:8" x14ac:dyDescent="0.25">
      <c r="A1629" s="3">
        <v>40859</v>
      </c>
      <c r="B1629" s="2">
        <v>1</v>
      </c>
      <c r="C1629" s="25">
        <v>30.528199999999998</v>
      </c>
      <c r="F1629" s="9"/>
      <c r="G1629" s="33">
        <f t="shared" si="82"/>
        <v>31.047033333333339</v>
      </c>
      <c r="H1629" s="65">
        <f t="shared" si="83"/>
        <v>0.36466666666666114</v>
      </c>
    </row>
    <row r="1630" spans="1:8" x14ac:dyDescent="0.25">
      <c r="A1630" s="3">
        <v>40862</v>
      </c>
      <c r="B1630" s="2">
        <v>1</v>
      </c>
      <c r="C1630" s="25">
        <v>30.292100000000001</v>
      </c>
      <c r="F1630" s="9"/>
      <c r="G1630" s="33">
        <f t="shared" si="82"/>
        <v>31.089185714285723</v>
      </c>
      <c r="H1630" s="65">
        <f t="shared" si="83"/>
        <v>0.23241428571427747</v>
      </c>
    </row>
    <row r="1631" spans="1:8" x14ac:dyDescent="0.25">
      <c r="A1631" s="3">
        <v>40863</v>
      </c>
      <c r="B1631" s="2">
        <v>1</v>
      </c>
      <c r="C1631" s="25">
        <v>30.66</v>
      </c>
      <c r="F1631" s="9"/>
      <c r="G1631" s="33">
        <f t="shared" si="82"/>
        <v>31.15481904761905</v>
      </c>
      <c r="H1631" s="65">
        <f t="shared" si="83"/>
        <v>0.24528095238094849</v>
      </c>
    </row>
    <row r="1632" spans="1:8" x14ac:dyDescent="0.25">
      <c r="A1632" s="3">
        <v>40864</v>
      </c>
      <c r="B1632" s="2">
        <v>1</v>
      </c>
      <c r="C1632" s="25">
        <v>30.841699999999999</v>
      </c>
      <c r="F1632" s="9"/>
      <c r="G1632" s="33">
        <f t="shared" si="82"/>
        <v>31.207461904761903</v>
      </c>
      <c r="H1632" s="65">
        <f t="shared" si="83"/>
        <v>-0.35886190476190194</v>
      </c>
    </row>
    <row r="1633" spans="1:8" x14ac:dyDescent="0.25">
      <c r="A1633" s="3">
        <v>40865</v>
      </c>
      <c r="B1633" s="2">
        <v>1</v>
      </c>
      <c r="C1633" s="25">
        <v>30.733699999999999</v>
      </c>
      <c r="F1633" s="9"/>
      <c r="G1633" s="33">
        <f t="shared" si="82"/>
        <v>31.257652380952383</v>
      </c>
      <c r="H1633" s="65">
        <f t="shared" si="83"/>
        <v>-0.44775238095238379</v>
      </c>
    </row>
    <row r="1634" spans="1:8" x14ac:dyDescent="0.25">
      <c r="A1634" s="3">
        <v>40866</v>
      </c>
      <c r="B1634" s="2">
        <v>1</v>
      </c>
      <c r="C1634" s="25">
        <v>30.919</v>
      </c>
      <c r="F1634" s="9"/>
      <c r="G1634" s="33">
        <f t="shared" si="82"/>
        <v>31.30700476190475</v>
      </c>
      <c r="H1634" s="65">
        <f t="shared" si="83"/>
        <v>-0.40020476190474952</v>
      </c>
    </row>
    <row r="1635" spans="1:8" x14ac:dyDescent="0.25">
      <c r="A1635" s="3">
        <v>40869</v>
      </c>
      <c r="B1635" s="2">
        <v>1</v>
      </c>
      <c r="C1635" s="25">
        <v>30.9693</v>
      </c>
      <c r="F1635" s="9"/>
      <c r="G1635" s="33">
        <f t="shared" si="82"/>
        <v>31.360019047619041</v>
      </c>
      <c r="H1635" s="65">
        <f t="shared" si="83"/>
        <v>-0.25741904761904166</v>
      </c>
    </row>
    <row r="1636" spans="1:8" x14ac:dyDescent="0.25">
      <c r="A1636" s="3">
        <v>40870</v>
      </c>
      <c r="B1636" s="2">
        <v>1</v>
      </c>
      <c r="C1636" s="25">
        <v>31.061199999999999</v>
      </c>
      <c r="F1636" s="9"/>
      <c r="G1636" s="33">
        <f t="shared" si="82"/>
        <v>31.411571428571424</v>
      </c>
      <c r="H1636" s="65">
        <f t="shared" si="83"/>
        <v>-0.25887142857142464</v>
      </c>
    </row>
    <row r="1637" spans="1:8" x14ac:dyDescent="0.25">
      <c r="A1637" s="3">
        <v>40871</v>
      </c>
      <c r="B1637" s="2">
        <v>1</v>
      </c>
      <c r="C1637" s="25">
        <v>31.2133</v>
      </c>
      <c r="F1637" s="9"/>
      <c r="G1637" s="33">
        <f t="shared" si="82"/>
        <v>31.4450619047619</v>
      </c>
      <c r="H1637" s="65">
        <f t="shared" si="83"/>
        <v>-0.21426190476190143</v>
      </c>
    </row>
    <row r="1638" spans="1:8" x14ac:dyDescent="0.25">
      <c r="A1638" s="3">
        <v>40872</v>
      </c>
      <c r="B1638" s="2">
        <v>1</v>
      </c>
      <c r="C1638" s="25">
        <v>31.436499999999999</v>
      </c>
      <c r="F1638" s="9"/>
      <c r="G1638" s="33">
        <f t="shared" si="82"/>
        <v>31.461733333333331</v>
      </c>
      <c r="H1638" s="65">
        <f t="shared" si="83"/>
        <v>0.1073666666666675</v>
      </c>
    </row>
    <row r="1639" spans="1:8" x14ac:dyDescent="0.25">
      <c r="A1639" s="3">
        <v>40873</v>
      </c>
      <c r="B1639" s="2">
        <v>1</v>
      </c>
      <c r="C1639" s="25">
        <v>31.578800000000001</v>
      </c>
      <c r="F1639" s="9"/>
      <c r="G1639" s="33">
        <f t="shared" si="82"/>
        <v>31.453209523809527</v>
      </c>
      <c r="H1639" s="65">
        <f t="shared" si="83"/>
        <v>-3.9809523809527292E-2</v>
      </c>
    </row>
    <row r="1640" spans="1:8" x14ac:dyDescent="0.25">
      <c r="A1640" s="3">
        <v>40876</v>
      </c>
      <c r="B1640" s="2">
        <v>1</v>
      </c>
      <c r="C1640" s="25">
        <v>31.4117</v>
      </c>
      <c r="F1640" s="9"/>
      <c r="G1640" s="33">
        <f t="shared" si="82"/>
        <v>31.436438095238096</v>
      </c>
      <c r="H1640" s="65">
        <f t="shared" si="83"/>
        <v>0.23396190476190526</v>
      </c>
    </row>
    <row r="1641" spans="1:8" x14ac:dyDescent="0.25">
      <c r="A1641" s="35">
        <v>40877</v>
      </c>
      <c r="B1641" s="11">
        <v>1</v>
      </c>
      <c r="C1641" s="36">
        <v>31.3216</v>
      </c>
      <c r="F1641" s="9"/>
      <c r="G1641" s="33">
        <f t="shared" si="82"/>
        <v>31.420866666666669</v>
      </c>
      <c r="H1641" s="65">
        <f t="shared" si="83"/>
        <v>0.34463333333333068</v>
      </c>
    </row>
    <row r="1642" spans="1:8" x14ac:dyDescent="0.25">
      <c r="A1642" s="3">
        <v>40878</v>
      </c>
      <c r="B1642" s="2">
        <v>1</v>
      </c>
      <c r="C1642" s="25">
        <v>31.400099999999998</v>
      </c>
      <c r="F1642" s="9"/>
      <c r="G1642" s="33">
        <f t="shared" si="82"/>
        <v>31.432376190476194</v>
      </c>
      <c r="H1642" s="65">
        <f t="shared" si="83"/>
        <v>0.46332380952380703</v>
      </c>
    </row>
    <row r="1643" spans="1:8" x14ac:dyDescent="0.25">
      <c r="A1643" s="3">
        <v>40879</v>
      </c>
      <c r="B1643" s="2">
        <v>1</v>
      </c>
      <c r="C1643" s="25">
        <v>30.848600000000001</v>
      </c>
      <c r="F1643" s="9"/>
      <c r="G1643" s="33">
        <f t="shared" si="82"/>
        <v>31.461880952380948</v>
      </c>
      <c r="H1643" s="65">
        <f t="shared" si="83"/>
        <v>0.30821904761905117</v>
      </c>
    </row>
    <row r="1644" spans="1:8" x14ac:dyDescent="0.25">
      <c r="A1644" s="3">
        <v>40880</v>
      </c>
      <c r="B1644" s="2">
        <v>1</v>
      </c>
      <c r="C1644" s="25">
        <v>30.809899999999999</v>
      </c>
      <c r="F1644" s="9"/>
      <c r="G1644" s="33">
        <f t="shared" si="82"/>
        <v>31.526047619047613</v>
      </c>
      <c r="H1644" s="65">
        <f t="shared" si="83"/>
        <v>0.50625238095238601</v>
      </c>
    </row>
    <row r="1645" spans="1:8" x14ac:dyDescent="0.25">
      <c r="A1645" s="3">
        <v>40883</v>
      </c>
      <c r="B1645" s="2">
        <v>1</v>
      </c>
      <c r="C1645" s="25">
        <v>30.9068</v>
      </c>
      <c r="F1645" s="9"/>
      <c r="G1645" s="33">
        <f t="shared" si="82"/>
        <v>31.576666666666672</v>
      </c>
      <c r="H1645" s="65">
        <f t="shared" si="83"/>
        <v>0.47523333333333184</v>
      </c>
    </row>
    <row r="1646" spans="1:8" x14ac:dyDescent="0.25">
      <c r="A1646" s="3">
        <v>40884</v>
      </c>
      <c r="B1646" s="2">
        <v>1</v>
      </c>
      <c r="C1646" s="25">
        <v>31.102599999999999</v>
      </c>
      <c r="F1646" s="9"/>
      <c r="G1646" s="33">
        <f t="shared" si="82"/>
        <v>31.613895238095232</v>
      </c>
      <c r="H1646" s="65">
        <f t="shared" si="83"/>
        <v>0.1506047619047699</v>
      </c>
    </row>
    <row r="1647" spans="1:8" x14ac:dyDescent="0.25">
      <c r="A1647" s="3">
        <v>40885</v>
      </c>
      <c r="B1647" s="2">
        <v>1</v>
      </c>
      <c r="C1647" s="25">
        <v>31.152699999999999</v>
      </c>
      <c r="F1647" s="9"/>
      <c r="G1647" s="33">
        <f t="shared" si="82"/>
        <v>31.641423809523808</v>
      </c>
      <c r="H1647" s="65">
        <f t="shared" si="83"/>
        <v>-7.8023809523806165E-2</v>
      </c>
    </row>
    <row r="1648" spans="1:8" x14ac:dyDescent="0.25">
      <c r="A1648" s="3">
        <v>40886</v>
      </c>
      <c r="B1648" s="2">
        <v>1</v>
      </c>
      <c r="C1648" s="25">
        <v>31.230799999999999</v>
      </c>
      <c r="F1648" s="9"/>
      <c r="G1648" s="33">
        <f t="shared" si="82"/>
        <v>31.661914285714282</v>
      </c>
      <c r="H1648" s="65">
        <f t="shared" si="83"/>
        <v>-0.40441428571428162</v>
      </c>
    </row>
    <row r="1649" spans="1:8" x14ac:dyDescent="0.25">
      <c r="A1649" s="3">
        <v>40887</v>
      </c>
      <c r="B1649" s="2">
        <v>1</v>
      </c>
      <c r="C1649" s="25">
        <v>31.569099999999999</v>
      </c>
      <c r="F1649" s="9"/>
      <c r="G1649" s="33">
        <f t="shared" si="82"/>
        <v>31.695419047619048</v>
      </c>
      <c r="H1649" s="65">
        <f t="shared" si="83"/>
        <v>-0.46881904761904636</v>
      </c>
    </row>
    <row r="1650" spans="1:8" x14ac:dyDescent="0.25">
      <c r="A1650" s="3">
        <v>40890</v>
      </c>
      <c r="B1650" s="2">
        <v>1</v>
      </c>
      <c r="C1650" s="25">
        <v>31.413399999999999</v>
      </c>
      <c r="F1650" s="9"/>
      <c r="G1650" s="33">
        <f t="shared" si="82"/>
        <v>31.694247619047619</v>
      </c>
      <c r="H1650" s="65">
        <f t="shared" si="83"/>
        <v>-0.60954761904761767</v>
      </c>
    </row>
    <row r="1651" spans="1:8" x14ac:dyDescent="0.25">
      <c r="A1651" s="3">
        <v>40891</v>
      </c>
      <c r="B1651" s="2">
        <v>1</v>
      </c>
      <c r="C1651" s="25">
        <v>31.670400000000001</v>
      </c>
      <c r="F1651" s="9"/>
      <c r="G1651" s="33">
        <f t="shared" si="82"/>
        <v>31.700409523809519</v>
      </c>
      <c r="H1651" s="65">
        <f t="shared" si="83"/>
        <v>-0.13710952380951724</v>
      </c>
    </row>
    <row r="1652" spans="1:8" x14ac:dyDescent="0.25">
      <c r="A1652" s="3">
        <v>40892</v>
      </c>
      <c r="B1652" s="2">
        <v>1</v>
      </c>
      <c r="C1652" s="25">
        <v>31.765499999999999</v>
      </c>
      <c r="F1652" s="9"/>
      <c r="G1652" s="33">
        <f t="shared" si="82"/>
        <v>31.691233333333333</v>
      </c>
      <c r="H1652" s="65">
        <f t="shared" si="83"/>
        <v>0.32846666666666735</v>
      </c>
    </row>
    <row r="1653" spans="1:8" x14ac:dyDescent="0.25">
      <c r="A1653" s="3">
        <v>40893</v>
      </c>
      <c r="B1653" s="2">
        <v>1</v>
      </c>
      <c r="C1653" s="25">
        <v>31.895700000000001</v>
      </c>
      <c r="F1653" s="9"/>
      <c r="G1653" s="33">
        <f t="shared" si="82"/>
        <v>31.668490476190478</v>
      </c>
      <c r="H1653" s="65">
        <f t="shared" si="83"/>
        <v>0.52760952380952375</v>
      </c>
    </row>
    <row r="1654" spans="1:8" x14ac:dyDescent="0.25">
      <c r="A1654" s="3">
        <v>40894</v>
      </c>
      <c r="B1654" s="2">
        <v>1</v>
      </c>
      <c r="C1654" s="25">
        <v>31.770099999999999</v>
      </c>
      <c r="F1654" s="9"/>
      <c r="G1654" s="33">
        <f t="shared" si="82"/>
        <v>31.641671428571428</v>
      </c>
      <c r="H1654" s="65">
        <f t="shared" si="83"/>
        <v>0.23122857142857356</v>
      </c>
    </row>
    <row r="1655" spans="1:8" x14ac:dyDescent="0.25">
      <c r="A1655" s="3">
        <v>40897</v>
      </c>
      <c r="B1655" s="2">
        <v>1</v>
      </c>
      <c r="C1655" s="25">
        <v>32.032299999999999</v>
      </c>
      <c r="F1655" s="9"/>
      <c r="G1655" s="33">
        <f t="shared" si="82"/>
        <v>31.599057142857141</v>
      </c>
      <c r="H1655" s="65">
        <f t="shared" si="83"/>
        <v>8.9542857142859589E-2</v>
      </c>
    </row>
    <row r="1656" spans="1:8" x14ac:dyDescent="0.25">
      <c r="A1656" s="3">
        <v>40898</v>
      </c>
      <c r="B1656" s="2">
        <v>1</v>
      </c>
      <c r="C1656" s="25">
        <v>32.051900000000003</v>
      </c>
      <c r="F1656" s="9"/>
      <c r="G1656" s="33">
        <f t="shared" si="82"/>
        <v>31.534042857142854</v>
      </c>
      <c r="H1656" s="65">
        <f t="shared" si="83"/>
        <v>0.1466571428571477</v>
      </c>
    </row>
    <row r="1657" spans="1:8" x14ac:dyDescent="0.25">
      <c r="A1657" s="3">
        <v>40899</v>
      </c>
      <c r="B1657" s="2">
        <v>1</v>
      </c>
      <c r="C1657" s="25">
        <v>31.764500000000002</v>
      </c>
      <c r="F1657" s="9"/>
      <c r="G1657" s="33">
        <f t="shared" si="82"/>
        <v>31.453476190476188</v>
      </c>
      <c r="H1657" s="65">
        <f t="shared" si="83"/>
        <v>0.12952380952381048</v>
      </c>
    </row>
    <row r="1658" spans="1:8" x14ac:dyDescent="0.25">
      <c r="A1658" s="3">
        <v>40900</v>
      </c>
      <c r="B1658" s="2">
        <v>1</v>
      </c>
      <c r="C1658" s="25">
        <v>31.563400000000001</v>
      </c>
      <c r="F1658" s="9"/>
      <c r="G1658" s="33">
        <f t="shared" si="82"/>
        <v>31.386719047619046</v>
      </c>
      <c r="H1658" s="65">
        <f t="shared" si="83"/>
        <v>0.54768095238095427</v>
      </c>
    </row>
    <row r="1659" spans="1:8" x14ac:dyDescent="0.25">
      <c r="A1659" s="3">
        <v>40901</v>
      </c>
      <c r="B1659" s="2">
        <v>1</v>
      </c>
      <c r="C1659" s="25">
        <v>31.2575</v>
      </c>
      <c r="F1659" s="9"/>
      <c r="G1659" s="33">
        <f t="shared" si="82"/>
        <v>31.329638095238092</v>
      </c>
      <c r="H1659" s="65">
        <f t="shared" si="83"/>
        <v>0.21486190476190714</v>
      </c>
    </row>
    <row r="1660" spans="1:8" x14ac:dyDescent="0.25">
      <c r="A1660" s="3">
        <v>40904</v>
      </c>
      <c r="B1660" s="2">
        <v>1</v>
      </c>
      <c r="C1660" s="25">
        <v>31.226600000000001</v>
      </c>
      <c r="F1660" s="9"/>
      <c r="G1660" s="33">
        <f t="shared" si="82"/>
        <v>31.284666666666663</v>
      </c>
      <c r="H1660" s="65">
        <f t="shared" si="83"/>
        <v>0.25813333333333688</v>
      </c>
    </row>
    <row r="1661" spans="1:8" x14ac:dyDescent="0.25">
      <c r="A1661" s="3">
        <v>40905</v>
      </c>
      <c r="B1661" s="2">
        <v>1</v>
      </c>
      <c r="C1661" s="25">
        <v>31.084700000000002</v>
      </c>
      <c r="F1661" s="9"/>
      <c r="G1661" s="33">
        <f t="shared" si="82"/>
        <v>31.24562380952381</v>
      </c>
      <c r="H1661" s="65">
        <f t="shared" si="83"/>
        <v>0.23207619047618877</v>
      </c>
    </row>
    <row r="1662" spans="1:8" x14ac:dyDescent="0.25">
      <c r="A1662" s="3">
        <v>40906</v>
      </c>
      <c r="B1662" s="2">
        <v>1</v>
      </c>
      <c r="C1662" s="25">
        <v>31.563300000000002</v>
      </c>
      <c r="F1662" s="9"/>
      <c r="G1662" s="33">
        <f t="shared" si="82"/>
        <v>31.202804761904765</v>
      </c>
      <c r="H1662" s="65">
        <f t="shared" si="83"/>
        <v>8.5095238095235004E-2</v>
      </c>
    </row>
    <row r="1663" spans="1:8" x14ac:dyDescent="0.25">
      <c r="A1663" s="3">
        <v>40907</v>
      </c>
      <c r="B1663" s="2">
        <v>1</v>
      </c>
      <c r="C1663" s="25">
        <v>32.0197</v>
      </c>
      <c r="F1663" s="9"/>
      <c r="G1663" s="33">
        <f t="shared" si="82"/>
        <v>31.13971904761905</v>
      </c>
      <c r="H1663" s="65">
        <f t="shared" si="83"/>
        <v>0.19278095238095005</v>
      </c>
    </row>
    <row r="1664" spans="1:8" ht="15.75" thickBot="1" x14ac:dyDescent="0.3">
      <c r="A1664" s="23">
        <v>40908</v>
      </c>
      <c r="B1664" s="21">
        <v>1</v>
      </c>
      <c r="C1664" s="26">
        <v>32.196100000000001</v>
      </c>
      <c r="F1664" s="9"/>
      <c r="G1664" s="33">
        <f t="shared" si="82"/>
        <v>31.054609523809528</v>
      </c>
      <c r="H1664" s="65">
        <f t="shared" si="83"/>
        <v>-0.17940952380952879</v>
      </c>
    </row>
    <row r="1665" spans="1:8" ht="15.75" thickTop="1" x14ac:dyDescent="0.25">
      <c r="A1665" s="3">
        <v>40919</v>
      </c>
      <c r="B1665" s="2">
        <v>1</v>
      </c>
      <c r="C1665" s="43">
        <v>31.872900000000001</v>
      </c>
      <c r="F1665" s="9"/>
      <c r="G1665" s="33">
        <f t="shared" si="82"/>
        <v>30.954180952380955</v>
      </c>
      <c r="H1665" s="65">
        <f t="shared" si="83"/>
        <v>-0.28718095238095387</v>
      </c>
    </row>
    <row r="1666" spans="1:8" x14ac:dyDescent="0.25">
      <c r="A1666" s="3">
        <v>40920</v>
      </c>
      <c r="B1666" s="2">
        <v>1</v>
      </c>
      <c r="C1666" s="13">
        <v>31.688600000000001</v>
      </c>
      <c r="F1666" s="9"/>
      <c r="G1666" s="33">
        <f t="shared" si="82"/>
        <v>30.85037619047619</v>
      </c>
      <c r="H1666" s="65">
        <f t="shared" si="83"/>
        <v>-0.49037619047619074</v>
      </c>
    </row>
    <row r="1667" spans="1:8" x14ac:dyDescent="0.25">
      <c r="A1667" s="3">
        <v>40921</v>
      </c>
      <c r="B1667" s="2">
        <v>1</v>
      </c>
      <c r="C1667" s="13">
        <v>31.680700000000002</v>
      </c>
      <c r="F1667" s="9"/>
      <c r="G1667" s="33">
        <f t="shared" ref="G1667:G1722" si="84">SUM(C1667:C1687)/21</f>
        <v>30.754704761904762</v>
      </c>
      <c r="H1667" s="65">
        <f t="shared" ref="H1667:H1722" si="85">C1678-G1667</f>
        <v>-0.39210476190476129</v>
      </c>
    </row>
    <row r="1668" spans="1:8" x14ac:dyDescent="0.25">
      <c r="A1668" s="3">
        <v>40922</v>
      </c>
      <c r="B1668" s="2">
        <v>1</v>
      </c>
      <c r="C1668" s="13">
        <v>31.582999999999998</v>
      </c>
      <c r="F1668" s="9"/>
      <c r="G1668" s="33">
        <f t="shared" si="84"/>
        <v>30.669542857142854</v>
      </c>
      <c r="H1668" s="65">
        <f t="shared" si="85"/>
        <v>-0.30484285714285519</v>
      </c>
    </row>
    <row r="1669" spans="1:8" x14ac:dyDescent="0.25">
      <c r="A1669" s="3">
        <v>40925</v>
      </c>
      <c r="B1669" s="2">
        <v>1</v>
      </c>
      <c r="C1669" s="13">
        <v>31.9344</v>
      </c>
      <c r="F1669" s="9"/>
      <c r="G1669" s="33">
        <f t="shared" si="84"/>
        <v>30.58879523809523</v>
      </c>
      <c r="H1669" s="65">
        <f t="shared" si="85"/>
        <v>-0.27569523809523133</v>
      </c>
    </row>
    <row r="1670" spans="1:8" x14ac:dyDescent="0.25">
      <c r="A1670" s="3">
        <v>40926</v>
      </c>
      <c r="B1670" s="2">
        <v>1</v>
      </c>
      <c r="C1670" s="13">
        <v>31.544499999999999</v>
      </c>
      <c r="F1670" s="9"/>
      <c r="G1670" s="33">
        <f t="shared" si="84"/>
        <v>30.500814285714281</v>
      </c>
      <c r="H1670" s="65">
        <f t="shared" si="85"/>
        <v>-9.4114285714280044E-2</v>
      </c>
    </row>
    <row r="1671" spans="1:8" x14ac:dyDescent="0.25">
      <c r="A1671" s="3">
        <v>40927</v>
      </c>
      <c r="B1671" s="2">
        <v>1</v>
      </c>
      <c r="C1671" s="13">
        <v>31.5428</v>
      </c>
      <c r="F1671" s="9"/>
      <c r="G1671" s="33">
        <f t="shared" si="84"/>
        <v>30.424599999999995</v>
      </c>
      <c r="H1671" s="65">
        <f t="shared" si="85"/>
        <v>-0.23909999999999343</v>
      </c>
    </row>
    <row r="1672" spans="1:8" x14ac:dyDescent="0.25">
      <c r="A1672" s="3">
        <v>40928</v>
      </c>
      <c r="B1672" s="2">
        <v>1</v>
      </c>
      <c r="C1672" s="13">
        <v>31.477699999999999</v>
      </c>
      <c r="F1672" s="9"/>
      <c r="G1672" s="33">
        <f t="shared" si="84"/>
        <v>30.361123809523807</v>
      </c>
      <c r="H1672" s="65">
        <f t="shared" si="85"/>
        <v>-0.1226238095238088</v>
      </c>
    </row>
    <row r="1673" spans="1:8" x14ac:dyDescent="0.25">
      <c r="A1673" s="3">
        <v>40929</v>
      </c>
      <c r="B1673" s="2">
        <v>1</v>
      </c>
      <c r="C1673" s="13">
        <v>31.2879</v>
      </c>
      <c r="F1673" s="9"/>
      <c r="G1673" s="33">
        <f t="shared" si="84"/>
        <v>30.290671428571425</v>
      </c>
      <c r="H1673" s="65">
        <f t="shared" si="85"/>
        <v>-5.8271428571426753E-2</v>
      </c>
    </row>
    <row r="1674" spans="1:8" x14ac:dyDescent="0.25">
      <c r="A1674" s="3">
        <v>40932</v>
      </c>
      <c r="B1674" s="2">
        <v>1</v>
      </c>
      <c r="C1674" s="13">
        <v>31.3325</v>
      </c>
      <c r="F1674" s="9"/>
      <c r="G1674" s="33">
        <f t="shared" si="84"/>
        <v>30.218890476190467</v>
      </c>
      <c r="H1674" s="65">
        <f t="shared" si="85"/>
        <v>-0.13179047619046713</v>
      </c>
    </row>
    <row r="1675" spans="1:8" x14ac:dyDescent="0.25">
      <c r="A1675" s="3">
        <v>40933</v>
      </c>
      <c r="B1675" s="2">
        <v>1</v>
      </c>
      <c r="C1675" s="13">
        <v>30.8752</v>
      </c>
      <c r="F1675" s="9"/>
      <c r="G1675" s="33">
        <f t="shared" si="84"/>
        <v>30.144942857142848</v>
      </c>
      <c r="H1675" s="65">
        <f t="shared" si="85"/>
        <v>-0.45194285714284632</v>
      </c>
    </row>
    <row r="1676" spans="1:8" x14ac:dyDescent="0.25">
      <c r="A1676" s="3">
        <v>40934</v>
      </c>
      <c r="B1676" s="2">
        <v>1</v>
      </c>
      <c r="C1676" s="13">
        <v>30.667000000000002</v>
      </c>
      <c r="F1676" s="9"/>
      <c r="G1676" s="33">
        <f t="shared" si="84"/>
        <v>30.092276190476181</v>
      </c>
      <c r="H1676" s="65">
        <f t="shared" si="85"/>
        <v>-0.41277619047617975</v>
      </c>
    </row>
    <row r="1677" spans="1:8" x14ac:dyDescent="0.25">
      <c r="A1677" s="3">
        <v>40935</v>
      </c>
      <c r="B1677" s="2">
        <v>1</v>
      </c>
      <c r="C1677" s="13">
        <v>30.36</v>
      </c>
      <c r="F1677" s="9"/>
      <c r="G1677" s="33">
        <f t="shared" si="84"/>
        <v>30.034276190476177</v>
      </c>
      <c r="H1677" s="65">
        <f t="shared" si="85"/>
        <v>-0.14197619047617849</v>
      </c>
    </row>
    <row r="1678" spans="1:8" x14ac:dyDescent="0.25">
      <c r="A1678" s="3">
        <v>40936</v>
      </c>
      <c r="B1678" s="2">
        <v>1</v>
      </c>
      <c r="C1678" s="13">
        <v>30.3626</v>
      </c>
      <c r="F1678" s="9"/>
      <c r="G1678" s="33">
        <f t="shared" si="84"/>
        <v>29.975533333333331</v>
      </c>
      <c r="H1678" s="65">
        <f t="shared" si="85"/>
        <v>-8.8233333333331387E-2</v>
      </c>
    </row>
    <row r="1679" spans="1:8" x14ac:dyDescent="0.25">
      <c r="A1679" s="35">
        <v>40939</v>
      </c>
      <c r="B1679" s="11">
        <v>1</v>
      </c>
      <c r="C1679" s="14">
        <v>30.364699999999999</v>
      </c>
      <c r="F1679" s="9"/>
      <c r="G1679" s="33">
        <f t="shared" si="84"/>
        <v>29.908280952380945</v>
      </c>
      <c r="H1679" s="65">
        <f t="shared" si="85"/>
        <v>0.17851904761905502</v>
      </c>
    </row>
    <row r="1680" spans="1:8" x14ac:dyDescent="0.25">
      <c r="A1680" s="3">
        <v>40940</v>
      </c>
      <c r="B1680" s="2">
        <v>1</v>
      </c>
      <c r="C1680" s="13">
        <v>30.313099999999999</v>
      </c>
      <c r="F1680" s="9"/>
      <c r="G1680" s="33">
        <f t="shared" si="84"/>
        <v>29.8445</v>
      </c>
      <c r="H1680" s="65">
        <f t="shared" si="85"/>
        <v>9.9499999999999034E-2</v>
      </c>
    </row>
    <row r="1681" spans="1:8" x14ac:dyDescent="0.25">
      <c r="A1681" s="3">
        <v>40941</v>
      </c>
      <c r="B1681" s="2">
        <v>1</v>
      </c>
      <c r="C1681" s="13">
        <v>30.406700000000001</v>
      </c>
      <c r="F1681" s="9"/>
      <c r="G1681" s="33">
        <f t="shared" si="84"/>
        <v>29.795728571428576</v>
      </c>
      <c r="H1681" s="65">
        <f t="shared" si="85"/>
        <v>0.41407142857142532</v>
      </c>
    </row>
    <row r="1682" spans="1:8" x14ac:dyDescent="0.25">
      <c r="A1682" s="3">
        <v>40942</v>
      </c>
      <c r="B1682" s="2">
        <v>1</v>
      </c>
      <c r="C1682" s="13">
        <v>30.185500000000001</v>
      </c>
      <c r="F1682" s="9"/>
      <c r="G1682" s="33">
        <f t="shared" si="84"/>
        <v>29.742838095238103</v>
      </c>
      <c r="H1682" s="65">
        <f t="shared" si="85"/>
        <v>0.25536190476189802</v>
      </c>
    </row>
    <row r="1683" spans="1:8" x14ac:dyDescent="0.25">
      <c r="A1683" s="3">
        <v>40943</v>
      </c>
      <c r="B1683" s="2">
        <v>1</v>
      </c>
      <c r="C1683" s="13">
        <v>30.238499999999998</v>
      </c>
      <c r="F1683" s="9"/>
      <c r="G1683" s="33">
        <f t="shared" si="84"/>
        <v>29.700157142857147</v>
      </c>
      <c r="H1683" s="65">
        <f t="shared" si="85"/>
        <v>8.0342857142852608E-2</v>
      </c>
    </row>
    <row r="1684" spans="1:8" x14ac:dyDescent="0.25">
      <c r="A1684" s="3">
        <v>40946</v>
      </c>
      <c r="B1684" s="2">
        <v>1</v>
      </c>
      <c r="C1684" s="13">
        <v>30.232399999999998</v>
      </c>
      <c r="F1684" s="9"/>
      <c r="G1684" s="33">
        <f t="shared" si="84"/>
        <v>29.662647619047625</v>
      </c>
      <c r="H1684" s="65">
        <f t="shared" si="85"/>
        <v>0.11695238095237315</v>
      </c>
    </row>
    <row r="1685" spans="1:8" x14ac:dyDescent="0.25">
      <c r="A1685" s="3">
        <v>40947</v>
      </c>
      <c r="B1685" s="2">
        <v>1</v>
      </c>
      <c r="C1685" s="13">
        <v>30.0871</v>
      </c>
      <c r="F1685" s="9"/>
      <c r="G1685" s="33">
        <f t="shared" si="84"/>
        <v>29.635490476190483</v>
      </c>
      <c r="H1685" s="65">
        <f t="shared" si="85"/>
        <v>0.13370952380951806</v>
      </c>
    </row>
    <row r="1686" spans="1:8" x14ac:dyDescent="0.25">
      <c r="A1686" s="3">
        <v>40948</v>
      </c>
      <c r="B1686" s="2">
        <v>1</v>
      </c>
      <c r="C1686" s="13">
        <v>29.693000000000001</v>
      </c>
      <c r="F1686" s="9"/>
      <c r="G1686" s="33">
        <f t="shared" si="84"/>
        <v>29.60946666666667</v>
      </c>
      <c r="H1686" s="65">
        <f t="shared" si="85"/>
        <v>-0.16046666666666809</v>
      </c>
    </row>
    <row r="1687" spans="1:8" x14ac:dyDescent="0.25">
      <c r="A1687" s="3">
        <v>40949</v>
      </c>
      <c r="B1687" s="2">
        <v>1</v>
      </c>
      <c r="C1687" s="13">
        <v>29.679500000000001</v>
      </c>
      <c r="F1687" s="9"/>
      <c r="G1687" s="33">
        <f t="shared" si="84"/>
        <v>29.608209523809528</v>
      </c>
      <c r="H1687" s="65">
        <f t="shared" si="85"/>
        <v>-0.48180952380952746</v>
      </c>
    </row>
    <row r="1688" spans="1:8" x14ac:dyDescent="0.25">
      <c r="A1688" s="3">
        <v>40950</v>
      </c>
      <c r="B1688" s="2">
        <v>1</v>
      </c>
      <c r="C1688" s="13">
        <v>29.892299999999999</v>
      </c>
      <c r="F1688" s="9"/>
      <c r="G1688" s="33">
        <f t="shared" si="84"/>
        <v>29.600095238095236</v>
      </c>
      <c r="H1688" s="65">
        <f t="shared" si="85"/>
        <v>-0.64979523809523698</v>
      </c>
    </row>
    <row r="1689" spans="1:8" x14ac:dyDescent="0.25">
      <c r="A1689" s="3">
        <v>40953</v>
      </c>
      <c r="B1689" s="2">
        <v>1</v>
      </c>
      <c r="C1689" s="13">
        <v>29.8873</v>
      </c>
      <c r="F1689" s="9"/>
      <c r="G1689" s="33">
        <f t="shared" si="84"/>
        <v>29.582009523809525</v>
      </c>
      <c r="H1689" s="65">
        <f t="shared" si="85"/>
        <v>-0.55670952380952343</v>
      </c>
    </row>
    <row r="1690" spans="1:8" x14ac:dyDescent="0.25">
      <c r="A1690" s="3">
        <v>40954</v>
      </c>
      <c r="B1690" s="2">
        <v>1</v>
      </c>
      <c r="C1690" s="13">
        <v>30.0868</v>
      </c>
      <c r="F1690" s="9"/>
      <c r="G1690" s="33">
        <f t="shared" si="84"/>
        <v>29.567480952380958</v>
      </c>
      <c r="H1690" s="65">
        <f t="shared" si="85"/>
        <v>-0.27858095238095615</v>
      </c>
    </row>
    <row r="1691" spans="1:8" x14ac:dyDescent="0.25">
      <c r="A1691" s="3">
        <v>40955</v>
      </c>
      <c r="B1691" s="2">
        <v>1</v>
      </c>
      <c r="C1691" s="13">
        <v>29.943999999999999</v>
      </c>
      <c r="F1691" s="9"/>
      <c r="G1691" s="33">
        <f t="shared" si="84"/>
        <v>29.532766666666671</v>
      </c>
      <c r="H1691" s="65">
        <f t="shared" si="85"/>
        <v>-0.23676666666667145</v>
      </c>
    </row>
    <row r="1692" spans="1:8" x14ac:dyDescent="0.25">
      <c r="A1692" s="3">
        <v>40956</v>
      </c>
      <c r="B1692" s="2">
        <v>1</v>
      </c>
      <c r="C1692" s="13">
        <v>30.209800000000001</v>
      </c>
      <c r="F1692" s="9"/>
      <c r="G1692" s="33">
        <f t="shared" si="84"/>
        <v>29.498404761904766</v>
      </c>
      <c r="H1692" s="65">
        <f t="shared" si="85"/>
        <v>-0.20920476190476478</v>
      </c>
    </row>
    <row r="1693" spans="1:8" x14ac:dyDescent="0.25">
      <c r="A1693" s="3">
        <v>40957</v>
      </c>
      <c r="B1693" s="2">
        <v>1</v>
      </c>
      <c r="C1693" s="13">
        <v>29.998200000000001</v>
      </c>
      <c r="F1693" s="9"/>
      <c r="G1693" s="33">
        <f t="shared" si="84"/>
        <v>29.448661904761906</v>
      </c>
      <c r="H1693" s="65">
        <f t="shared" si="85"/>
        <v>2.1380952380951612E-3</v>
      </c>
    </row>
    <row r="1694" spans="1:8" x14ac:dyDescent="0.25">
      <c r="A1694" s="3">
        <v>40960</v>
      </c>
      <c r="B1694" s="2">
        <v>1</v>
      </c>
      <c r="C1694" s="13">
        <v>29.7805</v>
      </c>
      <c r="F1694" s="9"/>
      <c r="G1694" s="33">
        <f t="shared" si="84"/>
        <v>29.411028571428574</v>
      </c>
      <c r="H1694" s="65">
        <f t="shared" si="85"/>
        <v>0.25107142857142506</v>
      </c>
    </row>
    <row r="1695" spans="1:8" x14ac:dyDescent="0.25">
      <c r="A1695" s="3">
        <v>40961</v>
      </c>
      <c r="B1695" s="2">
        <v>1</v>
      </c>
      <c r="C1695" s="13">
        <v>29.779599999999999</v>
      </c>
      <c r="F1695" s="9"/>
      <c r="G1695" s="33">
        <f t="shared" si="84"/>
        <v>29.385514285714287</v>
      </c>
      <c r="H1695" s="65">
        <f t="shared" si="85"/>
        <v>0.15508571428571472</v>
      </c>
    </row>
    <row r="1696" spans="1:8" x14ac:dyDescent="0.25">
      <c r="A1696" s="3">
        <v>40962</v>
      </c>
      <c r="B1696" s="2">
        <v>1</v>
      </c>
      <c r="C1696" s="13">
        <v>29.769200000000001</v>
      </c>
      <c r="F1696" s="9"/>
      <c r="G1696" s="33">
        <f t="shared" si="84"/>
        <v>29.367619047619048</v>
      </c>
      <c r="H1696" s="65">
        <f t="shared" si="85"/>
        <v>0.29898095238095124</v>
      </c>
    </row>
    <row r="1697" spans="1:8" x14ac:dyDescent="0.25">
      <c r="A1697" s="3">
        <v>40964</v>
      </c>
      <c r="B1697" s="2">
        <v>1</v>
      </c>
      <c r="C1697" s="13">
        <v>29.449000000000002</v>
      </c>
      <c r="F1697" s="9"/>
      <c r="G1697" s="33">
        <f t="shared" si="84"/>
        <v>29.341995238095233</v>
      </c>
      <c r="H1697" s="65">
        <f t="shared" si="85"/>
        <v>0.16710476190476697</v>
      </c>
    </row>
    <row r="1698" spans="1:8" x14ac:dyDescent="0.25">
      <c r="A1698" s="3">
        <v>40967</v>
      </c>
      <c r="B1698" s="2">
        <v>1</v>
      </c>
      <c r="C1698" s="13">
        <v>29.1264</v>
      </c>
      <c r="F1698" s="9"/>
      <c r="G1698" s="33">
        <f t="shared" si="84"/>
        <v>29.318080952380953</v>
      </c>
      <c r="H1698" s="65">
        <f t="shared" si="85"/>
        <v>0.19441904761904638</v>
      </c>
    </row>
    <row r="1699" spans="1:8" x14ac:dyDescent="0.25">
      <c r="A1699" s="35">
        <v>40968</v>
      </c>
      <c r="B1699" s="11">
        <v>1</v>
      </c>
      <c r="C1699" s="14">
        <v>28.950299999999999</v>
      </c>
      <c r="F1699" s="9"/>
      <c r="G1699" s="33">
        <f t="shared" si="84"/>
        <v>29.31608571428572</v>
      </c>
      <c r="H1699" s="65">
        <f t="shared" si="85"/>
        <v>0.26611428571428064</v>
      </c>
    </row>
    <row r="1700" spans="1:8" x14ac:dyDescent="0.25">
      <c r="A1700" s="3">
        <v>40969</v>
      </c>
      <c r="B1700" s="2">
        <v>1</v>
      </c>
      <c r="C1700" s="13">
        <v>29.025300000000001</v>
      </c>
      <c r="F1700" s="9"/>
      <c r="G1700" s="33">
        <f t="shared" si="84"/>
        <v>29.332038095238097</v>
      </c>
      <c r="H1700" s="65">
        <f t="shared" si="85"/>
        <v>2.5761904761903764E-2</v>
      </c>
    </row>
    <row r="1701" spans="1:8" x14ac:dyDescent="0.25">
      <c r="A1701" s="3">
        <v>40970</v>
      </c>
      <c r="B1701" s="2">
        <v>1</v>
      </c>
      <c r="C1701" s="13">
        <v>29.288900000000002</v>
      </c>
      <c r="F1701" s="9"/>
      <c r="G1701" s="33">
        <f t="shared" si="84"/>
        <v>29.346461904761913</v>
      </c>
      <c r="H1701" s="65">
        <f t="shared" si="85"/>
        <v>-0.1240619047619127</v>
      </c>
    </row>
    <row r="1702" spans="1:8" x14ac:dyDescent="0.25">
      <c r="A1702" s="3">
        <v>40971</v>
      </c>
      <c r="B1702" s="2">
        <v>1</v>
      </c>
      <c r="C1702" s="13">
        <v>29.295999999999999</v>
      </c>
      <c r="F1702" s="9"/>
      <c r="G1702" s="33">
        <f t="shared" si="84"/>
        <v>29.349271428571434</v>
      </c>
      <c r="H1702" s="65">
        <f t="shared" si="85"/>
        <v>-0.18407142857143555</v>
      </c>
    </row>
    <row r="1703" spans="1:8" x14ac:dyDescent="0.25">
      <c r="A1703" s="3">
        <v>40974</v>
      </c>
      <c r="B1703" s="2">
        <v>1</v>
      </c>
      <c r="C1703" s="13">
        <v>29.289200000000001</v>
      </c>
      <c r="F1703" s="9"/>
      <c r="G1703" s="33">
        <f t="shared" si="84"/>
        <v>29.349195238095234</v>
      </c>
      <c r="H1703" s="65">
        <f t="shared" si="85"/>
        <v>-0.14129523809523548</v>
      </c>
    </row>
    <row r="1704" spans="1:8" x14ac:dyDescent="0.25">
      <c r="A1704" s="3">
        <v>40975</v>
      </c>
      <c r="B1704" s="2">
        <v>1</v>
      </c>
      <c r="C1704" s="13">
        <v>29.450800000000001</v>
      </c>
      <c r="F1704" s="9"/>
      <c r="G1704" s="33">
        <f t="shared" si="84"/>
        <v>29.355828571428571</v>
      </c>
      <c r="H1704" s="65">
        <f t="shared" si="85"/>
        <v>-0.11112857142856924</v>
      </c>
    </row>
    <row r="1705" spans="1:8" x14ac:dyDescent="0.25">
      <c r="A1705" s="3">
        <v>40976</v>
      </c>
      <c r="B1705" s="2">
        <v>1</v>
      </c>
      <c r="C1705" s="13">
        <v>29.662099999999999</v>
      </c>
      <c r="F1705" s="9"/>
      <c r="G1705" s="33">
        <f t="shared" si="84"/>
        <v>29.354852380952376</v>
      </c>
      <c r="H1705" s="65">
        <f t="shared" si="85"/>
        <v>4.8947619047623903E-2</v>
      </c>
    </row>
    <row r="1706" spans="1:8" x14ac:dyDescent="0.25">
      <c r="A1706" s="3">
        <v>40980</v>
      </c>
      <c r="B1706" s="2">
        <v>1</v>
      </c>
      <c r="C1706" s="13">
        <v>29.540600000000001</v>
      </c>
      <c r="F1706" s="9"/>
      <c r="G1706" s="33">
        <f t="shared" si="84"/>
        <v>29.345257142857143</v>
      </c>
      <c r="H1706" s="65">
        <f t="shared" si="85"/>
        <v>-0.11415714285714174</v>
      </c>
    </row>
    <row r="1707" spans="1:8" x14ac:dyDescent="0.25">
      <c r="A1707" s="3">
        <v>40981</v>
      </c>
      <c r="B1707" s="2">
        <v>1</v>
      </c>
      <c r="C1707" s="13">
        <v>29.666599999999999</v>
      </c>
      <c r="F1707" s="9"/>
      <c r="G1707" s="33">
        <f t="shared" si="84"/>
        <v>29.349790476190474</v>
      </c>
      <c r="H1707" s="65">
        <f t="shared" si="85"/>
        <v>-0.40299047619047457</v>
      </c>
    </row>
    <row r="1708" spans="1:8" x14ac:dyDescent="0.25">
      <c r="A1708" s="3">
        <v>40982</v>
      </c>
      <c r="B1708" s="2">
        <v>1</v>
      </c>
      <c r="C1708" s="13">
        <v>29.5091</v>
      </c>
      <c r="F1708" s="9"/>
      <c r="G1708" s="33">
        <f t="shared" si="84"/>
        <v>29.348328571428571</v>
      </c>
      <c r="H1708" s="65">
        <f t="shared" si="85"/>
        <v>-0.26382857142857219</v>
      </c>
    </row>
    <row r="1709" spans="1:8" x14ac:dyDescent="0.25">
      <c r="A1709" s="3">
        <v>40983</v>
      </c>
      <c r="B1709" s="2">
        <v>1</v>
      </c>
      <c r="C1709" s="13">
        <v>29.512499999999999</v>
      </c>
      <c r="F1709" s="9"/>
      <c r="G1709" s="33">
        <f t="shared" si="84"/>
        <v>29.362338095238091</v>
      </c>
      <c r="H1709" s="65">
        <f t="shared" si="85"/>
        <v>-7.7038095238091131E-2</v>
      </c>
    </row>
    <row r="1710" spans="1:8" x14ac:dyDescent="0.25">
      <c r="A1710" s="3">
        <v>40984</v>
      </c>
      <c r="B1710" s="2">
        <v>1</v>
      </c>
      <c r="C1710" s="13">
        <v>29.5822</v>
      </c>
      <c r="F1710" s="9"/>
      <c r="G1710" s="33">
        <f t="shared" si="84"/>
        <v>29.365028571428567</v>
      </c>
      <c r="H1710" s="65">
        <f t="shared" si="85"/>
        <v>-3.6828571428568324E-2</v>
      </c>
    </row>
    <row r="1711" spans="1:8" x14ac:dyDescent="0.25">
      <c r="A1711" s="3">
        <v>40985</v>
      </c>
      <c r="B1711" s="2">
        <v>1</v>
      </c>
      <c r="C1711" s="13">
        <v>29.357800000000001</v>
      </c>
      <c r="F1711" s="9"/>
      <c r="G1711" s="33">
        <f t="shared" si="84"/>
        <v>29.359738095238093</v>
      </c>
      <c r="H1711" s="65">
        <f t="shared" si="85"/>
        <v>-1.1838095238093871E-2</v>
      </c>
    </row>
    <row r="1712" spans="1:8" x14ac:dyDescent="0.25">
      <c r="A1712" s="3">
        <v>40988</v>
      </c>
      <c r="B1712" s="2">
        <v>1</v>
      </c>
      <c r="C1712" s="13">
        <v>29.2224</v>
      </c>
      <c r="F1712" s="9"/>
      <c r="G1712" s="33">
        <f t="shared" si="84"/>
        <v>29.378957142857136</v>
      </c>
      <c r="H1712" s="65">
        <f t="shared" si="85"/>
        <v>-8.4557142857136114E-2</v>
      </c>
    </row>
    <row r="1713" spans="1:8" x14ac:dyDescent="0.25">
      <c r="A1713" s="3">
        <v>40989</v>
      </c>
      <c r="B1713" s="2">
        <v>1</v>
      </c>
      <c r="C1713" s="13">
        <v>29.165199999999999</v>
      </c>
      <c r="F1713" s="9"/>
      <c r="G1713" s="33">
        <f t="shared" si="84"/>
        <v>29.398690476190467</v>
      </c>
      <c r="H1713" s="65">
        <f t="shared" si="85"/>
        <v>2.9809523809532834E-2</v>
      </c>
    </row>
    <row r="1714" spans="1:8" x14ac:dyDescent="0.25">
      <c r="A1714" s="3">
        <v>40990</v>
      </c>
      <c r="B1714" s="2">
        <v>1</v>
      </c>
      <c r="C1714" s="13">
        <v>29.207899999999999</v>
      </c>
      <c r="F1714" s="9"/>
      <c r="G1714" s="33">
        <f t="shared" si="84"/>
        <v>29.414528571428566</v>
      </c>
      <c r="H1714" s="65">
        <f t="shared" si="85"/>
        <v>1.5771428571433432E-2</v>
      </c>
    </row>
    <row r="1715" spans="1:8" x14ac:dyDescent="0.25">
      <c r="A1715" s="3">
        <v>40991</v>
      </c>
      <c r="B1715" s="2">
        <v>1</v>
      </c>
      <c r="C1715" s="13">
        <v>29.244700000000002</v>
      </c>
      <c r="F1715" s="9"/>
      <c r="G1715" s="33">
        <f t="shared" si="84"/>
        <v>29.42901904761905</v>
      </c>
      <c r="H1715" s="65">
        <f t="shared" si="85"/>
        <v>3.1580952380949157E-2</v>
      </c>
    </row>
    <row r="1716" spans="1:8" x14ac:dyDescent="0.25">
      <c r="A1716" s="3">
        <v>40992</v>
      </c>
      <c r="B1716" s="2">
        <v>1</v>
      </c>
      <c r="C1716" s="13">
        <v>29.4038</v>
      </c>
      <c r="F1716" s="9"/>
      <c r="G1716" s="33">
        <f t="shared" si="84"/>
        <v>29.442195238095234</v>
      </c>
      <c r="H1716" s="65">
        <f t="shared" si="85"/>
        <v>0.19360476190476561</v>
      </c>
    </row>
    <row r="1717" spans="1:8" x14ac:dyDescent="0.25">
      <c r="A1717" s="3">
        <v>40995</v>
      </c>
      <c r="B1717" s="2">
        <v>1</v>
      </c>
      <c r="C1717" s="13">
        <v>29.231100000000001</v>
      </c>
      <c r="F1717" s="9"/>
      <c r="G1717" s="33">
        <f t="shared" si="84"/>
        <v>29.446204761904763</v>
      </c>
      <c r="H1717" s="65">
        <f t="shared" si="85"/>
        <v>0.18969523809523636</v>
      </c>
    </row>
    <row r="1718" spans="1:8" x14ac:dyDescent="0.25">
      <c r="A1718" s="3">
        <v>40996</v>
      </c>
      <c r="B1718" s="2">
        <v>1</v>
      </c>
      <c r="C1718" s="13">
        <v>28.9468</v>
      </c>
      <c r="F1718" s="9"/>
      <c r="G1718" s="33">
        <f t="shared" si="84"/>
        <v>29.456861904761894</v>
      </c>
      <c r="H1718" s="65">
        <f t="shared" si="85"/>
        <v>0.34643809523810631</v>
      </c>
    </row>
    <row r="1719" spans="1:8" x14ac:dyDescent="0.25">
      <c r="A1719" s="3">
        <v>40997</v>
      </c>
      <c r="B1719" s="2">
        <v>1</v>
      </c>
      <c r="C1719" s="13">
        <v>29.084499999999998</v>
      </c>
      <c r="F1719" s="9"/>
      <c r="G1719" s="33">
        <f t="shared" si="84"/>
        <v>29.473499999999994</v>
      </c>
      <c r="H1719" s="65">
        <f t="shared" si="85"/>
        <v>9.5500000000004803E-2</v>
      </c>
    </row>
    <row r="1720" spans="1:8" x14ac:dyDescent="0.25">
      <c r="A1720" s="3">
        <v>40998</v>
      </c>
      <c r="B1720" s="2">
        <v>1</v>
      </c>
      <c r="C1720" s="13">
        <v>29.285299999999999</v>
      </c>
      <c r="F1720" s="9"/>
      <c r="G1720" s="33">
        <f t="shared" si="84"/>
        <v>29.482666666666667</v>
      </c>
      <c r="H1720" s="65">
        <f t="shared" si="85"/>
        <v>-1.1566666666666947E-2</v>
      </c>
    </row>
    <row r="1721" spans="1:8" x14ac:dyDescent="0.25">
      <c r="A1721" s="35">
        <v>40999</v>
      </c>
      <c r="B1721" s="11">
        <v>1</v>
      </c>
      <c r="C1721" s="14">
        <v>29.328199999999999</v>
      </c>
      <c r="F1721" s="9"/>
      <c r="G1721" s="33">
        <f t="shared" si="84"/>
        <v>29.489242857142855</v>
      </c>
      <c r="H1721" s="65">
        <f t="shared" si="85"/>
        <v>0.27215714285714299</v>
      </c>
    </row>
    <row r="1722" spans="1:8" x14ac:dyDescent="0.25">
      <c r="A1722" s="3">
        <v>41002</v>
      </c>
      <c r="B1722" s="2">
        <v>1</v>
      </c>
      <c r="C1722" s="13">
        <v>29.347899999999999</v>
      </c>
      <c r="F1722" s="9"/>
      <c r="G1722" s="32">
        <f t="shared" si="84"/>
        <v>29.490885714285717</v>
      </c>
      <c r="H1722" s="66">
        <f t="shared" si="85"/>
        <v>0.14591428571428366</v>
      </c>
    </row>
    <row r="1723" spans="1:8" x14ac:dyDescent="0.25">
      <c r="A1723" s="3">
        <v>41003</v>
      </c>
      <c r="B1723" s="2">
        <v>1</v>
      </c>
      <c r="C1723" s="13">
        <v>29.2944</v>
      </c>
      <c r="F1723" s="9"/>
      <c r="G1723" s="16"/>
    </row>
    <row r="1724" spans="1:8" x14ac:dyDescent="0.25">
      <c r="A1724" s="3">
        <v>41004</v>
      </c>
      <c r="B1724" s="2">
        <v>1</v>
      </c>
      <c r="C1724" s="13">
        <v>29.4285</v>
      </c>
      <c r="F1724" s="9"/>
      <c r="G1724" s="16"/>
    </row>
    <row r="1725" spans="1:8" x14ac:dyDescent="0.25">
      <c r="A1725" s="3">
        <v>41005</v>
      </c>
      <c r="B1725" s="2">
        <v>1</v>
      </c>
      <c r="C1725" s="13">
        <v>29.430299999999999</v>
      </c>
      <c r="F1725" s="9"/>
      <c r="G1725" s="16"/>
    </row>
    <row r="1726" spans="1:8" x14ac:dyDescent="0.25">
      <c r="A1726" s="3">
        <v>41006</v>
      </c>
      <c r="B1726" s="2">
        <v>1</v>
      </c>
      <c r="C1726" s="13">
        <v>29.460599999999999</v>
      </c>
      <c r="F1726" s="9"/>
      <c r="G1726" s="16"/>
    </row>
    <row r="1727" spans="1:8" x14ac:dyDescent="0.25">
      <c r="A1727" s="3">
        <v>41009</v>
      </c>
      <c r="B1727" s="2">
        <v>1</v>
      </c>
      <c r="C1727" s="13">
        <v>29.6358</v>
      </c>
      <c r="F1727" s="9"/>
      <c r="G1727" s="16"/>
    </row>
    <row r="1728" spans="1:8" x14ac:dyDescent="0.25">
      <c r="A1728" s="3">
        <v>41010</v>
      </c>
      <c r="B1728" s="2">
        <v>1</v>
      </c>
      <c r="C1728" s="13">
        <v>29.635899999999999</v>
      </c>
      <c r="F1728" s="9"/>
      <c r="G1728" s="16"/>
    </row>
    <row r="1729" spans="1:7" x14ac:dyDescent="0.25">
      <c r="A1729" s="3">
        <v>41011</v>
      </c>
      <c r="B1729" s="2">
        <v>1</v>
      </c>
      <c r="C1729" s="13">
        <v>29.8033</v>
      </c>
      <c r="F1729" s="9"/>
      <c r="G1729" s="16"/>
    </row>
    <row r="1730" spans="1:7" x14ac:dyDescent="0.25">
      <c r="A1730" s="3">
        <v>41012</v>
      </c>
      <c r="B1730" s="2">
        <v>1</v>
      </c>
      <c r="C1730" s="13">
        <v>29.568999999999999</v>
      </c>
      <c r="F1730" s="9"/>
      <c r="G1730" s="16"/>
    </row>
    <row r="1731" spans="1:7" x14ac:dyDescent="0.25">
      <c r="A1731" s="3">
        <v>41013</v>
      </c>
      <c r="B1731" s="2">
        <v>1</v>
      </c>
      <c r="C1731" s="13">
        <v>29.4711</v>
      </c>
      <c r="F1731" s="9"/>
      <c r="G1731" s="16"/>
    </row>
    <row r="1732" spans="1:7" x14ac:dyDescent="0.25">
      <c r="A1732" s="3">
        <v>41016</v>
      </c>
      <c r="B1732" s="2">
        <v>1</v>
      </c>
      <c r="C1732" s="13">
        <v>29.761399999999998</v>
      </c>
      <c r="F1732" s="9"/>
      <c r="G1732" s="16"/>
    </row>
    <row r="1733" spans="1:7" x14ac:dyDescent="0.25">
      <c r="A1733" s="3">
        <v>41017</v>
      </c>
      <c r="B1733" s="2">
        <v>1</v>
      </c>
      <c r="C1733" s="13">
        <v>29.636800000000001</v>
      </c>
      <c r="F1733" s="9"/>
      <c r="G1733" s="16"/>
    </row>
    <row r="1734" spans="1:7" x14ac:dyDescent="0.25">
      <c r="A1734" s="3">
        <v>41018</v>
      </c>
      <c r="B1734" s="2">
        <v>1</v>
      </c>
      <c r="C1734" s="13">
        <v>29.497800000000002</v>
      </c>
      <c r="F1734" s="9"/>
      <c r="G1734" s="16"/>
    </row>
    <row r="1735" spans="1:7" x14ac:dyDescent="0.25">
      <c r="A1735" s="3">
        <v>41019</v>
      </c>
      <c r="B1735" s="2">
        <v>1</v>
      </c>
      <c r="C1735" s="13">
        <v>29.5122</v>
      </c>
      <c r="F1735" s="9"/>
      <c r="G1735" s="16"/>
    </row>
    <row r="1736" spans="1:7" x14ac:dyDescent="0.25">
      <c r="A1736" s="3">
        <v>41020</v>
      </c>
      <c r="B1736" s="2">
        <v>1</v>
      </c>
      <c r="C1736" s="13">
        <v>29.5214</v>
      </c>
      <c r="F1736" s="9"/>
      <c r="G1736" s="16"/>
    </row>
    <row r="1737" spans="1:7" x14ac:dyDescent="0.25">
      <c r="A1737" s="3">
        <v>41023</v>
      </c>
      <c r="B1737" s="2">
        <v>1</v>
      </c>
      <c r="C1737" s="13">
        <v>29.488</v>
      </c>
      <c r="F1737" s="9"/>
      <c r="G1737" s="16"/>
    </row>
    <row r="1738" spans="1:7" x14ac:dyDescent="0.25">
      <c r="A1738" s="3">
        <v>41024</v>
      </c>
      <c r="B1738" s="2">
        <v>1</v>
      </c>
      <c r="C1738" s="13">
        <v>29.454899999999999</v>
      </c>
      <c r="F1738" s="9"/>
      <c r="G1738" s="16"/>
    </row>
    <row r="1739" spans="1:7" x14ac:dyDescent="0.25">
      <c r="A1739" s="3">
        <v>41025</v>
      </c>
      <c r="B1739" s="2">
        <v>1</v>
      </c>
      <c r="C1739" s="13">
        <v>29.296199999999999</v>
      </c>
      <c r="F1739" s="9"/>
      <c r="G1739" s="16"/>
    </row>
    <row r="1740" spans="1:7" x14ac:dyDescent="0.25">
      <c r="A1740" s="3">
        <v>41026</v>
      </c>
      <c r="B1740" s="2">
        <v>1</v>
      </c>
      <c r="C1740" s="13">
        <v>29.277000000000001</v>
      </c>
      <c r="F1740" s="9"/>
      <c r="G1740" s="16"/>
    </row>
    <row r="1741" spans="1:7" x14ac:dyDescent="0.25">
      <c r="A1741" s="3">
        <v>41027</v>
      </c>
      <c r="B1741" s="2">
        <v>1</v>
      </c>
      <c r="C1741" s="13">
        <v>29.423400000000001</v>
      </c>
      <c r="F1741" s="9"/>
      <c r="G1741" s="16"/>
    </row>
    <row r="1742" spans="1:7" x14ac:dyDescent="0.25">
      <c r="A1742" s="35">
        <v>41028</v>
      </c>
      <c r="B1742" s="11">
        <v>1</v>
      </c>
      <c r="C1742" s="14">
        <v>29.3627</v>
      </c>
      <c r="F1742" s="9"/>
      <c r="G1742" s="16"/>
    </row>
    <row r="1743" spans="1:7" x14ac:dyDescent="0.25">
      <c r="A1743" s="3"/>
      <c r="G1743" s="16"/>
    </row>
    <row r="1744" spans="1:7" x14ac:dyDescent="0.25">
      <c r="A1744" s="3"/>
      <c r="G1744" s="16"/>
    </row>
    <row r="1745" spans="1:7" x14ac:dyDescent="0.25">
      <c r="A1745" s="3"/>
      <c r="G1745" s="16"/>
    </row>
    <row r="1746" spans="1:7" x14ac:dyDescent="0.25">
      <c r="A1746" s="3"/>
      <c r="G1746" s="16"/>
    </row>
    <row r="1747" spans="1:7" x14ac:dyDescent="0.25">
      <c r="A1747" s="3"/>
      <c r="G1747" s="16"/>
    </row>
    <row r="1748" spans="1:7" x14ac:dyDescent="0.25">
      <c r="A1748" s="3"/>
      <c r="G1748" s="16"/>
    </row>
    <row r="1749" spans="1:7" x14ac:dyDescent="0.25">
      <c r="A1749" s="3"/>
      <c r="G1749" s="16"/>
    </row>
    <row r="1750" spans="1:7" x14ac:dyDescent="0.25">
      <c r="A1750" s="3"/>
      <c r="G1750" s="16"/>
    </row>
    <row r="1751" spans="1:7" x14ac:dyDescent="0.25">
      <c r="A1751" s="3"/>
      <c r="G1751" s="16"/>
    </row>
    <row r="1752" spans="1:7" x14ac:dyDescent="0.25">
      <c r="A1752" s="3"/>
      <c r="G1752" s="16"/>
    </row>
    <row r="1753" spans="1:7" x14ac:dyDescent="0.25">
      <c r="A1753" s="3"/>
      <c r="G1753" s="16"/>
    </row>
    <row r="1754" spans="1:7" x14ac:dyDescent="0.25">
      <c r="A1754" s="3"/>
      <c r="G1754" s="16"/>
    </row>
    <row r="1755" spans="1:7" x14ac:dyDescent="0.25">
      <c r="A1755" s="3"/>
      <c r="G1755" s="16"/>
    </row>
    <row r="1756" spans="1:7" x14ac:dyDescent="0.25">
      <c r="A1756" s="3"/>
      <c r="G1756" s="16"/>
    </row>
    <row r="1757" spans="1:7" x14ac:dyDescent="0.25">
      <c r="A1757" s="3"/>
      <c r="G1757" s="16"/>
    </row>
    <row r="1758" spans="1:7" x14ac:dyDescent="0.25">
      <c r="A1758" s="3"/>
      <c r="G1758" s="16"/>
    </row>
    <row r="1759" spans="1:7" x14ac:dyDescent="0.25">
      <c r="A1759" s="3"/>
      <c r="G1759" s="16"/>
    </row>
    <row r="1760" spans="1:7" x14ac:dyDescent="0.25">
      <c r="A1760" s="3"/>
      <c r="G1760" s="16"/>
    </row>
    <row r="1761" spans="1:7" x14ac:dyDescent="0.25">
      <c r="A1761" s="3"/>
      <c r="G1761" s="16"/>
    </row>
    <row r="1762" spans="1:7" x14ac:dyDescent="0.25">
      <c r="A1762" s="3"/>
      <c r="G1762" s="16"/>
    </row>
    <row r="1763" spans="1:7" x14ac:dyDescent="0.25">
      <c r="A1763" s="3"/>
      <c r="G1763" s="16"/>
    </row>
    <row r="1764" spans="1:7" x14ac:dyDescent="0.25">
      <c r="A1764" s="3"/>
      <c r="G1764" s="16"/>
    </row>
    <row r="1765" spans="1:7" x14ac:dyDescent="0.25">
      <c r="A1765" s="3"/>
      <c r="G1765" s="16"/>
    </row>
    <row r="1766" spans="1:7" x14ac:dyDescent="0.25">
      <c r="A1766" s="3"/>
    </row>
    <row r="1767" spans="1:7" x14ac:dyDescent="0.25">
      <c r="A1767" s="3"/>
    </row>
    <row r="1768" spans="1:7" x14ac:dyDescent="0.25">
      <c r="A1768" s="3"/>
    </row>
    <row r="1769" spans="1:7" x14ac:dyDescent="0.25">
      <c r="A1769" s="3"/>
    </row>
    <row r="1770" spans="1:7" x14ac:dyDescent="0.25">
      <c r="A1770" s="3"/>
    </row>
    <row r="1771" spans="1:7" x14ac:dyDescent="0.25">
      <c r="A1771" s="3"/>
    </row>
    <row r="1772" spans="1:7" x14ac:dyDescent="0.25">
      <c r="A1772" s="3"/>
    </row>
    <row r="1773" spans="1:7" x14ac:dyDescent="0.25">
      <c r="A1773" s="3"/>
    </row>
    <row r="1774" spans="1:7" x14ac:dyDescent="0.25">
      <c r="A1774" s="3"/>
    </row>
    <row r="1775" spans="1:7" x14ac:dyDescent="0.25">
      <c r="A1775" s="3"/>
    </row>
    <row r="1776" spans="1:7" x14ac:dyDescent="0.25">
      <c r="A1776" s="3"/>
    </row>
    <row r="1777" spans="1:1" x14ac:dyDescent="0.25">
      <c r="A1777" s="3"/>
    </row>
    <row r="1778" spans="1:1" x14ac:dyDescent="0.25">
      <c r="A1778" s="3"/>
    </row>
    <row r="1779" spans="1:1" x14ac:dyDescent="0.25">
      <c r="A1779" s="3"/>
    </row>
    <row r="1780" spans="1:1" x14ac:dyDescent="0.25">
      <c r="A1780" s="3"/>
    </row>
    <row r="1781" spans="1:1" x14ac:dyDescent="0.25">
      <c r="A1781" s="3"/>
    </row>
    <row r="1782" spans="1:1" x14ac:dyDescent="0.25">
      <c r="A1782" s="3"/>
    </row>
    <row r="1783" spans="1:1" x14ac:dyDescent="0.25">
      <c r="A1783" s="3"/>
    </row>
    <row r="1784" spans="1:1" x14ac:dyDescent="0.25">
      <c r="A1784" s="3"/>
    </row>
    <row r="1785" spans="1:1" x14ac:dyDescent="0.25">
      <c r="A1785" s="3"/>
    </row>
    <row r="1786" spans="1:1" x14ac:dyDescent="0.25">
      <c r="A1786" s="3"/>
    </row>
    <row r="1787" spans="1:1" x14ac:dyDescent="0.25">
      <c r="A1787" s="3"/>
    </row>
    <row r="1788" spans="1:1" x14ac:dyDescent="0.25">
      <c r="A1788" s="3"/>
    </row>
    <row r="1789" spans="1:1" x14ac:dyDescent="0.25">
      <c r="A1789" s="3"/>
    </row>
    <row r="1790" spans="1:1" x14ac:dyDescent="0.25">
      <c r="A1790" s="3"/>
    </row>
    <row r="1791" spans="1:1" x14ac:dyDescent="0.25">
      <c r="A1791" s="3"/>
    </row>
    <row r="1792" spans="1:1" x14ac:dyDescent="0.25">
      <c r="A1792" s="3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" x14ac:dyDescent="0.25">
      <c r="A1809" s="3"/>
    </row>
    <row r="1810" spans="1:1" x14ac:dyDescent="0.25">
      <c r="A1810" s="3"/>
    </row>
    <row r="1811" spans="1:1" x14ac:dyDescent="0.25">
      <c r="A1811" s="3"/>
    </row>
    <row r="1812" spans="1:1" x14ac:dyDescent="0.25">
      <c r="A1812" s="3"/>
    </row>
    <row r="1813" spans="1:1" x14ac:dyDescent="0.25">
      <c r="A1813" s="3"/>
    </row>
    <row r="1814" spans="1:1" x14ac:dyDescent="0.25">
      <c r="A1814" s="3"/>
    </row>
    <row r="1815" spans="1:1" x14ac:dyDescent="0.25">
      <c r="A1815" s="3"/>
    </row>
    <row r="1816" spans="1:1" x14ac:dyDescent="0.25">
      <c r="A1816" s="3"/>
    </row>
    <row r="1817" spans="1:1" x14ac:dyDescent="0.25">
      <c r="A1817" s="3"/>
    </row>
    <row r="1818" spans="1:1" x14ac:dyDescent="0.25">
      <c r="A1818" s="3"/>
    </row>
    <row r="1819" spans="1:1" x14ac:dyDescent="0.25">
      <c r="A1819" s="3"/>
    </row>
    <row r="1820" spans="1:1" x14ac:dyDescent="0.25">
      <c r="A1820" s="3"/>
    </row>
    <row r="1821" spans="1:1" x14ac:dyDescent="0.25">
      <c r="A1821" s="3"/>
    </row>
    <row r="1822" spans="1:1" x14ac:dyDescent="0.25">
      <c r="A1822" s="3"/>
    </row>
    <row r="1823" spans="1:1" x14ac:dyDescent="0.25">
      <c r="A1823" s="3"/>
    </row>
    <row r="1824" spans="1:1" x14ac:dyDescent="0.25">
      <c r="A1824" s="3"/>
    </row>
    <row r="1825" spans="1:1" x14ac:dyDescent="0.25">
      <c r="A1825" s="3"/>
    </row>
    <row r="1826" spans="1:1" x14ac:dyDescent="0.25">
      <c r="A1826" s="3"/>
    </row>
    <row r="1827" spans="1:1" x14ac:dyDescent="0.25">
      <c r="A1827" s="3"/>
    </row>
    <row r="1828" spans="1:1" x14ac:dyDescent="0.25">
      <c r="A1828" s="3"/>
    </row>
    <row r="1829" spans="1:1" x14ac:dyDescent="0.25">
      <c r="A1829" s="3"/>
    </row>
    <row r="1830" spans="1:1" x14ac:dyDescent="0.25">
      <c r="A1830" s="3"/>
    </row>
    <row r="1831" spans="1:1" x14ac:dyDescent="0.25">
      <c r="A1831" s="3"/>
    </row>
    <row r="1832" spans="1:1" x14ac:dyDescent="0.25">
      <c r="A1832" s="3"/>
    </row>
    <row r="1833" spans="1:1" x14ac:dyDescent="0.25">
      <c r="A1833" s="3"/>
    </row>
    <row r="1834" spans="1:1" x14ac:dyDescent="0.25">
      <c r="A1834" s="3"/>
    </row>
    <row r="1835" spans="1:1" x14ac:dyDescent="0.25">
      <c r="A1835" s="3"/>
    </row>
    <row r="1836" spans="1:1" x14ac:dyDescent="0.25">
      <c r="A1836" s="3"/>
    </row>
    <row r="1837" spans="1:1" x14ac:dyDescent="0.25">
      <c r="A1837" s="3"/>
    </row>
    <row r="1838" spans="1:1" x14ac:dyDescent="0.25">
      <c r="A1838" s="3"/>
    </row>
    <row r="1839" spans="1:1" x14ac:dyDescent="0.25">
      <c r="A1839" s="3"/>
    </row>
    <row r="1840" spans="1:1" x14ac:dyDescent="0.25">
      <c r="A1840" s="3"/>
    </row>
    <row r="1841" spans="1:1" x14ac:dyDescent="0.25">
      <c r="A1841" s="3"/>
    </row>
    <row r="1842" spans="1:1" x14ac:dyDescent="0.25">
      <c r="A1842" s="3"/>
    </row>
    <row r="1843" spans="1:1" x14ac:dyDescent="0.25">
      <c r="A1843" s="3"/>
    </row>
    <row r="1844" spans="1:1" x14ac:dyDescent="0.25">
      <c r="A1844" s="3"/>
    </row>
    <row r="1845" spans="1:1" x14ac:dyDescent="0.25">
      <c r="A1845" s="3"/>
    </row>
    <row r="1846" spans="1:1" x14ac:dyDescent="0.25">
      <c r="A1846" s="3"/>
    </row>
    <row r="1847" spans="1:1" x14ac:dyDescent="0.25">
      <c r="A1847" s="3"/>
    </row>
    <row r="1848" spans="1:1" x14ac:dyDescent="0.25">
      <c r="A1848" s="3"/>
    </row>
    <row r="1849" spans="1:1" x14ac:dyDescent="0.25">
      <c r="A1849" s="3"/>
    </row>
    <row r="1850" spans="1:1" x14ac:dyDescent="0.25">
      <c r="A1850" s="3"/>
    </row>
    <row r="1851" spans="1:1" x14ac:dyDescent="0.25">
      <c r="A1851" s="3"/>
    </row>
    <row r="1852" spans="1:1" x14ac:dyDescent="0.25">
      <c r="A1852" s="3"/>
    </row>
    <row r="1853" spans="1:1" x14ac:dyDescent="0.25">
      <c r="A1853" s="3"/>
    </row>
    <row r="1854" spans="1:1" x14ac:dyDescent="0.25">
      <c r="A1854" s="3"/>
    </row>
    <row r="1855" spans="1:1" x14ac:dyDescent="0.25">
      <c r="A1855" s="3"/>
    </row>
    <row r="1856" spans="1:1" x14ac:dyDescent="0.25">
      <c r="A1856" s="3"/>
    </row>
    <row r="1857" spans="1:1" x14ac:dyDescent="0.25">
      <c r="A1857" s="3"/>
    </row>
    <row r="1858" spans="1:1" x14ac:dyDescent="0.25">
      <c r="A1858" s="3"/>
    </row>
    <row r="1859" spans="1:1" x14ac:dyDescent="0.25">
      <c r="A1859" s="3"/>
    </row>
    <row r="1860" spans="1:1" x14ac:dyDescent="0.25">
      <c r="A1860" s="3"/>
    </row>
    <row r="1861" spans="1:1" x14ac:dyDescent="0.25">
      <c r="A1861" s="3"/>
    </row>
    <row r="1862" spans="1:1" x14ac:dyDescent="0.25">
      <c r="A1862" s="3"/>
    </row>
    <row r="1863" spans="1:1" x14ac:dyDescent="0.25">
      <c r="A1863" s="3"/>
    </row>
    <row r="1864" spans="1:1" x14ac:dyDescent="0.25">
      <c r="A1864" s="3"/>
    </row>
    <row r="1865" spans="1:1" x14ac:dyDescent="0.25">
      <c r="A1865" s="3"/>
    </row>
    <row r="1866" spans="1:1" x14ac:dyDescent="0.25">
      <c r="A1866" s="3"/>
    </row>
    <row r="1867" spans="1:1" x14ac:dyDescent="0.25">
      <c r="A1867" s="3"/>
    </row>
    <row r="1868" spans="1:1" x14ac:dyDescent="0.25">
      <c r="A1868" s="3"/>
    </row>
    <row r="1869" spans="1:1" x14ac:dyDescent="0.25">
      <c r="A1869" s="3"/>
    </row>
    <row r="1870" spans="1:1" x14ac:dyDescent="0.25">
      <c r="A1870" s="3"/>
    </row>
    <row r="1871" spans="1:1" x14ac:dyDescent="0.25">
      <c r="A1871" s="3"/>
    </row>
    <row r="1872" spans="1:1" x14ac:dyDescent="0.25">
      <c r="A1872" s="3"/>
    </row>
    <row r="1873" spans="1:1" x14ac:dyDescent="0.25">
      <c r="A1873" s="3"/>
    </row>
    <row r="1874" spans="1:1" x14ac:dyDescent="0.25">
      <c r="A1874" s="3"/>
    </row>
    <row r="1875" spans="1:1" x14ac:dyDescent="0.25">
      <c r="A1875" s="3"/>
    </row>
    <row r="1876" spans="1:1" x14ac:dyDescent="0.25">
      <c r="A1876" s="3"/>
    </row>
    <row r="1877" spans="1:1" x14ac:dyDescent="0.25">
      <c r="A1877" s="3"/>
    </row>
    <row r="1878" spans="1:1" x14ac:dyDescent="0.25">
      <c r="A1878" s="3"/>
    </row>
    <row r="1879" spans="1:1" x14ac:dyDescent="0.25">
      <c r="A1879" s="3"/>
    </row>
    <row r="1880" spans="1:1" x14ac:dyDescent="0.25">
      <c r="A1880" s="3"/>
    </row>
    <row r="1881" spans="1:1" x14ac:dyDescent="0.25">
      <c r="A1881" s="3"/>
    </row>
    <row r="1882" spans="1:1" x14ac:dyDescent="0.25">
      <c r="A1882" s="3"/>
    </row>
    <row r="1883" spans="1:1" x14ac:dyDescent="0.25">
      <c r="A1883" s="3"/>
    </row>
    <row r="1884" spans="1:1" x14ac:dyDescent="0.25">
      <c r="A1884" s="3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8" spans="1:1" x14ac:dyDescent="0.25">
      <c r="A1888" s="3"/>
    </row>
    <row r="1889" spans="1:1" x14ac:dyDescent="0.25">
      <c r="A1889" s="3"/>
    </row>
    <row r="1890" spans="1:1" x14ac:dyDescent="0.25">
      <c r="A1890" s="3"/>
    </row>
    <row r="1891" spans="1:1" x14ac:dyDescent="0.25">
      <c r="A1891" s="3"/>
    </row>
    <row r="1892" spans="1:1" x14ac:dyDescent="0.25">
      <c r="A1892" s="3"/>
    </row>
    <row r="1893" spans="1:1" x14ac:dyDescent="0.25">
      <c r="A1893" s="3"/>
    </row>
    <row r="1894" spans="1:1" x14ac:dyDescent="0.25">
      <c r="A1894" s="3"/>
    </row>
    <row r="1895" spans="1:1" x14ac:dyDescent="0.25">
      <c r="A1895" s="3"/>
    </row>
    <row r="1896" spans="1:1" x14ac:dyDescent="0.25">
      <c r="A1896" s="3"/>
    </row>
    <row r="1897" spans="1:1" x14ac:dyDescent="0.25">
      <c r="A1897" s="3"/>
    </row>
    <row r="1898" spans="1:1" x14ac:dyDescent="0.25">
      <c r="A1898" s="3"/>
    </row>
    <row r="1899" spans="1:1" x14ac:dyDescent="0.25">
      <c r="A1899" s="3"/>
    </row>
    <row r="1900" spans="1:1" x14ac:dyDescent="0.25">
      <c r="A1900" s="3"/>
    </row>
    <row r="1901" spans="1:1" x14ac:dyDescent="0.25">
      <c r="A1901" s="3"/>
    </row>
    <row r="1902" spans="1:1" x14ac:dyDescent="0.25">
      <c r="A1902" s="3"/>
    </row>
    <row r="1903" spans="1:1" x14ac:dyDescent="0.25">
      <c r="A1903" s="3"/>
    </row>
    <row r="1904" spans="1:1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3"/>
  <sheetViews>
    <sheetView workbookViewId="0">
      <selection activeCell="D1" sqref="D1:D1048576"/>
    </sheetView>
  </sheetViews>
  <sheetFormatPr defaultRowHeight="15" x14ac:dyDescent="0.25"/>
  <cols>
    <col min="1" max="1" width="12.140625" customWidth="1"/>
    <col min="2" max="2" width="12.140625" style="2" customWidth="1"/>
    <col min="3" max="3" width="12.140625" style="76" customWidth="1"/>
    <col min="4" max="4" width="31.7109375" customWidth="1"/>
    <col min="5" max="5" width="26.140625" customWidth="1"/>
    <col min="6" max="6" width="26.28515625" style="18" customWidth="1"/>
    <col min="7" max="7" width="20.42578125" customWidth="1"/>
  </cols>
  <sheetData>
    <row r="1" spans="1:7" ht="45" x14ac:dyDescent="0.25">
      <c r="A1" t="s">
        <v>0</v>
      </c>
      <c r="B1" s="2" t="s">
        <v>1</v>
      </c>
      <c r="C1" s="76" t="s">
        <v>2</v>
      </c>
      <c r="D1" s="87" t="s">
        <v>263</v>
      </c>
      <c r="E1" s="86" t="s">
        <v>336</v>
      </c>
      <c r="F1" s="49" t="s">
        <v>262</v>
      </c>
      <c r="G1" s="50" t="s">
        <v>270</v>
      </c>
    </row>
    <row r="2" spans="1:7" x14ac:dyDescent="0.25">
      <c r="A2" s="4">
        <v>38476</v>
      </c>
      <c r="B2" s="5">
        <v>1</v>
      </c>
      <c r="C2" s="6">
        <v>27.836400000000001</v>
      </c>
      <c r="D2" s="17">
        <f>E2/9</f>
        <v>-0.20512592592591578</v>
      </c>
      <c r="E2" s="46">
        <f>(G2+G86+G170+G254+G338+G422+G506+G590+G674)*4</f>
        <v>-1.8461333333332419</v>
      </c>
      <c r="F2" s="16">
        <f>SUM(C2:C22)/21</f>
        <v>27.999185714285712</v>
      </c>
      <c r="G2" s="46">
        <f>C13-F2</f>
        <v>-2.7285714285710583E-2</v>
      </c>
    </row>
    <row r="3" spans="1:7" x14ac:dyDescent="0.25">
      <c r="A3" s="7">
        <v>38477</v>
      </c>
      <c r="B3" s="8">
        <v>1</v>
      </c>
      <c r="C3" s="9">
        <v>27.7896</v>
      </c>
      <c r="D3" s="18">
        <f t="shared" ref="D3:D66" si="0">E3/9</f>
        <v>-0.16482328042327765</v>
      </c>
      <c r="E3" s="46">
        <f t="shared" ref="E3:E66" si="1">(G3+G87+G171+G255+G339+G423+G507+G591+G675)*4</f>
        <v>-1.4834095238094989</v>
      </c>
      <c r="F3" s="16">
        <f t="shared" ref="F3:F66" si="2">SUM(C3:C23)/21</f>
        <v>28.024885714285709</v>
      </c>
      <c r="G3" s="47">
        <f t="shared" ref="G3:G66" si="3">C14-F3</f>
        <v>3.7014285714292328E-2</v>
      </c>
    </row>
    <row r="4" spans="1:7" x14ac:dyDescent="0.25">
      <c r="A4" s="7">
        <v>38478</v>
      </c>
      <c r="B4" s="8">
        <v>1</v>
      </c>
      <c r="C4" s="9">
        <v>27.784500000000001</v>
      </c>
      <c r="D4" s="18">
        <f t="shared" si="0"/>
        <v>-0.20817566137565457</v>
      </c>
      <c r="E4" s="46">
        <f t="shared" si="1"/>
        <v>-1.8735809523808911</v>
      </c>
      <c r="F4" s="16">
        <f t="shared" si="2"/>
        <v>28.05533333333333</v>
      </c>
      <c r="G4" s="47">
        <f t="shared" si="3"/>
        <v>-2.2633333333331507E-2</v>
      </c>
    </row>
    <row r="5" spans="1:7" x14ac:dyDescent="0.25">
      <c r="A5" s="7">
        <v>38479</v>
      </c>
      <c r="B5" s="8">
        <v>1</v>
      </c>
      <c r="C5" s="9">
        <v>27.7852</v>
      </c>
      <c r="D5" s="18">
        <f t="shared" si="0"/>
        <v>-0.24437460317459958</v>
      </c>
      <c r="E5" s="46">
        <f t="shared" si="1"/>
        <v>-2.1993714285713963</v>
      </c>
      <c r="F5" s="16">
        <f t="shared" si="2"/>
        <v>28.08527619047619</v>
      </c>
      <c r="G5" s="47">
        <f t="shared" si="3"/>
        <v>-4.8576190476190106E-2</v>
      </c>
    </row>
    <row r="6" spans="1:7" x14ac:dyDescent="0.25">
      <c r="A6" s="7">
        <v>38484</v>
      </c>
      <c r="B6" s="8">
        <v>1</v>
      </c>
      <c r="C6" s="9">
        <v>27.815999999999999</v>
      </c>
      <c r="D6" s="18">
        <f t="shared" si="0"/>
        <v>-0.18144126984126924</v>
      </c>
      <c r="E6" s="46">
        <f t="shared" si="1"/>
        <v>-1.6329714285714232</v>
      </c>
      <c r="F6" s="16">
        <f t="shared" si="2"/>
        <v>28.113438095238102</v>
      </c>
      <c r="G6" s="47">
        <f t="shared" si="3"/>
        <v>-4.9638095238101698E-2</v>
      </c>
    </row>
    <row r="7" spans="1:7" x14ac:dyDescent="0.25">
      <c r="A7" s="7">
        <v>38485</v>
      </c>
      <c r="B7" s="8">
        <v>1</v>
      </c>
      <c r="C7" s="9">
        <v>27.867699999999999</v>
      </c>
      <c r="D7" s="18">
        <f t="shared" si="0"/>
        <v>-8.7669841269843118E-2</v>
      </c>
      <c r="E7" s="46">
        <f t="shared" si="1"/>
        <v>-0.78902857142858807</v>
      </c>
      <c r="F7" s="16">
        <f t="shared" si="2"/>
        <v>28.143423809523814</v>
      </c>
      <c r="G7" s="47">
        <f t="shared" si="3"/>
        <v>-6.2123809523814799E-2</v>
      </c>
    </row>
    <row r="8" spans="1:7" x14ac:dyDescent="0.25">
      <c r="A8" s="7">
        <v>38486</v>
      </c>
      <c r="B8" s="8">
        <v>1</v>
      </c>
      <c r="C8" s="9">
        <v>27.9237</v>
      </c>
      <c r="D8" s="18">
        <f t="shared" si="0"/>
        <v>4.2859259259257793E-2</v>
      </c>
      <c r="E8" s="46">
        <f t="shared" si="1"/>
        <v>0.38573333333332016</v>
      </c>
      <c r="F8" s="16">
        <f t="shared" si="2"/>
        <v>28.171966666666663</v>
      </c>
      <c r="G8" s="47">
        <f t="shared" si="3"/>
        <v>-8.0066666666663622E-2</v>
      </c>
    </row>
    <row r="9" spans="1:7" x14ac:dyDescent="0.25">
      <c r="A9" s="7">
        <v>38489</v>
      </c>
      <c r="B9" s="8">
        <v>1</v>
      </c>
      <c r="C9" s="9">
        <v>28.022300000000001</v>
      </c>
      <c r="D9" s="18">
        <f t="shared" si="0"/>
        <v>-2.6857142857197561E-3</v>
      </c>
      <c r="E9" s="46">
        <f t="shared" si="1"/>
        <v>-2.4171428571477804E-2</v>
      </c>
      <c r="F9" s="16">
        <f t="shared" si="2"/>
        <v>28.202542857142856</v>
      </c>
      <c r="G9" s="47">
        <f t="shared" si="3"/>
        <v>-7.9428571428543648E-3</v>
      </c>
    </row>
    <row r="10" spans="1:7" x14ac:dyDescent="0.25">
      <c r="A10" s="7">
        <v>38490</v>
      </c>
      <c r="B10" s="8">
        <v>1</v>
      </c>
      <c r="C10" s="9">
        <v>27.992899999999999</v>
      </c>
      <c r="D10" s="18">
        <f t="shared" si="0"/>
        <v>3.2668783068779642E-2</v>
      </c>
      <c r="E10" s="46">
        <f t="shared" si="1"/>
        <v>0.29401904761901676</v>
      </c>
      <c r="F10" s="16">
        <f t="shared" si="2"/>
        <v>28.231180952380949</v>
      </c>
      <c r="G10" s="47">
        <f t="shared" si="3"/>
        <v>5.7319047619049712E-2</v>
      </c>
    </row>
    <row r="11" spans="1:7" x14ac:dyDescent="0.25">
      <c r="A11" s="7">
        <v>38491</v>
      </c>
      <c r="B11" s="8">
        <v>1</v>
      </c>
      <c r="C11" s="9">
        <v>28.005500000000001</v>
      </c>
      <c r="D11" s="18">
        <f t="shared" si="0"/>
        <v>0.14241058201057891</v>
      </c>
      <c r="E11" s="46">
        <f t="shared" si="1"/>
        <v>1.2816952380952102</v>
      </c>
      <c r="F11" s="16">
        <f t="shared" si="2"/>
        <v>28.26020476190476</v>
      </c>
      <c r="G11" s="47">
        <f t="shared" si="3"/>
        <v>0.11479523809524039</v>
      </c>
    </row>
    <row r="12" spans="1:7" x14ac:dyDescent="0.25">
      <c r="A12" s="7">
        <v>38492</v>
      </c>
      <c r="B12" s="8">
        <v>1</v>
      </c>
      <c r="C12" s="9">
        <v>27.960799999999999</v>
      </c>
      <c r="D12" s="18">
        <f t="shared" si="0"/>
        <v>0.13316613756613549</v>
      </c>
      <c r="E12" s="46">
        <f t="shared" si="1"/>
        <v>1.1984952380952194</v>
      </c>
      <c r="F12" s="16">
        <f t="shared" si="2"/>
        <v>28.287757142857146</v>
      </c>
      <c r="G12" s="47">
        <f t="shared" si="3"/>
        <v>8.834285714285528E-2</v>
      </c>
    </row>
    <row r="13" spans="1:7" x14ac:dyDescent="0.25">
      <c r="A13" s="7">
        <v>38493</v>
      </c>
      <c r="B13" s="8">
        <v>1</v>
      </c>
      <c r="C13" s="9">
        <v>27.971900000000002</v>
      </c>
      <c r="D13" s="18">
        <f t="shared" si="0"/>
        <v>0.21448677248675885</v>
      </c>
      <c r="E13" s="46">
        <f t="shared" si="1"/>
        <v>1.9303809523808297</v>
      </c>
      <c r="F13" s="16">
        <f t="shared" si="2"/>
        <v>28.31231428571429</v>
      </c>
      <c r="G13" s="47">
        <f t="shared" si="3"/>
        <v>0.11668571428570829</v>
      </c>
    </row>
    <row r="14" spans="1:7" x14ac:dyDescent="0.25">
      <c r="A14" s="7">
        <v>38496</v>
      </c>
      <c r="B14" s="8">
        <v>1</v>
      </c>
      <c r="C14" s="9">
        <v>28.061900000000001</v>
      </c>
      <c r="D14" s="18">
        <f t="shared" si="0"/>
        <v>0.27245925925925796</v>
      </c>
      <c r="E14" s="46">
        <f t="shared" si="1"/>
        <v>2.4521333333333217</v>
      </c>
      <c r="F14" s="16">
        <f t="shared" si="2"/>
        <v>28.339828571428569</v>
      </c>
      <c r="G14" s="47">
        <f t="shared" si="3"/>
        <v>7.3471428571430408E-2</v>
      </c>
    </row>
    <row r="15" spans="1:7" x14ac:dyDescent="0.25">
      <c r="A15" s="7">
        <v>38497</v>
      </c>
      <c r="B15" s="8">
        <v>1</v>
      </c>
      <c r="C15" s="9">
        <v>28.032699999999998</v>
      </c>
      <c r="D15" s="18">
        <f t="shared" si="0"/>
        <v>0.17306031746031181</v>
      </c>
      <c r="E15" s="46">
        <f t="shared" si="1"/>
        <v>1.5575428571428063</v>
      </c>
      <c r="F15" s="16">
        <f t="shared" si="2"/>
        <v>28.363204761904768</v>
      </c>
      <c r="G15" s="47">
        <f t="shared" si="3"/>
        <v>1.3395238095231576E-2</v>
      </c>
    </row>
    <row r="16" spans="1:7" x14ac:dyDescent="0.25">
      <c r="A16" s="7">
        <v>38498</v>
      </c>
      <c r="B16" s="8">
        <v>1</v>
      </c>
      <c r="C16" s="9">
        <v>28.0367</v>
      </c>
      <c r="D16" s="18">
        <f t="shared" si="0"/>
        <v>0.1375661375661347</v>
      </c>
      <c r="E16" s="46">
        <f t="shared" si="1"/>
        <v>1.2380952380952124</v>
      </c>
      <c r="F16" s="16">
        <f t="shared" si="2"/>
        <v>28.391138095238095</v>
      </c>
      <c r="G16" s="47">
        <f t="shared" si="3"/>
        <v>5.4561904761904145E-2</v>
      </c>
    </row>
    <row r="17" spans="1:7" x14ac:dyDescent="0.25">
      <c r="A17" s="7">
        <v>38499</v>
      </c>
      <c r="B17" s="8">
        <v>1</v>
      </c>
      <c r="C17" s="9">
        <v>28.063800000000001</v>
      </c>
      <c r="D17" s="18">
        <f t="shared" si="0"/>
        <v>0.11407619047618628</v>
      </c>
      <c r="E17" s="46">
        <f t="shared" si="1"/>
        <v>1.0266857142856765</v>
      </c>
      <c r="F17" s="16">
        <f t="shared" si="2"/>
        <v>28.421709523809525</v>
      </c>
      <c r="G17" s="47">
        <f t="shared" si="3"/>
        <v>4.5390476190473095E-2</v>
      </c>
    </row>
    <row r="18" spans="1:7" x14ac:dyDescent="0.25">
      <c r="A18" s="7">
        <v>38500</v>
      </c>
      <c r="B18" s="8">
        <v>1</v>
      </c>
      <c r="C18" s="9">
        <v>28.081299999999999</v>
      </c>
      <c r="D18" s="18">
        <f t="shared" si="0"/>
        <v>9.1737566137562496E-2</v>
      </c>
      <c r="E18" s="46">
        <f t="shared" si="1"/>
        <v>0.82563809523806242</v>
      </c>
      <c r="F18" s="16">
        <f t="shared" si="2"/>
        <v>28.446300000000001</v>
      </c>
      <c r="G18" s="47">
        <f t="shared" si="3"/>
        <v>0.11949999999999861</v>
      </c>
    </row>
    <row r="19" spans="1:7" x14ac:dyDescent="0.25">
      <c r="A19" s="10">
        <v>38503</v>
      </c>
      <c r="B19" s="11">
        <v>1</v>
      </c>
      <c r="C19" s="72">
        <v>28.091899999999999</v>
      </c>
      <c r="D19" s="18">
        <f t="shared" si="0"/>
        <v>0.16206349206349241</v>
      </c>
      <c r="E19" s="46">
        <f t="shared" si="1"/>
        <v>1.4585714285714317</v>
      </c>
      <c r="F19" s="16">
        <f t="shared" si="2"/>
        <v>28.470238095238091</v>
      </c>
      <c r="G19" s="47">
        <f t="shared" si="3"/>
        <v>0.15346190476190813</v>
      </c>
    </row>
    <row r="20" spans="1:7" x14ac:dyDescent="0.25">
      <c r="A20" s="4">
        <v>38504</v>
      </c>
      <c r="B20" s="5">
        <v>1</v>
      </c>
      <c r="C20" s="6">
        <v>28.194600000000001</v>
      </c>
      <c r="D20" s="18">
        <f t="shared" si="0"/>
        <v>7.6042328042294433E-3</v>
      </c>
      <c r="E20" s="46">
        <f t="shared" si="1"/>
        <v>6.8438095238064989E-2</v>
      </c>
      <c r="F20" s="16">
        <f t="shared" si="2"/>
        <v>28.49786666666666</v>
      </c>
      <c r="G20" s="47">
        <f t="shared" si="3"/>
        <v>0.10453333333333958</v>
      </c>
    </row>
    <row r="21" spans="1:7" x14ac:dyDescent="0.25">
      <c r="A21" s="7">
        <v>38505</v>
      </c>
      <c r="B21" s="8">
        <v>1</v>
      </c>
      <c r="C21" s="9">
        <v>28.288499999999999</v>
      </c>
      <c r="D21" s="18">
        <f t="shared" si="0"/>
        <v>6.398941798941532E-2</v>
      </c>
      <c r="E21" s="46">
        <f t="shared" si="1"/>
        <v>0.57590476190473794</v>
      </c>
      <c r="F21" s="16">
        <f t="shared" si="2"/>
        <v>28.518514285714282</v>
      </c>
      <c r="G21" s="47">
        <f t="shared" si="3"/>
        <v>6.5585714285717245E-2</v>
      </c>
    </row>
    <row r="22" spans="1:7" x14ac:dyDescent="0.25">
      <c r="A22" s="7">
        <v>38506</v>
      </c>
      <c r="B22" s="8">
        <v>1</v>
      </c>
      <c r="C22" s="9">
        <v>28.375</v>
      </c>
      <c r="D22" s="18">
        <f t="shared" si="0"/>
        <v>-6.3369312169314185E-2</v>
      </c>
      <c r="E22" s="46">
        <f t="shared" si="1"/>
        <v>-0.57032380952382766</v>
      </c>
      <c r="F22" s="16">
        <f t="shared" si="2"/>
        <v>28.537128571428568</v>
      </c>
      <c r="G22" s="47">
        <f t="shared" si="3"/>
        <v>-6.0628571428566147E-2</v>
      </c>
    </row>
    <row r="23" spans="1:7" x14ac:dyDescent="0.25">
      <c r="A23" s="7">
        <v>38507</v>
      </c>
      <c r="B23" s="8">
        <v>1</v>
      </c>
      <c r="C23" s="9">
        <v>28.376100000000001</v>
      </c>
      <c r="D23" s="18">
        <f t="shared" si="0"/>
        <v>-1.2273015873006443E-2</v>
      </c>
      <c r="E23" s="46">
        <f t="shared" si="1"/>
        <v>-0.11045714285705799</v>
      </c>
      <c r="F23" s="16">
        <f t="shared" si="2"/>
        <v>28.55739047619047</v>
      </c>
      <c r="G23" s="47">
        <f t="shared" si="3"/>
        <v>-7.690476190468587E-3</v>
      </c>
    </row>
    <row r="24" spans="1:7" x14ac:dyDescent="0.25">
      <c r="A24" s="7">
        <v>38510</v>
      </c>
      <c r="B24" s="8">
        <v>1</v>
      </c>
      <c r="C24" s="9">
        <v>28.428999999999998</v>
      </c>
      <c r="D24" s="18">
        <f t="shared" si="0"/>
        <v>-7.6148148148039102E-3</v>
      </c>
      <c r="E24" s="46">
        <f t="shared" si="1"/>
        <v>-6.8533333333235191E-2</v>
      </c>
      <c r="F24" s="16">
        <f t="shared" si="2"/>
        <v>28.5791619047619</v>
      </c>
      <c r="G24" s="47">
        <f t="shared" si="3"/>
        <v>-2.6361904761898813E-2</v>
      </c>
    </row>
    <row r="25" spans="1:7" x14ac:dyDescent="0.25">
      <c r="A25" s="7">
        <v>38511</v>
      </c>
      <c r="B25" s="8">
        <v>1</v>
      </c>
      <c r="C25" s="9">
        <v>28.4133</v>
      </c>
      <c r="D25" s="18">
        <f t="shared" si="0"/>
        <v>4.8165079365078772E-2</v>
      </c>
      <c r="E25" s="46">
        <f t="shared" si="1"/>
        <v>0.43348571428570892</v>
      </c>
      <c r="F25" s="16">
        <f t="shared" si="2"/>
        <v>28.597709523809527</v>
      </c>
      <c r="G25" s="47">
        <f t="shared" si="3"/>
        <v>2.1590476190471719E-2</v>
      </c>
    </row>
    <row r="26" spans="1:7" x14ac:dyDescent="0.25">
      <c r="A26" s="7">
        <v>38512</v>
      </c>
      <c r="B26" s="8">
        <v>1</v>
      </c>
      <c r="C26" s="9">
        <v>28.3766</v>
      </c>
      <c r="D26" s="18">
        <f t="shared" si="0"/>
        <v>6.5123809523817675E-2</v>
      </c>
      <c r="E26" s="46">
        <f t="shared" si="1"/>
        <v>0.58611428571435908</v>
      </c>
      <c r="F26" s="16">
        <f t="shared" si="2"/>
        <v>28.617599999999996</v>
      </c>
      <c r="G26" s="47">
        <f t="shared" si="3"/>
        <v>6.1100000000003263E-2</v>
      </c>
    </row>
    <row r="27" spans="1:7" x14ac:dyDescent="0.25">
      <c r="A27" s="7">
        <v>38513</v>
      </c>
      <c r="B27" s="8">
        <v>1</v>
      </c>
      <c r="C27" s="9">
        <v>28.445699999999999</v>
      </c>
      <c r="D27" s="18">
        <f t="shared" si="0"/>
        <v>-9.5100529100531295E-2</v>
      </c>
      <c r="E27" s="46">
        <f t="shared" si="1"/>
        <v>-0.85590476190478171</v>
      </c>
      <c r="F27" s="16">
        <f t="shared" si="2"/>
        <v>28.639542857142857</v>
      </c>
      <c r="G27" s="47">
        <f t="shared" si="3"/>
        <v>-5.9342857142855365E-2</v>
      </c>
    </row>
    <row r="28" spans="1:7" x14ac:dyDescent="0.25">
      <c r="A28" s="7">
        <v>38514</v>
      </c>
      <c r="B28" s="8">
        <v>1</v>
      </c>
      <c r="C28" s="9">
        <v>28.467099999999999</v>
      </c>
      <c r="D28" s="18">
        <f t="shared" si="0"/>
        <v>-6.0584126984131279E-2</v>
      </c>
      <c r="E28" s="46">
        <f t="shared" si="1"/>
        <v>-0.54525714285718152</v>
      </c>
      <c r="F28" s="16">
        <f t="shared" si="2"/>
        <v>28.652385714285714</v>
      </c>
      <c r="G28" s="47">
        <f t="shared" si="3"/>
        <v>-6.8385714285714272E-2</v>
      </c>
    </row>
    <row r="29" spans="1:7" x14ac:dyDescent="0.25">
      <c r="A29" s="7">
        <v>38518</v>
      </c>
      <c r="B29" s="8">
        <v>1</v>
      </c>
      <c r="C29" s="9">
        <v>28.565799999999999</v>
      </c>
      <c r="D29" s="18">
        <f t="shared" si="0"/>
        <v>-4.1180952380959944E-2</v>
      </c>
      <c r="E29" s="46">
        <f t="shared" si="1"/>
        <v>-0.37062857142863948</v>
      </c>
      <c r="F29" s="16">
        <f t="shared" si="2"/>
        <v>28.658419047619049</v>
      </c>
      <c r="G29" s="47">
        <f t="shared" si="3"/>
        <v>1.3680952380951794E-2</v>
      </c>
    </row>
    <row r="30" spans="1:7" x14ac:dyDescent="0.25">
      <c r="A30" s="7">
        <v>38519</v>
      </c>
      <c r="B30" s="8">
        <v>1</v>
      </c>
      <c r="C30" s="9">
        <v>28.623699999999999</v>
      </c>
      <c r="D30" s="18">
        <f t="shared" si="0"/>
        <v>-0.21461798941799909</v>
      </c>
      <c r="E30" s="46">
        <f t="shared" si="1"/>
        <v>-1.9315619047619919</v>
      </c>
      <c r="F30" s="16">
        <f t="shared" si="2"/>
        <v>28.65851428571429</v>
      </c>
      <c r="G30" s="47">
        <f t="shared" si="3"/>
        <v>-3.0314285714290179E-2</v>
      </c>
    </row>
    <row r="31" spans="1:7" x14ac:dyDescent="0.25">
      <c r="A31" s="7">
        <v>38520</v>
      </c>
      <c r="B31" s="8">
        <v>1</v>
      </c>
      <c r="C31" s="9">
        <v>28.602399999999999</v>
      </c>
      <c r="D31" s="18">
        <f t="shared" si="0"/>
        <v>-0.2652740740740806</v>
      </c>
      <c r="E31" s="46">
        <f t="shared" si="1"/>
        <v>-2.3874666666667252</v>
      </c>
      <c r="F31" s="16">
        <f t="shared" si="2"/>
        <v>28.660619047619051</v>
      </c>
      <c r="G31" s="47">
        <f t="shared" si="3"/>
        <v>1.8780952380950566E-2</v>
      </c>
    </row>
    <row r="32" spans="1:7" x14ac:dyDescent="0.25">
      <c r="A32" s="7">
        <v>38521</v>
      </c>
      <c r="B32" s="8">
        <v>1</v>
      </c>
      <c r="C32" s="9">
        <v>28.584099999999999</v>
      </c>
      <c r="D32" s="18">
        <f t="shared" si="0"/>
        <v>-0.25395555555556215</v>
      </c>
      <c r="E32" s="46">
        <f t="shared" si="1"/>
        <v>-2.2856000000000591</v>
      </c>
      <c r="F32" s="16">
        <f t="shared" si="2"/>
        <v>28.661785714285717</v>
      </c>
      <c r="G32" s="47">
        <f t="shared" si="3"/>
        <v>0.13871428571428268</v>
      </c>
    </row>
    <row r="33" spans="1:7" x14ac:dyDescent="0.25">
      <c r="A33" s="7">
        <v>38524</v>
      </c>
      <c r="B33" s="8">
        <v>1</v>
      </c>
      <c r="C33" s="9">
        <v>28.476500000000001</v>
      </c>
      <c r="D33" s="18">
        <f t="shared" si="0"/>
        <v>-0.21095873015873678</v>
      </c>
      <c r="E33" s="46">
        <f t="shared" si="1"/>
        <v>-1.8986285714286311</v>
      </c>
      <c r="F33" s="16">
        <f t="shared" si="2"/>
        <v>28.666</v>
      </c>
      <c r="G33" s="47">
        <f t="shared" si="3"/>
        <v>0.16730000000000089</v>
      </c>
    </row>
    <row r="34" spans="1:7" x14ac:dyDescent="0.25">
      <c r="A34" s="7">
        <v>38525</v>
      </c>
      <c r="B34" s="8">
        <v>1</v>
      </c>
      <c r="C34" s="9">
        <v>28.549700000000001</v>
      </c>
      <c r="D34" s="18">
        <f t="shared" si="0"/>
        <v>-8.5583068783072411E-2</v>
      </c>
      <c r="E34" s="46">
        <f t="shared" si="1"/>
        <v>-0.77024761904765171</v>
      </c>
      <c r="F34" s="16">
        <f t="shared" si="2"/>
        <v>28.677842857142856</v>
      </c>
      <c r="G34" s="47">
        <f t="shared" si="3"/>
        <v>0.14065714285714392</v>
      </c>
    </row>
    <row r="35" spans="1:7" x14ac:dyDescent="0.25">
      <c r="A35" s="7">
        <v>38526</v>
      </c>
      <c r="B35" s="8">
        <v>1</v>
      </c>
      <c r="C35" s="9">
        <v>28.552800000000001</v>
      </c>
      <c r="D35" s="18">
        <f t="shared" si="0"/>
        <v>-5.6696296296296272E-2</v>
      </c>
      <c r="E35" s="46">
        <f t="shared" si="1"/>
        <v>-0.51026666666666642</v>
      </c>
      <c r="F35" s="16">
        <f t="shared" si="2"/>
        <v>28.68378095238095</v>
      </c>
      <c r="G35" s="47">
        <f t="shared" si="3"/>
        <v>0.1472190476190498</v>
      </c>
    </row>
    <row r="36" spans="1:7" x14ac:dyDescent="0.25">
      <c r="A36" s="7">
        <v>38527</v>
      </c>
      <c r="B36" s="8">
        <v>1</v>
      </c>
      <c r="C36" s="9">
        <v>28.619299999999999</v>
      </c>
      <c r="D36" s="18">
        <f t="shared" si="0"/>
        <v>5.968253968278406E-4</v>
      </c>
      <c r="E36" s="46">
        <f t="shared" si="1"/>
        <v>5.371428571450565E-3</v>
      </c>
      <c r="F36" s="16">
        <f t="shared" si="2"/>
        <v>28.686085714285706</v>
      </c>
      <c r="G36" s="47">
        <f t="shared" si="3"/>
        <v>0.1513142857142924</v>
      </c>
    </row>
    <row r="37" spans="1:7" x14ac:dyDescent="0.25">
      <c r="A37" s="7">
        <v>38528</v>
      </c>
      <c r="B37" s="8">
        <v>1</v>
      </c>
      <c r="C37" s="9">
        <v>28.678699999999999</v>
      </c>
      <c r="D37" s="18">
        <f t="shared" si="0"/>
        <v>-2.3386243386293395E-3</v>
      </c>
      <c r="E37" s="46">
        <f t="shared" si="1"/>
        <v>-2.1047619047664057E-2</v>
      </c>
      <c r="F37" s="16">
        <f t="shared" si="2"/>
        <v>28.684176190476187</v>
      </c>
      <c r="G37" s="47">
        <f t="shared" si="3"/>
        <v>3.1223809523812207E-2</v>
      </c>
    </row>
    <row r="38" spans="1:7" x14ac:dyDescent="0.25">
      <c r="A38" s="7">
        <v>38531</v>
      </c>
      <c r="B38" s="8">
        <v>1</v>
      </c>
      <c r="C38" s="9">
        <v>28.580200000000001</v>
      </c>
      <c r="D38" s="18">
        <f t="shared" si="0"/>
        <v>-5.4861375661373141E-2</v>
      </c>
      <c r="E38" s="46">
        <f t="shared" si="1"/>
        <v>-0.49375238095235829</v>
      </c>
      <c r="F38" s="16">
        <f t="shared" si="2"/>
        <v>28.684704761904754</v>
      </c>
      <c r="G38" s="47">
        <f t="shared" si="3"/>
        <v>-9.0904761904752718E-2</v>
      </c>
    </row>
    <row r="39" spans="1:7" x14ac:dyDescent="0.25">
      <c r="A39" s="7">
        <v>38532</v>
      </c>
      <c r="B39" s="8">
        <v>1</v>
      </c>
      <c r="C39" s="9">
        <v>28.584</v>
      </c>
      <c r="D39" s="18">
        <f t="shared" si="0"/>
        <v>-0.10482328042328011</v>
      </c>
      <c r="E39" s="46">
        <f t="shared" si="1"/>
        <v>-0.94340952380952103</v>
      </c>
      <c r="F39" s="16">
        <f t="shared" si="2"/>
        <v>28.689876190476184</v>
      </c>
      <c r="G39" s="47">
        <f t="shared" si="3"/>
        <v>-0.12207619047618579</v>
      </c>
    </row>
    <row r="40" spans="1:7" x14ac:dyDescent="0.25">
      <c r="A40" s="10">
        <v>38533</v>
      </c>
      <c r="B40" s="11">
        <v>1</v>
      </c>
      <c r="C40" s="72">
        <v>28.6721</v>
      </c>
      <c r="D40" s="18">
        <f t="shared" si="0"/>
        <v>-0.10074497354497364</v>
      </c>
      <c r="E40" s="46">
        <f t="shared" si="1"/>
        <v>-0.90670476190476279</v>
      </c>
      <c r="F40" s="16">
        <f t="shared" si="2"/>
        <v>28.696847619047617</v>
      </c>
      <c r="G40" s="47">
        <f t="shared" si="3"/>
        <v>-2.8947619047617223E-2</v>
      </c>
    </row>
    <row r="41" spans="1:7" x14ac:dyDescent="0.25">
      <c r="A41" s="4">
        <v>38534</v>
      </c>
      <c r="B41" s="5">
        <v>1</v>
      </c>
      <c r="C41" s="6">
        <v>28.6282</v>
      </c>
      <c r="D41" s="18">
        <f t="shared" si="0"/>
        <v>-7.9094179894186017E-2</v>
      </c>
      <c r="E41" s="46">
        <f t="shared" si="1"/>
        <v>-0.71184761904767413</v>
      </c>
      <c r="F41" s="16">
        <f t="shared" si="2"/>
        <v>28.697304761904764</v>
      </c>
      <c r="G41" s="47">
        <f t="shared" si="3"/>
        <v>-7.0404761904764968E-2</v>
      </c>
    </row>
    <row r="42" spans="1:7" x14ac:dyDescent="0.25">
      <c r="A42" s="7">
        <v>38535</v>
      </c>
      <c r="B42" s="8">
        <v>1</v>
      </c>
      <c r="C42" s="9">
        <v>28.679400000000001</v>
      </c>
      <c r="D42" s="18">
        <f t="shared" si="0"/>
        <v>-5.3794708994697911E-2</v>
      </c>
      <c r="E42" s="46">
        <f t="shared" si="1"/>
        <v>-0.48415238095228119</v>
      </c>
      <c r="F42" s="16">
        <f t="shared" si="2"/>
        <v>28.697585714285704</v>
      </c>
      <c r="G42" s="47">
        <f t="shared" si="3"/>
        <v>-2.4985714285705285E-2</v>
      </c>
    </row>
    <row r="43" spans="1:7" x14ac:dyDescent="0.25">
      <c r="A43" s="7">
        <v>38538</v>
      </c>
      <c r="B43" s="8">
        <v>1</v>
      </c>
      <c r="C43" s="9">
        <v>28.8005</v>
      </c>
      <c r="D43" s="18">
        <f t="shared" si="0"/>
        <v>2.8634920634939614E-3</v>
      </c>
      <c r="E43" s="46">
        <f t="shared" si="1"/>
        <v>2.5771428571445654E-2</v>
      </c>
      <c r="F43" s="16">
        <f t="shared" si="2"/>
        <v>28.693566666666666</v>
      </c>
      <c r="G43" s="47">
        <f t="shared" si="3"/>
        <v>3.1633333333335401E-2</v>
      </c>
    </row>
    <row r="44" spans="1:7" x14ac:dyDescent="0.25">
      <c r="A44" s="7">
        <v>38539</v>
      </c>
      <c r="B44" s="8">
        <v>1</v>
      </c>
      <c r="C44" s="9">
        <v>28.833300000000001</v>
      </c>
      <c r="D44" s="18">
        <f t="shared" si="0"/>
        <v>0.15627301587301978</v>
      </c>
      <c r="E44" s="46">
        <f t="shared" si="1"/>
        <v>1.4064571428571782</v>
      </c>
      <c r="F44" s="16">
        <f t="shared" si="2"/>
        <v>28.683190476190468</v>
      </c>
      <c r="G44" s="47">
        <f t="shared" si="3"/>
        <v>-8.7904761904695761E-3</v>
      </c>
    </row>
    <row r="45" spans="1:7" x14ac:dyDescent="0.25">
      <c r="A45" s="7">
        <v>38540</v>
      </c>
      <c r="B45" s="8">
        <v>1</v>
      </c>
      <c r="C45" s="9">
        <v>28.8185</v>
      </c>
      <c r="D45" s="18">
        <f t="shared" si="0"/>
        <v>0.10008253968254621</v>
      </c>
      <c r="E45" s="46">
        <f t="shared" si="1"/>
        <v>0.90074285714291591</v>
      </c>
      <c r="F45" s="16">
        <f t="shared" si="2"/>
        <v>28.672271428571428</v>
      </c>
      <c r="G45" s="47">
        <f t="shared" si="3"/>
        <v>-7.1071428571428896E-2</v>
      </c>
    </row>
    <row r="46" spans="1:7" x14ac:dyDescent="0.25">
      <c r="A46" s="7">
        <v>38541</v>
      </c>
      <c r="B46" s="8">
        <v>1</v>
      </c>
      <c r="C46" s="9">
        <v>28.831</v>
      </c>
      <c r="D46" s="18">
        <f t="shared" si="0"/>
        <v>6.6455026455025115E-2</v>
      </c>
      <c r="E46" s="46">
        <f t="shared" si="1"/>
        <v>0.59809523809522602</v>
      </c>
      <c r="F46" s="16">
        <f t="shared" si="2"/>
        <v>28.656409523809522</v>
      </c>
      <c r="G46" s="47">
        <f t="shared" si="3"/>
        <v>-7.7209523809521841E-2</v>
      </c>
    </row>
    <row r="47" spans="1:7" x14ac:dyDescent="0.25">
      <c r="A47" s="7">
        <v>38542</v>
      </c>
      <c r="B47" s="8">
        <v>1</v>
      </c>
      <c r="C47" s="9">
        <v>28.837399999999999</v>
      </c>
      <c r="D47" s="18">
        <f t="shared" si="0"/>
        <v>0.10431322751322607</v>
      </c>
      <c r="E47" s="46">
        <f t="shared" si="1"/>
        <v>0.93881904761903456</v>
      </c>
      <c r="F47" s="16">
        <f t="shared" si="2"/>
        <v>28.636700000000001</v>
      </c>
      <c r="G47" s="47">
        <f t="shared" si="3"/>
        <v>5.3100000000000591E-2</v>
      </c>
    </row>
    <row r="48" spans="1:7" x14ac:dyDescent="0.25">
      <c r="A48" s="7">
        <v>38545</v>
      </c>
      <c r="B48" s="8">
        <v>1</v>
      </c>
      <c r="C48" s="9">
        <v>28.715399999999999</v>
      </c>
      <c r="D48" s="18">
        <f t="shared" si="0"/>
        <v>2.7898412698416704E-2</v>
      </c>
      <c r="E48" s="46">
        <f t="shared" si="1"/>
        <v>0.25108571428575033</v>
      </c>
      <c r="F48" s="16">
        <f t="shared" si="2"/>
        <v>28.617561904761903</v>
      </c>
      <c r="G48" s="47">
        <f t="shared" si="3"/>
        <v>7.1238095238097543E-2</v>
      </c>
    </row>
    <row r="49" spans="1:7" x14ac:dyDescent="0.25">
      <c r="A49" s="7">
        <v>38546</v>
      </c>
      <c r="B49" s="8">
        <v>1</v>
      </c>
      <c r="C49" s="9">
        <v>28.593800000000002</v>
      </c>
      <c r="D49" s="18">
        <f t="shared" si="0"/>
        <v>-2.733333333333279E-2</v>
      </c>
      <c r="E49" s="46">
        <f t="shared" si="1"/>
        <v>-0.24599999999999511</v>
      </c>
      <c r="F49" s="16">
        <f t="shared" si="2"/>
        <v>28.601547619047622</v>
      </c>
      <c r="G49" s="47">
        <f t="shared" si="3"/>
        <v>0.12885238095237739</v>
      </c>
    </row>
    <row r="50" spans="1:7" x14ac:dyDescent="0.25">
      <c r="A50" s="7">
        <v>38547</v>
      </c>
      <c r="B50" s="8">
        <v>1</v>
      </c>
      <c r="C50" s="9">
        <v>28.567799999999998</v>
      </c>
      <c r="D50" s="18">
        <f t="shared" si="0"/>
        <v>-9.252910052910579E-2</v>
      </c>
      <c r="E50" s="46">
        <f t="shared" si="1"/>
        <v>-0.83276190476195211</v>
      </c>
      <c r="F50" s="16">
        <f t="shared" si="2"/>
        <v>28.591990476190478</v>
      </c>
      <c r="G50" s="47">
        <f t="shared" si="3"/>
        <v>8.970952380952113E-2</v>
      </c>
    </row>
    <row r="51" spans="1:7" x14ac:dyDescent="0.25">
      <c r="A51" s="7">
        <v>38548</v>
      </c>
      <c r="B51" s="8">
        <v>1</v>
      </c>
      <c r="C51" s="9">
        <v>28.667899999999999</v>
      </c>
      <c r="D51" s="18">
        <f t="shared" si="0"/>
        <v>-8.1392592592602384E-2</v>
      </c>
      <c r="E51" s="46">
        <f t="shared" si="1"/>
        <v>-0.73253333333342141</v>
      </c>
      <c r="F51" s="16">
        <f t="shared" si="2"/>
        <v>28.582990476190474</v>
      </c>
      <c r="G51" s="47">
        <f t="shared" si="3"/>
        <v>5.1109523809525825E-2</v>
      </c>
    </row>
    <row r="52" spans="1:7" x14ac:dyDescent="0.25">
      <c r="A52" s="7">
        <v>38549</v>
      </c>
      <c r="B52" s="8">
        <v>1</v>
      </c>
      <c r="C52" s="9">
        <v>28.626899999999999</v>
      </c>
      <c r="D52" s="18">
        <f t="shared" si="0"/>
        <v>-0.17326772486772768</v>
      </c>
      <c r="E52" s="46">
        <f t="shared" si="1"/>
        <v>-1.5594095238095491</v>
      </c>
      <c r="F52" s="16">
        <f t="shared" si="2"/>
        <v>28.566052380952378</v>
      </c>
      <c r="G52" s="47">
        <f t="shared" si="3"/>
        <v>2.8947619047620776E-2</v>
      </c>
    </row>
    <row r="53" spans="1:7" x14ac:dyDescent="0.25">
      <c r="A53" s="7">
        <v>38552</v>
      </c>
      <c r="B53" s="8">
        <v>1</v>
      </c>
      <c r="C53" s="9">
        <v>28.672599999999999</v>
      </c>
      <c r="D53" s="18">
        <f t="shared" si="0"/>
        <v>-0.25650582010581657</v>
      </c>
      <c r="E53" s="46">
        <f t="shared" si="1"/>
        <v>-2.3085523809523494</v>
      </c>
      <c r="F53" s="16">
        <f t="shared" si="2"/>
        <v>28.554366666666663</v>
      </c>
      <c r="G53" s="47">
        <f t="shared" si="3"/>
        <v>2.8233333333336219E-2</v>
      </c>
    </row>
    <row r="54" spans="1:7" x14ac:dyDescent="0.25">
      <c r="A54" s="7">
        <v>38553</v>
      </c>
      <c r="B54" s="8">
        <v>1</v>
      </c>
      <c r="C54" s="9">
        <v>28.725200000000001</v>
      </c>
      <c r="D54" s="18">
        <f t="shared" si="0"/>
        <v>-0.23440211640211808</v>
      </c>
      <c r="E54" s="46">
        <f t="shared" si="1"/>
        <v>-2.1096190476190628</v>
      </c>
      <c r="F54" s="16">
        <f t="shared" si="2"/>
        <v>28.542152380952377</v>
      </c>
      <c r="G54" s="47">
        <f t="shared" si="3"/>
        <v>6.184761904762226E-2</v>
      </c>
    </row>
    <row r="55" spans="1:7" x14ac:dyDescent="0.25">
      <c r="A55" s="7">
        <v>38554</v>
      </c>
      <c r="B55" s="8">
        <v>1</v>
      </c>
      <c r="C55" s="9">
        <v>28.674399999999999</v>
      </c>
      <c r="D55" s="18">
        <f t="shared" si="0"/>
        <v>-0.25859259259259676</v>
      </c>
      <c r="E55" s="46">
        <f t="shared" si="1"/>
        <v>-2.327333333333371</v>
      </c>
      <c r="F55" s="16">
        <f t="shared" si="2"/>
        <v>28.530142857142852</v>
      </c>
      <c r="G55" s="47">
        <f t="shared" si="3"/>
        <v>-4.4742857142853865E-2</v>
      </c>
    </row>
    <row r="56" spans="1:7" x14ac:dyDescent="0.25">
      <c r="A56" s="7">
        <v>38555</v>
      </c>
      <c r="B56" s="8">
        <v>1</v>
      </c>
      <c r="C56" s="9">
        <v>28.601199999999999</v>
      </c>
      <c r="D56" s="18">
        <f t="shared" si="0"/>
        <v>-0.19988994708994945</v>
      </c>
      <c r="E56" s="46">
        <f t="shared" si="1"/>
        <v>-1.7990095238095449</v>
      </c>
      <c r="F56" s="16">
        <f t="shared" si="2"/>
        <v>28.521533333333338</v>
      </c>
      <c r="G56" s="47">
        <f t="shared" si="3"/>
        <v>-0.10443333333333626</v>
      </c>
    </row>
    <row r="57" spans="1:7" x14ac:dyDescent="0.25">
      <c r="A57" s="7">
        <v>38556</v>
      </c>
      <c r="B57" s="8">
        <v>1</v>
      </c>
      <c r="C57" s="9">
        <v>28.5792</v>
      </c>
      <c r="D57" s="18">
        <f t="shared" si="0"/>
        <v>-1.3540740740741816E-2</v>
      </c>
      <c r="E57" s="46">
        <f t="shared" si="1"/>
        <v>-0.12186666666667634</v>
      </c>
      <c r="F57" s="16">
        <f t="shared" si="2"/>
        <v>28.521490476190472</v>
      </c>
      <c r="G57" s="47">
        <f t="shared" si="3"/>
        <v>-8.5990476190470844E-2</v>
      </c>
    </row>
    <row r="58" spans="1:7" x14ac:dyDescent="0.25">
      <c r="A58" s="7">
        <v>38559</v>
      </c>
      <c r="B58" s="8">
        <v>1</v>
      </c>
      <c r="C58" s="9">
        <v>28.689800000000002</v>
      </c>
      <c r="D58" s="18">
        <f t="shared" si="0"/>
        <v>6.8613756613792199E-3</v>
      </c>
      <c r="E58" s="46">
        <f t="shared" si="1"/>
        <v>6.1752380952412977E-2</v>
      </c>
      <c r="F58" s="16">
        <f t="shared" si="2"/>
        <v>28.521776190476185</v>
      </c>
      <c r="G58" s="47">
        <f t="shared" si="3"/>
        <v>-0.14267619047618396</v>
      </c>
    </row>
    <row r="59" spans="1:7" x14ac:dyDescent="0.25">
      <c r="A59" s="7">
        <v>38560</v>
      </c>
      <c r="B59" s="8">
        <v>1</v>
      </c>
      <c r="C59" s="9">
        <v>28.688800000000001</v>
      </c>
      <c r="D59" s="18">
        <f t="shared" si="0"/>
        <v>6.7932275132275455E-2</v>
      </c>
      <c r="E59" s="46">
        <f t="shared" si="1"/>
        <v>0.61139047619047915</v>
      </c>
      <c r="F59" s="16">
        <f t="shared" si="2"/>
        <v>28.515090476190473</v>
      </c>
      <c r="G59" s="47">
        <f t="shared" si="3"/>
        <v>-0.12199047619047221</v>
      </c>
    </row>
    <row r="60" spans="1:7" x14ac:dyDescent="0.25">
      <c r="A60" s="7">
        <v>38561</v>
      </c>
      <c r="B60" s="8">
        <v>1</v>
      </c>
      <c r="C60" s="9">
        <v>28.730399999999999</v>
      </c>
      <c r="D60" s="18">
        <f t="shared" si="0"/>
        <v>0.10597671957672913</v>
      </c>
      <c r="E60" s="46">
        <f t="shared" si="1"/>
        <v>0.95379047619056223</v>
      </c>
      <c r="F60" s="16">
        <f t="shared" si="2"/>
        <v>28.510119047619046</v>
      </c>
      <c r="G60" s="47">
        <f t="shared" si="3"/>
        <v>-0.13131904761904778</v>
      </c>
    </row>
    <row r="61" spans="1:7" x14ac:dyDescent="0.25">
      <c r="A61" s="7">
        <v>38562</v>
      </c>
      <c r="B61" s="8">
        <v>1</v>
      </c>
      <c r="C61" s="9">
        <v>28.681699999999999</v>
      </c>
      <c r="D61" s="18">
        <f t="shared" si="0"/>
        <v>0.11267724867724541</v>
      </c>
      <c r="E61" s="46">
        <f t="shared" si="1"/>
        <v>1.0140952380952086</v>
      </c>
      <c r="F61" s="16">
        <f t="shared" si="2"/>
        <v>28.497109523809524</v>
      </c>
      <c r="G61" s="47">
        <f t="shared" si="3"/>
        <v>-0.18490952380952308</v>
      </c>
    </row>
    <row r="62" spans="1:7" x14ac:dyDescent="0.25">
      <c r="A62" s="10">
        <v>38563</v>
      </c>
      <c r="B62" s="11">
        <v>1</v>
      </c>
      <c r="C62" s="72">
        <v>28.6341</v>
      </c>
      <c r="D62" s="18">
        <f t="shared" si="0"/>
        <v>7.3525925925928784E-2</v>
      </c>
      <c r="E62" s="46">
        <f t="shared" si="1"/>
        <v>0.66173333333335904</v>
      </c>
      <c r="F62" s="16">
        <f t="shared" si="2"/>
        <v>28.486099999999997</v>
      </c>
      <c r="G62" s="47">
        <f t="shared" si="3"/>
        <v>-0.10459999999999781</v>
      </c>
    </row>
    <row r="63" spans="1:7" x14ac:dyDescent="0.25">
      <c r="A63" s="4">
        <v>38566</v>
      </c>
      <c r="B63" s="5">
        <v>1</v>
      </c>
      <c r="C63" s="6">
        <v>28.594999999999999</v>
      </c>
      <c r="D63" s="18">
        <f t="shared" si="0"/>
        <v>3.8998941798940083E-2</v>
      </c>
      <c r="E63" s="46">
        <f t="shared" si="1"/>
        <v>0.35099047619046075</v>
      </c>
      <c r="F63" s="16">
        <f t="shared" si="2"/>
        <v>28.476704761904756</v>
      </c>
      <c r="G63" s="47">
        <f t="shared" si="3"/>
        <v>-6.0604761904755833E-2</v>
      </c>
    </row>
    <row r="64" spans="1:7" x14ac:dyDescent="0.25">
      <c r="A64" s="7">
        <v>38567</v>
      </c>
      <c r="B64" s="8">
        <v>1</v>
      </c>
      <c r="C64" s="9">
        <v>28.582599999999999</v>
      </c>
      <c r="D64" s="18">
        <f t="shared" si="0"/>
        <v>1.9974603174603089E-2</v>
      </c>
      <c r="E64" s="46">
        <f t="shared" si="1"/>
        <v>0.1797714285714278</v>
      </c>
      <c r="F64" s="16">
        <f t="shared" si="2"/>
        <v>28.474323809523806</v>
      </c>
      <c r="G64" s="47">
        <f t="shared" si="3"/>
        <v>-1.3238095238072844E-3</v>
      </c>
    </row>
    <row r="65" spans="1:7" x14ac:dyDescent="0.25">
      <c r="A65" s="7">
        <v>38568</v>
      </c>
      <c r="B65" s="8">
        <v>1</v>
      </c>
      <c r="C65" s="9">
        <v>28.603999999999999</v>
      </c>
      <c r="D65" s="18">
        <f t="shared" si="0"/>
        <v>7.4571428571431397E-2</v>
      </c>
      <c r="E65" s="46">
        <f t="shared" si="1"/>
        <v>0.67114285714288258</v>
      </c>
      <c r="F65" s="16">
        <f t="shared" si="2"/>
        <v>28.473085714285713</v>
      </c>
      <c r="G65" s="47">
        <f t="shared" si="3"/>
        <v>2.051428571428815E-2</v>
      </c>
    </row>
    <row r="66" spans="1:7" x14ac:dyDescent="0.25">
      <c r="A66" s="7">
        <v>38569</v>
      </c>
      <c r="B66" s="8">
        <v>1</v>
      </c>
      <c r="C66" s="9">
        <v>28.485399999999998</v>
      </c>
      <c r="D66" s="18">
        <f t="shared" si="0"/>
        <v>0.11804021164021744</v>
      </c>
      <c r="E66" s="46">
        <f t="shared" si="1"/>
        <v>1.062361904761957</v>
      </c>
      <c r="F66" s="16">
        <f t="shared" si="2"/>
        <v>28.466404761904762</v>
      </c>
      <c r="G66" s="47">
        <f t="shared" si="3"/>
        <v>0.13389523809523851</v>
      </c>
    </row>
    <row r="67" spans="1:7" x14ac:dyDescent="0.25">
      <c r="A67" s="7">
        <v>38570</v>
      </c>
      <c r="B67" s="8">
        <v>1</v>
      </c>
      <c r="C67" s="9">
        <v>28.417100000000001</v>
      </c>
      <c r="D67" s="18">
        <f t="shared" ref="D67:D130" si="4">E67/9</f>
        <v>4.9303703703698271E-2</v>
      </c>
      <c r="E67" s="46">
        <f t="shared" ref="E67:E130" si="5">(G67+G151+G235+G319+G403+G487+G571+G655+G739)*4</f>
        <v>0.44373333333328446</v>
      </c>
      <c r="F67" s="16">
        <f t="shared" ref="F67:F130" si="6">SUM(C67:C87)/21</f>
        <v>28.457752380952382</v>
      </c>
      <c r="G67" s="47">
        <f t="shared" ref="G67:G130" si="7">C78-F67</f>
        <v>0.12744761904761859</v>
      </c>
    </row>
    <row r="68" spans="1:7" x14ac:dyDescent="0.25">
      <c r="A68" s="7">
        <v>38573</v>
      </c>
      <c r="B68" s="8">
        <v>1</v>
      </c>
      <c r="C68" s="9">
        <v>28.435500000000001</v>
      </c>
      <c r="D68" s="18">
        <f t="shared" si="4"/>
        <v>-2.7809523809578548E-3</v>
      </c>
      <c r="E68" s="46">
        <f t="shared" si="5"/>
        <v>-2.5028571428620694E-2</v>
      </c>
      <c r="F68" s="16">
        <f t="shared" si="6"/>
        <v>28.447304761904764</v>
      </c>
      <c r="G68" s="47">
        <f t="shared" si="7"/>
        <v>0.10209523809523446</v>
      </c>
    </row>
    <row r="69" spans="1:7" x14ac:dyDescent="0.25">
      <c r="A69" s="7">
        <v>38574</v>
      </c>
      <c r="B69" s="8">
        <v>1</v>
      </c>
      <c r="C69" s="9">
        <v>28.379100000000001</v>
      </c>
      <c r="D69" s="18">
        <f t="shared" si="4"/>
        <v>9.8190476190472012E-2</v>
      </c>
      <c r="E69" s="46">
        <f t="shared" si="5"/>
        <v>0.88371428571424815</v>
      </c>
      <c r="F69" s="16">
        <f t="shared" si="6"/>
        <v>28.436604761904764</v>
      </c>
      <c r="G69" s="47">
        <f t="shared" si="7"/>
        <v>0.14779523809523454</v>
      </c>
    </row>
    <row r="70" spans="1:7" x14ac:dyDescent="0.25">
      <c r="A70" s="7">
        <v>38575</v>
      </c>
      <c r="B70" s="8">
        <v>1</v>
      </c>
      <c r="C70" s="9">
        <v>28.3931</v>
      </c>
      <c r="D70" s="18">
        <f t="shared" si="4"/>
        <v>-1.2808465608466059E-2</v>
      </c>
      <c r="E70" s="46">
        <f t="shared" si="5"/>
        <v>-0.11527619047619453</v>
      </c>
      <c r="F70" s="16">
        <f t="shared" si="6"/>
        <v>28.428147619047621</v>
      </c>
      <c r="G70" s="47">
        <f t="shared" si="7"/>
        <v>2.9052380952379053E-2</v>
      </c>
    </row>
    <row r="71" spans="1:7" x14ac:dyDescent="0.25">
      <c r="A71" s="7">
        <v>38576</v>
      </c>
      <c r="B71" s="8">
        <v>1</v>
      </c>
      <c r="C71" s="9">
        <v>28.378799999999998</v>
      </c>
      <c r="D71" s="18">
        <f t="shared" si="4"/>
        <v>-2.5995767195766462E-2</v>
      </c>
      <c r="E71" s="46">
        <f t="shared" si="5"/>
        <v>-0.23396190476189815</v>
      </c>
      <c r="F71" s="16">
        <f t="shared" si="6"/>
        <v>28.42162857142857</v>
      </c>
      <c r="G71" s="47">
        <f t="shared" si="7"/>
        <v>2.8871428571431323E-2</v>
      </c>
    </row>
    <row r="72" spans="1:7" x14ac:dyDescent="0.25">
      <c r="A72" s="7">
        <v>38577</v>
      </c>
      <c r="B72" s="8">
        <v>1</v>
      </c>
      <c r="C72" s="9">
        <v>28.312200000000001</v>
      </c>
      <c r="D72" s="18">
        <f t="shared" si="4"/>
        <v>3.6031746031740558E-2</v>
      </c>
      <c r="E72" s="46">
        <f t="shared" si="5"/>
        <v>0.32428571428566499</v>
      </c>
      <c r="F72" s="16">
        <f t="shared" si="6"/>
        <v>28.415576190476195</v>
      </c>
      <c r="G72" s="47">
        <f t="shared" si="7"/>
        <v>2.1223809523807091E-2</v>
      </c>
    </row>
    <row r="73" spans="1:7" x14ac:dyDescent="0.25">
      <c r="A73" s="7">
        <v>38580</v>
      </c>
      <c r="B73" s="8">
        <v>1</v>
      </c>
      <c r="C73" s="9">
        <v>28.381499999999999</v>
      </c>
      <c r="D73" s="18">
        <f t="shared" si="4"/>
        <v>0.12717037037035872</v>
      </c>
      <c r="E73" s="46">
        <f t="shared" si="5"/>
        <v>1.1445333333332286</v>
      </c>
      <c r="F73" s="16">
        <f t="shared" si="6"/>
        <v>28.417690476190479</v>
      </c>
      <c r="G73" s="47">
        <f t="shared" si="7"/>
        <v>0.12730952380952232</v>
      </c>
    </row>
    <row r="74" spans="1:7" x14ac:dyDescent="0.25">
      <c r="A74" s="7">
        <v>38581</v>
      </c>
      <c r="B74" s="8">
        <v>1</v>
      </c>
      <c r="C74" s="9">
        <v>28.4161</v>
      </c>
      <c r="D74" s="18">
        <f t="shared" si="4"/>
        <v>2.0169312169309075E-2</v>
      </c>
      <c r="E74" s="46">
        <f t="shared" si="5"/>
        <v>0.18152380952378167</v>
      </c>
      <c r="F74" s="16">
        <f t="shared" si="6"/>
        <v>28.41788571428571</v>
      </c>
      <c r="G74" s="47">
        <f t="shared" si="7"/>
        <v>0.13871428571428979</v>
      </c>
    </row>
    <row r="75" spans="1:7" x14ac:dyDescent="0.25">
      <c r="A75" s="7">
        <v>38582</v>
      </c>
      <c r="B75" s="8">
        <v>1</v>
      </c>
      <c r="C75" s="9">
        <v>28.472999999999999</v>
      </c>
      <c r="D75" s="18">
        <f t="shared" si="4"/>
        <v>-1.5777777777774164E-2</v>
      </c>
      <c r="E75" s="46">
        <f t="shared" si="5"/>
        <v>-0.14199999999996749</v>
      </c>
      <c r="F75" s="16">
        <f t="shared" si="6"/>
        <v>28.413119047619045</v>
      </c>
      <c r="G75" s="47">
        <f t="shared" si="7"/>
        <v>5.0580952380954614E-2</v>
      </c>
    </row>
    <row r="76" spans="1:7" x14ac:dyDescent="0.25">
      <c r="A76" s="7">
        <v>38583</v>
      </c>
      <c r="B76" s="8">
        <v>1</v>
      </c>
      <c r="C76" s="9">
        <v>28.493600000000001</v>
      </c>
      <c r="D76" s="18">
        <f t="shared" si="4"/>
        <v>-1.3464550264553546E-2</v>
      </c>
      <c r="E76" s="46">
        <f t="shared" si="5"/>
        <v>-0.12118095238098192</v>
      </c>
      <c r="F76" s="16">
        <f t="shared" si="6"/>
        <v>28.40820476190477</v>
      </c>
      <c r="G76" s="47">
        <f t="shared" si="7"/>
        <v>-0.10450476190477076</v>
      </c>
    </row>
    <row r="77" spans="1:7" x14ac:dyDescent="0.25">
      <c r="A77" s="7">
        <v>38584</v>
      </c>
      <c r="B77" s="8">
        <v>1</v>
      </c>
      <c r="C77" s="9">
        <v>28.600300000000001</v>
      </c>
      <c r="D77" s="18">
        <f t="shared" si="4"/>
        <v>-0.18859259259259098</v>
      </c>
      <c r="E77" s="46">
        <f t="shared" si="5"/>
        <v>-1.6973333333333187</v>
      </c>
      <c r="F77" s="16">
        <f t="shared" si="6"/>
        <v>28.399109523809528</v>
      </c>
      <c r="G77" s="47">
        <f t="shared" si="7"/>
        <v>-0.20140952380952726</v>
      </c>
    </row>
    <row r="78" spans="1:7" x14ac:dyDescent="0.25">
      <c r="A78" s="7">
        <v>38587</v>
      </c>
      <c r="B78" s="8">
        <v>1</v>
      </c>
      <c r="C78" s="9">
        <v>28.5852</v>
      </c>
      <c r="D78" s="18">
        <f t="shared" si="4"/>
        <v>-0.12712169312168461</v>
      </c>
      <c r="E78" s="46">
        <f t="shared" si="5"/>
        <v>-1.1440952380951614</v>
      </c>
      <c r="F78" s="16">
        <f t="shared" si="6"/>
        <v>28.392342857142857</v>
      </c>
      <c r="G78" s="47">
        <f t="shared" si="7"/>
        <v>-0.18154285714285834</v>
      </c>
    </row>
    <row r="79" spans="1:7" x14ac:dyDescent="0.25">
      <c r="A79" s="7">
        <v>38588</v>
      </c>
      <c r="B79" s="8">
        <v>1</v>
      </c>
      <c r="C79" s="9">
        <v>28.549399999999999</v>
      </c>
      <c r="D79" s="18">
        <f t="shared" si="4"/>
        <v>2.0507936507939917E-2</v>
      </c>
      <c r="E79" s="46">
        <f t="shared" si="5"/>
        <v>0.18457142857145925</v>
      </c>
      <c r="F79" s="16">
        <f t="shared" si="6"/>
        <v>28.383833333333335</v>
      </c>
      <c r="G79" s="47">
        <f t="shared" si="7"/>
        <v>-0.1823333333333359</v>
      </c>
    </row>
    <row r="80" spans="1:7" x14ac:dyDescent="0.25">
      <c r="A80" s="7">
        <v>38589</v>
      </c>
      <c r="B80" s="8">
        <v>1</v>
      </c>
      <c r="C80" s="9">
        <v>28.584399999999999</v>
      </c>
      <c r="D80" s="18">
        <f t="shared" si="4"/>
        <v>-2.3030687830689719E-2</v>
      </c>
      <c r="E80" s="46">
        <f t="shared" si="5"/>
        <v>-0.20727619047620749</v>
      </c>
      <c r="F80" s="16">
        <f t="shared" si="6"/>
        <v>28.375823809523816</v>
      </c>
      <c r="G80" s="47">
        <f t="shared" si="7"/>
        <v>-0.11962380952381579</v>
      </c>
    </row>
    <row r="81" spans="1:7" x14ac:dyDescent="0.25">
      <c r="A81" s="7">
        <v>38590</v>
      </c>
      <c r="B81" s="8">
        <v>1</v>
      </c>
      <c r="C81" s="9">
        <v>28.4572</v>
      </c>
      <c r="D81" s="18">
        <f t="shared" si="4"/>
        <v>-8.9564021164014837E-2</v>
      </c>
      <c r="E81" s="46">
        <f t="shared" si="5"/>
        <v>-0.80607619047613355</v>
      </c>
      <c r="F81" s="16">
        <f t="shared" si="6"/>
        <v>28.365152380952377</v>
      </c>
      <c r="G81" s="47">
        <f t="shared" si="7"/>
        <v>-0.11345238095237775</v>
      </c>
    </row>
    <row r="82" spans="1:7" x14ac:dyDescent="0.25">
      <c r="A82" s="7">
        <v>38591</v>
      </c>
      <c r="B82" s="8">
        <v>1</v>
      </c>
      <c r="C82" s="9">
        <v>28.450500000000002</v>
      </c>
      <c r="D82" s="18">
        <f t="shared" si="4"/>
        <v>-0.16264338624338531</v>
      </c>
      <c r="E82" s="46">
        <f t="shared" si="5"/>
        <v>-1.4637904761904679</v>
      </c>
      <c r="F82" s="16">
        <f t="shared" si="6"/>
        <v>28.363952380952384</v>
      </c>
      <c r="G82" s="47">
        <f t="shared" si="7"/>
        <v>-7.3523809523834416E-3</v>
      </c>
    </row>
    <row r="83" spans="1:7" x14ac:dyDescent="0.25">
      <c r="A83" s="7">
        <v>38594</v>
      </c>
      <c r="B83" s="8">
        <v>1</v>
      </c>
      <c r="C83" s="9">
        <v>28.436800000000002</v>
      </c>
      <c r="D83" s="18">
        <f t="shared" si="4"/>
        <v>2.8152380952382334E-2</v>
      </c>
      <c r="E83" s="46">
        <f t="shared" si="5"/>
        <v>0.25337142857144102</v>
      </c>
      <c r="F83" s="16">
        <f t="shared" si="6"/>
        <v>28.368514285714284</v>
      </c>
      <c r="G83" s="47">
        <f t="shared" si="7"/>
        <v>1.7085714285716591E-2</v>
      </c>
    </row>
    <row r="84" spans="1:7" x14ac:dyDescent="0.25">
      <c r="A84" s="10">
        <v>38595</v>
      </c>
      <c r="B84" s="11">
        <v>1</v>
      </c>
      <c r="C84" s="72">
        <v>28.545000000000002</v>
      </c>
      <c r="D84" s="18">
        <f t="shared" si="4"/>
        <v>-0.11779259259259017</v>
      </c>
      <c r="E84" s="46">
        <f t="shared" si="5"/>
        <v>-1.0601333333333116</v>
      </c>
      <c r="F84" s="16">
        <f t="shared" si="6"/>
        <v>28.37475238095238</v>
      </c>
      <c r="G84" s="47">
        <f t="shared" si="7"/>
        <v>-5.8752380952380889E-2</v>
      </c>
    </row>
    <row r="85" spans="1:7" x14ac:dyDescent="0.25">
      <c r="A85" s="4">
        <v>38596</v>
      </c>
      <c r="B85" s="5">
        <v>1</v>
      </c>
      <c r="C85" s="6">
        <v>28.5566</v>
      </c>
      <c r="D85" s="18">
        <f t="shared" si="4"/>
        <v>-1.295026455026497E-2</v>
      </c>
      <c r="E85" s="46">
        <f t="shared" si="5"/>
        <v>-0.11655238095238474</v>
      </c>
      <c r="F85" s="16">
        <f t="shared" si="6"/>
        <v>28.374352380952381</v>
      </c>
      <c r="G85" s="47">
        <f t="shared" si="7"/>
        <v>-4.5523809523793091E-3</v>
      </c>
    </row>
    <row r="86" spans="1:7" x14ac:dyDescent="0.25">
      <c r="A86" s="7">
        <v>38597</v>
      </c>
      <c r="B86" s="8">
        <v>1</v>
      </c>
      <c r="C86" s="9">
        <v>28.463699999999999</v>
      </c>
      <c r="D86" s="18">
        <f t="shared" si="4"/>
        <v>-0.17860105820105016</v>
      </c>
      <c r="E86" s="46">
        <f t="shared" si="5"/>
        <v>-1.6074095238094515</v>
      </c>
      <c r="F86" s="16">
        <f t="shared" si="6"/>
        <v>28.371604761904759</v>
      </c>
      <c r="G86" s="47">
        <f t="shared" si="7"/>
        <v>-6.9004761904757572E-2</v>
      </c>
    </row>
    <row r="87" spans="1:7" x14ac:dyDescent="0.25">
      <c r="A87" s="7">
        <v>38598</v>
      </c>
      <c r="B87" s="8">
        <v>1</v>
      </c>
      <c r="C87" s="9">
        <v>28.303699999999999</v>
      </c>
      <c r="D87" s="18">
        <f t="shared" si="4"/>
        <v>-0.11878518518518572</v>
      </c>
      <c r="E87" s="46">
        <f t="shared" si="5"/>
        <v>-1.0690666666666715</v>
      </c>
      <c r="F87" s="16">
        <f t="shared" si="6"/>
        <v>28.374990476190472</v>
      </c>
      <c r="G87" s="47">
        <f t="shared" si="7"/>
        <v>8.3209523809529173E-2</v>
      </c>
    </row>
    <row r="88" spans="1:7" x14ac:dyDescent="0.25">
      <c r="A88" s="7">
        <v>38601</v>
      </c>
      <c r="B88" s="8">
        <v>1</v>
      </c>
      <c r="C88" s="9">
        <v>28.197700000000001</v>
      </c>
      <c r="D88" s="18">
        <f t="shared" si="4"/>
        <v>-0.12817777777777117</v>
      </c>
      <c r="E88" s="46">
        <f t="shared" si="5"/>
        <v>-1.1535999999999405</v>
      </c>
      <c r="F88" s="16">
        <f t="shared" si="6"/>
        <v>28.38972857142857</v>
      </c>
      <c r="G88" s="47">
        <f t="shared" si="7"/>
        <v>1.6771428571431102E-2</v>
      </c>
    </row>
    <row r="89" spans="1:7" x14ac:dyDescent="0.25">
      <c r="A89" s="7">
        <v>38602</v>
      </c>
      <c r="B89" s="8">
        <v>1</v>
      </c>
      <c r="C89" s="9">
        <v>28.210799999999999</v>
      </c>
      <c r="D89" s="18">
        <f t="shared" si="4"/>
        <v>-0.20969523809523435</v>
      </c>
      <c r="E89" s="46">
        <f t="shared" si="5"/>
        <v>-1.8872571428571092</v>
      </c>
      <c r="F89" s="16">
        <f t="shared" si="6"/>
        <v>28.410933333333332</v>
      </c>
      <c r="G89" s="47">
        <f t="shared" si="7"/>
        <v>-2.9733333333332723E-2</v>
      </c>
    </row>
    <row r="90" spans="1:7" x14ac:dyDescent="0.25">
      <c r="A90" s="7">
        <v>38603</v>
      </c>
      <c r="B90" s="8">
        <v>1</v>
      </c>
      <c r="C90" s="9">
        <v>28.201499999999999</v>
      </c>
      <c r="D90" s="18">
        <f t="shared" si="4"/>
        <v>-0.19807407407406982</v>
      </c>
      <c r="E90" s="46">
        <f t="shared" si="5"/>
        <v>-1.7826666666666284</v>
      </c>
      <c r="F90" s="16">
        <f t="shared" si="6"/>
        <v>28.430214285714285</v>
      </c>
      <c r="G90" s="47">
        <f t="shared" si="7"/>
        <v>-6.9914285714286706E-2</v>
      </c>
    </row>
    <row r="91" spans="1:7" x14ac:dyDescent="0.25">
      <c r="A91" s="7">
        <v>38604</v>
      </c>
      <c r="B91" s="8">
        <v>1</v>
      </c>
      <c r="C91" s="9">
        <v>28.2562</v>
      </c>
      <c r="D91" s="18">
        <f t="shared" si="4"/>
        <v>-0.11881058201058023</v>
      </c>
      <c r="E91" s="46">
        <f t="shared" si="5"/>
        <v>-1.0692952380952221</v>
      </c>
      <c r="F91" s="16">
        <f t="shared" si="6"/>
        <v>28.445414285714286</v>
      </c>
      <c r="G91" s="47">
        <f t="shared" si="7"/>
        <v>-1.3414285714286933E-2</v>
      </c>
    </row>
    <row r="92" spans="1:7" x14ac:dyDescent="0.25">
      <c r="A92" s="7">
        <v>38605</v>
      </c>
      <c r="B92" s="8">
        <v>1</v>
      </c>
      <c r="C92" s="9">
        <v>28.2517</v>
      </c>
      <c r="D92" s="18">
        <f t="shared" si="4"/>
        <v>5.831534391534237E-2</v>
      </c>
      <c r="E92" s="46">
        <f t="shared" si="5"/>
        <v>0.52483809523808134</v>
      </c>
      <c r="F92" s="16">
        <f t="shared" si="6"/>
        <v>28.455009523809526</v>
      </c>
      <c r="G92" s="47">
        <f t="shared" si="7"/>
        <v>9.1290476190472702E-2</v>
      </c>
    </row>
    <row r="93" spans="1:7" x14ac:dyDescent="0.25">
      <c r="A93" s="7">
        <v>38608</v>
      </c>
      <c r="B93" s="8">
        <v>1</v>
      </c>
      <c r="C93" s="9">
        <v>28.3566</v>
      </c>
      <c r="D93" s="18">
        <f t="shared" si="4"/>
        <v>9.6825396825342604E-3</v>
      </c>
      <c r="E93" s="46">
        <f t="shared" si="5"/>
        <v>8.7142857142808339E-2</v>
      </c>
      <c r="F93" s="16">
        <f t="shared" si="6"/>
        <v>28.465442857142857</v>
      </c>
      <c r="G93" s="47">
        <f t="shared" si="7"/>
        <v>0.10235714285714081</v>
      </c>
    </row>
    <row r="94" spans="1:7" x14ac:dyDescent="0.25">
      <c r="A94" s="7">
        <v>38609</v>
      </c>
      <c r="B94" s="8">
        <v>1</v>
      </c>
      <c r="C94" s="9">
        <v>28.3856</v>
      </c>
      <c r="D94" s="18">
        <f t="shared" si="4"/>
        <v>6.526137566137101E-2</v>
      </c>
      <c r="E94" s="46">
        <f t="shared" si="5"/>
        <v>0.5873523809523391</v>
      </c>
      <c r="F94" s="16">
        <f t="shared" si="6"/>
        <v>28.474947619047622</v>
      </c>
      <c r="G94" s="47">
        <f t="shared" si="7"/>
        <v>6.1652380952377683E-2</v>
      </c>
    </row>
    <row r="95" spans="1:7" x14ac:dyDescent="0.25">
      <c r="A95" s="7">
        <v>38610</v>
      </c>
      <c r="B95" s="8">
        <v>1</v>
      </c>
      <c r="C95" s="9">
        <v>28.315999999999999</v>
      </c>
      <c r="D95" s="18">
        <f t="shared" si="4"/>
        <v>9.3030687830686062E-2</v>
      </c>
      <c r="E95" s="46">
        <f t="shared" si="5"/>
        <v>0.83727619047617452</v>
      </c>
      <c r="F95" s="16">
        <f t="shared" si="6"/>
        <v>28.486347619047624</v>
      </c>
      <c r="G95" s="47">
        <f t="shared" si="7"/>
        <v>1.2552380952374875E-2</v>
      </c>
    </row>
    <row r="96" spans="1:7" x14ac:dyDescent="0.25">
      <c r="A96" s="7">
        <v>38611</v>
      </c>
      <c r="B96" s="8">
        <v>1</v>
      </c>
      <c r="C96" s="9">
        <v>28.369800000000001</v>
      </c>
      <c r="D96" s="18">
        <f t="shared" si="4"/>
        <v>0.10942433862433948</v>
      </c>
      <c r="E96" s="46">
        <f t="shared" si="5"/>
        <v>0.98481904761905525</v>
      </c>
      <c r="F96" s="16">
        <f t="shared" si="6"/>
        <v>28.499823809523811</v>
      </c>
      <c r="G96" s="47">
        <f t="shared" si="7"/>
        <v>3.4976190476189828E-2</v>
      </c>
    </row>
    <row r="97" spans="1:7" x14ac:dyDescent="0.25">
      <c r="A97" s="7">
        <v>38612</v>
      </c>
      <c r="B97" s="8">
        <v>1</v>
      </c>
      <c r="C97" s="9">
        <v>28.302600000000002</v>
      </c>
      <c r="D97" s="18">
        <f t="shared" si="4"/>
        <v>0.15820952380951464</v>
      </c>
      <c r="E97" s="46">
        <f t="shared" si="5"/>
        <v>1.4238857142856318</v>
      </c>
      <c r="F97" s="16">
        <f t="shared" si="6"/>
        <v>28.510123809523812</v>
      </c>
      <c r="G97" s="47">
        <f t="shared" si="7"/>
        <v>0.10307619047618743</v>
      </c>
    </row>
    <row r="98" spans="1:7" x14ac:dyDescent="0.25">
      <c r="A98" s="7">
        <v>38615</v>
      </c>
      <c r="B98" s="8">
        <v>1</v>
      </c>
      <c r="C98" s="9">
        <v>28.458200000000001</v>
      </c>
      <c r="D98" s="18">
        <f t="shared" si="4"/>
        <v>0.25591322751322487</v>
      </c>
      <c r="E98" s="46">
        <f t="shared" si="5"/>
        <v>2.3032190476190237</v>
      </c>
      <c r="F98" s="16">
        <f t="shared" si="6"/>
        <v>28.520909523809522</v>
      </c>
      <c r="G98" s="47">
        <f t="shared" si="7"/>
        <v>0.12209047619047908</v>
      </c>
    </row>
    <row r="99" spans="1:7" x14ac:dyDescent="0.25">
      <c r="A99" s="7">
        <v>38616</v>
      </c>
      <c r="B99" s="8">
        <v>1</v>
      </c>
      <c r="C99" s="9">
        <v>28.406500000000001</v>
      </c>
      <c r="D99" s="18">
        <f t="shared" si="4"/>
        <v>0.17245079365079302</v>
      </c>
      <c r="E99" s="46">
        <f t="shared" si="5"/>
        <v>1.5520571428571373</v>
      </c>
      <c r="F99" s="16">
        <f t="shared" si="6"/>
        <v>28.528328571428567</v>
      </c>
      <c r="G99" s="47">
        <f t="shared" si="7"/>
        <v>8.737142857143354E-2</v>
      </c>
    </row>
    <row r="100" spans="1:7" x14ac:dyDescent="0.25">
      <c r="A100" s="7">
        <v>38617</v>
      </c>
      <c r="B100" s="8">
        <v>1</v>
      </c>
      <c r="C100" s="9">
        <v>28.3812</v>
      </c>
      <c r="D100" s="18">
        <f t="shared" si="4"/>
        <v>0.1380084656084648</v>
      </c>
      <c r="E100" s="46">
        <f t="shared" si="5"/>
        <v>1.2420761904761832</v>
      </c>
      <c r="F100" s="16">
        <f t="shared" si="6"/>
        <v>28.540947619047621</v>
      </c>
      <c r="G100" s="47">
        <f t="shared" si="7"/>
        <v>-2.0247619047619736E-2</v>
      </c>
    </row>
    <row r="101" spans="1:7" x14ac:dyDescent="0.25">
      <c r="A101" s="7">
        <v>38618</v>
      </c>
      <c r="B101" s="8">
        <v>1</v>
      </c>
      <c r="C101" s="9">
        <v>28.360299999999999</v>
      </c>
      <c r="D101" s="18">
        <f t="shared" si="4"/>
        <v>0.11748359788359469</v>
      </c>
      <c r="E101" s="46">
        <f t="shared" si="5"/>
        <v>1.0573523809523522</v>
      </c>
      <c r="F101" s="16">
        <f t="shared" si="6"/>
        <v>28.552409523809523</v>
      </c>
      <c r="G101" s="47">
        <f t="shared" si="7"/>
        <v>-9.4709523809523688E-2</v>
      </c>
    </row>
    <row r="102" spans="1:7" x14ac:dyDescent="0.25">
      <c r="A102" s="7">
        <v>38619</v>
      </c>
      <c r="B102" s="8">
        <v>1</v>
      </c>
      <c r="C102" s="9">
        <v>28.431999999999999</v>
      </c>
      <c r="D102" s="18">
        <f t="shared" si="4"/>
        <v>2.6812698412696376E-2</v>
      </c>
      <c r="E102" s="46">
        <f t="shared" si="5"/>
        <v>0.24131428571426738</v>
      </c>
      <c r="F102" s="16">
        <f t="shared" si="6"/>
        <v>28.562233333333332</v>
      </c>
      <c r="G102" s="47">
        <f t="shared" si="7"/>
        <v>-9.1433333333331035E-2</v>
      </c>
    </row>
    <row r="103" spans="1:7" x14ac:dyDescent="0.25">
      <c r="A103" s="7">
        <v>38622</v>
      </c>
      <c r="B103" s="8">
        <v>1</v>
      </c>
      <c r="C103" s="9">
        <v>28.546299999999999</v>
      </c>
      <c r="D103" s="18">
        <f t="shared" si="4"/>
        <v>5.3970370370369856E-2</v>
      </c>
      <c r="E103" s="46">
        <f t="shared" si="5"/>
        <v>0.48573333333332869</v>
      </c>
      <c r="F103" s="16">
        <f t="shared" si="6"/>
        <v>28.571414285714283</v>
      </c>
      <c r="G103" s="47">
        <f t="shared" si="7"/>
        <v>-1.5214285714282738E-2</v>
      </c>
    </row>
    <row r="104" spans="1:7" x14ac:dyDescent="0.25">
      <c r="A104" s="7">
        <v>38623</v>
      </c>
      <c r="B104" s="8">
        <v>1</v>
      </c>
      <c r="C104" s="9">
        <v>28.567799999999998</v>
      </c>
      <c r="D104" s="18">
        <f t="shared" si="4"/>
        <v>-9.6146031746037072E-2</v>
      </c>
      <c r="E104" s="46">
        <f t="shared" si="5"/>
        <v>-0.86531428571433366</v>
      </c>
      <c r="F104" s="16">
        <f t="shared" si="6"/>
        <v>28.574385714285714</v>
      </c>
      <c r="G104" s="47">
        <f t="shared" si="7"/>
        <v>5.0614285714285501E-2</v>
      </c>
    </row>
    <row r="105" spans="1:7" x14ac:dyDescent="0.25">
      <c r="A105" s="7">
        <v>38624</v>
      </c>
      <c r="B105" s="8">
        <v>1</v>
      </c>
      <c r="C105" s="9">
        <v>28.5366</v>
      </c>
      <c r="D105" s="18">
        <f t="shared" si="4"/>
        <v>1.4562962962960077E-2</v>
      </c>
      <c r="E105" s="46">
        <f t="shared" si="5"/>
        <v>0.13106666666664069</v>
      </c>
      <c r="F105" s="16">
        <f t="shared" si="6"/>
        <v>28.569409523809522</v>
      </c>
      <c r="G105" s="47">
        <f t="shared" si="7"/>
        <v>2.9590476190477943E-2</v>
      </c>
    </row>
    <row r="106" spans="1:7" x14ac:dyDescent="0.25">
      <c r="A106" s="10">
        <v>38625</v>
      </c>
      <c r="B106" s="11">
        <v>1</v>
      </c>
      <c r="C106" s="72">
        <v>28.498899999999999</v>
      </c>
      <c r="D106" s="18">
        <f t="shared" si="4"/>
        <v>-6.6948148148152128E-2</v>
      </c>
      <c r="E106" s="46">
        <f t="shared" si="5"/>
        <v>-0.60253333333336911</v>
      </c>
      <c r="F106" s="16">
        <f t="shared" si="6"/>
        <v>28.566680952380949</v>
      </c>
      <c r="G106" s="47">
        <f t="shared" si="7"/>
        <v>1.9419047619049223E-2</v>
      </c>
    </row>
    <row r="107" spans="1:7" x14ac:dyDescent="0.25">
      <c r="A107" s="4">
        <v>38626</v>
      </c>
      <c r="B107" s="5">
        <v>1</v>
      </c>
      <c r="C107" s="6">
        <v>28.534800000000001</v>
      </c>
      <c r="D107" s="18">
        <f t="shared" si="4"/>
        <v>-4.6541798941791827E-2</v>
      </c>
      <c r="E107" s="46">
        <f t="shared" si="5"/>
        <v>-0.41887619047612645</v>
      </c>
      <c r="F107" s="16">
        <f t="shared" si="6"/>
        <v>28.563133333333326</v>
      </c>
      <c r="G107" s="47">
        <f t="shared" si="7"/>
        <v>-3.4033333333326254E-2</v>
      </c>
    </row>
    <row r="108" spans="1:7" x14ac:dyDescent="0.25">
      <c r="A108" s="7">
        <v>38629</v>
      </c>
      <c r="B108" s="8">
        <v>1</v>
      </c>
      <c r="C108" s="9">
        <v>28.613199999999999</v>
      </c>
      <c r="D108" s="18">
        <f t="shared" si="4"/>
        <v>3.6302645502652178E-2</v>
      </c>
      <c r="E108" s="46">
        <f t="shared" si="5"/>
        <v>0.32672380952386959</v>
      </c>
      <c r="F108" s="16">
        <f t="shared" si="6"/>
        <v>28.56161904761904</v>
      </c>
      <c r="G108" s="47">
        <f t="shared" si="7"/>
        <v>5.2380952380961077E-2</v>
      </c>
    </row>
    <row r="109" spans="1:7" x14ac:dyDescent="0.25">
      <c r="A109" s="7">
        <v>38630</v>
      </c>
      <c r="B109" s="8">
        <v>1</v>
      </c>
      <c r="C109" s="9">
        <v>28.643000000000001</v>
      </c>
      <c r="D109" s="18">
        <f t="shared" si="4"/>
        <v>9.9947089947090395E-2</v>
      </c>
      <c r="E109" s="46">
        <f t="shared" si="5"/>
        <v>0.89952380952381361</v>
      </c>
      <c r="F109" s="16">
        <f t="shared" si="6"/>
        <v>28.560085714285712</v>
      </c>
      <c r="G109" s="47">
        <f t="shared" si="7"/>
        <v>0.11141428571428946</v>
      </c>
    </row>
    <row r="110" spans="1:7" x14ac:dyDescent="0.25">
      <c r="A110" s="7">
        <v>38631</v>
      </c>
      <c r="B110" s="8">
        <v>1</v>
      </c>
      <c r="C110" s="9">
        <v>28.6157</v>
      </c>
      <c r="D110" s="18">
        <f t="shared" si="4"/>
        <v>8.3056084656091239E-2</v>
      </c>
      <c r="E110" s="46">
        <f t="shared" si="5"/>
        <v>0.74750476190482118</v>
      </c>
      <c r="F110" s="16">
        <f t="shared" si="6"/>
        <v>28.557109523809522</v>
      </c>
      <c r="G110" s="47">
        <f t="shared" si="7"/>
        <v>6.4790476190477619E-2</v>
      </c>
    </row>
    <row r="111" spans="1:7" x14ac:dyDescent="0.25">
      <c r="A111" s="7">
        <v>38632</v>
      </c>
      <c r="B111" s="8">
        <v>1</v>
      </c>
      <c r="C111" s="9">
        <v>28.520700000000001</v>
      </c>
      <c r="D111" s="18">
        <f t="shared" si="4"/>
        <v>-5.4260317460321832E-2</v>
      </c>
      <c r="E111" s="46">
        <f t="shared" si="5"/>
        <v>-0.48834285714289649</v>
      </c>
      <c r="F111" s="16">
        <f t="shared" si="6"/>
        <v>28.554190476190477</v>
      </c>
      <c r="G111" s="47">
        <f t="shared" si="7"/>
        <v>1.2409523809523648E-2</v>
      </c>
    </row>
    <row r="112" spans="1:7" x14ac:dyDescent="0.25">
      <c r="A112" s="7">
        <v>38633</v>
      </c>
      <c r="B112" s="8">
        <v>1</v>
      </c>
      <c r="C112" s="9">
        <v>28.457699999999999</v>
      </c>
      <c r="D112" s="18">
        <f t="shared" si="4"/>
        <v>2.3068783068285685E-4</v>
      </c>
      <c r="E112" s="46">
        <f t="shared" si="5"/>
        <v>2.0761904761457117E-3</v>
      </c>
      <c r="F112" s="16">
        <f t="shared" si="6"/>
        <v>28.565552380952383</v>
      </c>
      <c r="G112" s="47">
        <f t="shared" si="7"/>
        <v>5.9247619047617661E-2</v>
      </c>
    </row>
    <row r="113" spans="1:7" x14ac:dyDescent="0.25">
      <c r="A113" s="7">
        <v>38636</v>
      </c>
      <c r="B113" s="8">
        <v>1</v>
      </c>
      <c r="C113" s="9">
        <v>28.470800000000001</v>
      </c>
      <c r="D113" s="18">
        <f t="shared" si="4"/>
        <v>-4.0173544973553826E-2</v>
      </c>
      <c r="E113" s="46">
        <f t="shared" si="5"/>
        <v>-0.36156190476198447</v>
      </c>
      <c r="F113" s="16">
        <f t="shared" si="6"/>
        <v>28.583704761904762</v>
      </c>
      <c r="G113" s="47">
        <f t="shared" si="7"/>
        <v>2.4995238095236516E-2</v>
      </c>
    </row>
    <row r="114" spans="1:7" x14ac:dyDescent="0.25">
      <c r="A114" s="7">
        <v>38637</v>
      </c>
      <c r="B114" s="8">
        <v>1</v>
      </c>
      <c r="C114" s="9">
        <v>28.5562</v>
      </c>
      <c r="D114" s="18">
        <f t="shared" si="4"/>
        <v>-0.25393862433863035</v>
      </c>
      <c r="E114" s="46">
        <f t="shared" si="5"/>
        <v>-2.2854476190476731</v>
      </c>
      <c r="F114" s="16">
        <f t="shared" si="6"/>
        <v>28.600714285714286</v>
      </c>
      <c r="G114" s="47">
        <f t="shared" si="7"/>
        <v>-0.13741428571428571</v>
      </c>
    </row>
    <row r="115" spans="1:7" x14ac:dyDescent="0.25">
      <c r="A115" s="7">
        <v>38638</v>
      </c>
      <c r="B115" s="8">
        <v>1</v>
      </c>
      <c r="C115" s="9">
        <v>28.625</v>
      </c>
      <c r="D115" s="18">
        <f t="shared" si="4"/>
        <v>-0.37082116402116899</v>
      </c>
      <c r="E115" s="46">
        <f t="shared" si="5"/>
        <v>-3.3373904761905209</v>
      </c>
      <c r="F115" s="16">
        <f t="shared" si="6"/>
        <v>28.612966666666665</v>
      </c>
      <c r="G115" s="47">
        <f t="shared" si="7"/>
        <v>-0.1336666666666666</v>
      </c>
    </row>
    <row r="116" spans="1:7" x14ac:dyDescent="0.25">
      <c r="A116" s="7">
        <v>38639</v>
      </c>
      <c r="B116" s="8">
        <v>1</v>
      </c>
      <c r="C116" s="9">
        <v>28.599</v>
      </c>
      <c r="D116" s="18">
        <f t="shared" si="4"/>
        <v>-0.39411216931217535</v>
      </c>
      <c r="E116" s="46">
        <f t="shared" si="5"/>
        <v>-3.547009523809578</v>
      </c>
      <c r="F116" s="16">
        <f t="shared" si="6"/>
        <v>28.625061904761907</v>
      </c>
      <c r="G116" s="47">
        <f t="shared" si="7"/>
        <v>-0.20066190476190826</v>
      </c>
    </row>
    <row r="117" spans="1:7" x14ac:dyDescent="0.25">
      <c r="A117" s="7">
        <v>38640</v>
      </c>
      <c r="B117" s="8">
        <v>1</v>
      </c>
      <c r="C117" s="9">
        <v>28.586099999999998</v>
      </c>
      <c r="D117" s="18">
        <f t="shared" si="4"/>
        <v>-0.33612698412699005</v>
      </c>
      <c r="E117" s="46">
        <f t="shared" si="5"/>
        <v>-3.0251428571429102</v>
      </c>
      <c r="F117" s="16">
        <f t="shared" si="6"/>
        <v>28.63582380952381</v>
      </c>
      <c r="G117" s="47">
        <f t="shared" si="7"/>
        <v>-0.1328238095238099</v>
      </c>
    </row>
    <row r="118" spans="1:7" x14ac:dyDescent="0.25">
      <c r="A118" s="7">
        <v>38643</v>
      </c>
      <c r="B118" s="8">
        <v>1</v>
      </c>
      <c r="C118" s="9">
        <v>28.5291</v>
      </c>
      <c r="D118" s="18">
        <f t="shared" si="4"/>
        <v>-0.21290370370370859</v>
      </c>
      <c r="E118" s="46">
        <f t="shared" si="5"/>
        <v>-1.9161333333333772</v>
      </c>
      <c r="F118" s="16">
        <f t="shared" si="6"/>
        <v>28.648404761904761</v>
      </c>
      <c r="G118" s="47">
        <f t="shared" si="7"/>
        <v>-6.7404761904761301E-2</v>
      </c>
    </row>
    <row r="119" spans="1:7" x14ac:dyDescent="0.25">
      <c r="A119" s="7">
        <v>38644</v>
      </c>
      <c r="B119" s="8">
        <v>1</v>
      </c>
      <c r="C119" s="9">
        <v>28.614000000000001</v>
      </c>
      <c r="D119" s="18">
        <f t="shared" si="4"/>
        <v>-0.18078518518518649</v>
      </c>
      <c r="E119" s="46">
        <f t="shared" si="5"/>
        <v>-1.6270666666666784</v>
      </c>
      <c r="F119" s="16">
        <f t="shared" si="6"/>
        <v>28.663114285714283</v>
      </c>
      <c r="G119" s="47">
        <f t="shared" si="7"/>
        <v>-8.2614285714281976E-2</v>
      </c>
    </row>
    <row r="120" spans="1:7" x14ac:dyDescent="0.25">
      <c r="A120" s="7">
        <v>38645</v>
      </c>
      <c r="B120" s="8">
        <v>1</v>
      </c>
      <c r="C120" s="9">
        <v>28.671500000000002</v>
      </c>
      <c r="D120" s="18">
        <f t="shared" si="4"/>
        <v>-0.13012486772486889</v>
      </c>
      <c r="E120" s="46">
        <f t="shared" si="5"/>
        <v>-1.1711238095238201</v>
      </c>
      <c r="F120" s="16">
        <f t="shared" si="6"/>
        <v>28.675590476190472</v>
      </c>
      <c r="G120" s="47">
        <f t="shared" si="7"/>
        <v>-0.12119047619047052</v>
      </c>
    </row>
    <row r="121" spans="1:7" x14ac:dyDescent="0.25">
      <c r="A121" s="7">
        <v>38646</v>
      </c>
      <c r="B121" s="8">
        <v>1</v>
      </c>
      <c r="C121" s="9">
        <v>28.6219</v>
      </c>
      <c r="D121" s="18">
        <f t="shared" si="4"/>
        <v>-2.1073015873023831E-2</v>
      </c>
      <c r="E121" s="46">
        <f t="shared" si="5"/>
        <v>-0.18965714285721447</v>
      </c>
      <c r="F121" s="16">
        <f t="shared" si="6"/>
        <v>28.683785714285712</v>
      </c>
      <c r="G121" s="47">
        <f t="shared" si="7"/>
        <v>7.5514285714287865E-2</v>
      </c>
    </row>
    <row r="122" spans="1:7" x14ac:dyDescent="0.25">
      <c r="A122" s="7">
        <v>38647</v>
      </c>
      <c r="B122" s="8">
        <v>1</v>
      </c>
      <c r="C122" s="9">
        <v>28.566600000000001</v>
      </c>
      <c r="D122" s="18">
        <f t="shared" si="4"/>
        <v>5.4116402116366974E-3</v>
      </c>
      <c r="E122" s="46">
        <f t="shared" si="5"/>
        <v>4.8704761904730276E-2</v>
      </c>
      <c r="F122" s="16">
        <f t="shared" si="6"/>
        <v>28.691052380952378</v>
      </c>
      <c r="G122" s="47">
        <f t="shared" si="7"/>
        <v>0.14784761904762078</v>
      </c>
    </row>
    <row r="123" spans="1:7" x14ac:dyDescent="0.25">
      <c r="A123" s="7">
        <v>38650</v>
      </c>
      <c r="B123" s="8">
        <v>1</v>
      </c>
      <c r="C123" s="9">
        <v>28.6248</v>
      </c>
      <c r="D123" s="18">
        <f t="shared" si="4"/>
        <v>-4.3561904761909256E-2</v>
      </c>
      <c r="E123" s="46">
        <f t="shared" si="5"/>
        <v>-0.39205714285718329</v>
      </c>
      <c r="F123" s="16">
        <f t="shared" si="6"/>
        <v>28.702680952380952</v>
      </c>
      <c r="G123" s="47">
        <f t="shared" si="7"/>
        <v>0.12531904761904755</v>
      </c>
    </row>
    <row r="124" spans="1:7" x14ac:dyDescent="0.25">
      <c r="A124" s="7">
        <v>38651</v>
      </c>
      <c r="B124" s="8">
        <v>1</v>
      </c>
      <c r="C124" s="9">
        <v>28.608699999999999</v>
      </c>
      <c r="D124" s="18">
        <f t="shared" si="4"/>
        <v>-8.8537566137568371E-2</v>
      </c>
      <c r="E124" s="46">
        <f t="shared" si="5"/>
        <v>-0.79683809523811533</v>
      </c>
      <c r="F124" s="16">
        <f t="shared" si="6"/>
        <v>28.707533333333334</v>
      </c>
      <c r="G124" s="47">
        <f t="shared" si="7"/>
        <v>0.10596666666666721</v>
      </c>
    </row>
    <row r="125" spans="1:7" x14ac:dyDescent="0.25">
      <c r="A125" s="7">
        <v>38652</v>
      </c>
      <c r="B125" s="8">
        <v>1</v>
      </c>
      <c r="C125" s="9">
        <v>28.4633</v>
      </c>
      <c r="D125" s="18">
        <f t="shared" si="4"/>
        <v>-8.8550264550270361E-2</v>
      </c>
      <c r="E125" s="46">
        <f t="shared" si="5"/>
        <v>-0.79695238095243326</v>
      </c>
      <c r="F125" s="16">
        <f t="shared" si="6"/>
        <v>28.713833333333334</v>
      </c>
      <c r="G125" s="47">
        <f t="shared" si="7"/>
        <v>0.16516666666666779</v>
      </c>
    </row>
    <row r="126" spans="1:7" x14ac:dyDescent="0.25">
      <c r="A126" s="7">
        <v>38653</v>
      </c>
      <c r="B126" s="8">
        <v>1</v>
      </c>
      <c r="C126" s="9">
        <v>28.479299999999999</v>
      </c>
      <c r="D126" s="18">
        <f t="shared" si="4"/>
        <v>-5.4624338624332976E-2</v>
      </c>
      <c r="E126" s="46">
        <f t="shared" si="5"/>
        <v>-0.49161904761899677</v>
      </c>
      <c r="F126" s="16">
        <f t="shared" si="6"/>
        <v>28.729371428571426</v>
      </c>
      <c r="G126" s="47">
        <f t="shared" si="7"/>
        <v>9.5628571428573395E-2</v>
      </c>
    </row>
    <row r="127" spans="1:7" x14ac:dyDescent="0.25">
      <c r="A127" s="10">
        <v>38654</v>
      </c>
      <c r="B127" s="11">
        <v>1</v>
      </c>
      <c r="C127" s="72">
        <v>28.424399999999999</v>
      </c>
      <c r="D127" s="18">
        <f t="shared" si="4"/>
        <v>-5.6937566137564649E-2</v>
      </c>
      <c r="E127" s="46">
        <f t="shared" si="5"/>
        <v>-0.51243809523808181</v>
      </c>
      <c r="F127" s="16">
        <f t="shared" si="6"/>
        <v>28.747966666666667</v>
      </c>
      <c r="G127" s="47">
        <f t="shared" si="7"/>
        <v>0.10233333333333405</v>
      </c>
    </row>
    <row r="128" spans="1:7" x14ac:dyDescent="0.25">
      <c r="A128" s="4">
        <v>38657</v>
      </c>
      <c r="B128" s="5">
        <v>1</v>
      </c>
      <c r="C128" s="6">
        <v>28.503</v>
      </c>
      <c r="D128" s="18">
        <f t="shared" si="4"/>
        <v>0.11331216931216975</v>
      </c>
      <c r="E128" s="46">
        <f t="shared" si="5"/>
        <v>1.0198095238095277</v>
      </c>
      <c r="F128" s="16">
        <f t="shared" si="6"/>
        <v>28.762576190476196</v>
      </c>
      <c r="G128" s="47">
        <f t="shared" si="7"/>
        <v>7.5423809523805119E-2</v>
      </c>
    </row>
    <row r="129" spans="1:7" x14ac:dyDescent="0.25">
      <c r="A129" s="7">
        <v>38658</v>
      </c>
      <c r="B129" s="8">
        <v>1</v>
      </c>
      <c r="C129" s="9">
        <v>28.581</v>
      </c>
      <c r="D129" s="18">
        <f t="shared" si="4"/>
        <v>2.8459259259266092E-2</v>
      </c>
      <c r="E129" s="46">
        <f t="shared" si="5"/>
        <v>0.25613333333339483</v>
      </c>
      <c r="F129" s="16">
        <f t="shared" si="6"/>
        <v>28.775728571428566</v>
      </c>
      <c r="G129" s="47">
        <f t="shared" si="7"/>
        <v>0.10027142857143545</v>
      </c>
    </row>
    <row r="130" spans="1:7" x14ac:dyDescent="0.25">
      <c r="A130" s="7">
        <v>38659</v>
      </c>
      <c r="B130" s="8">
        <v>1</v>
      </c>
      <c r="C130" s="9">
        <v>28.580500000000001</v>
      </c>
      <c r="D130" s="18">
        <f t="shared" si="4"/>
        <v>-1.5870899470900528E-2</v>
      </c>
      <c r="E130" s="46">
        <f t="shared" si="5"/>
        <v>-0.14283809523810476</v>
      </c>
      <c r="F130" s="16">
        <f t="shared" si="6"/>
        <v>28.786919047619048</v>
      </c>
      <c r="G130" s="47">
        <f t="shared" si="7"/>
        <v>5.6680952380951055E-2</v>
      </c>
    </row>
    <row r="131" spans="1:7" x14ac:dyDescent="0.25">
      <c r="A131" s="7">
        <v>38660</v>
      </c>
      <c r="B131" s="8">
        <v>1</v>
      </c>
      <c r="C131" s="9">
        <v>28.554400000000001</v>
      </c>
      <c r="D131" s="18">
        <f t="shared" ref="D131:D194" si="8">E131/9</f>
        <v>-2.9652910052912301E-2</v>
      </c>
      <c r="E131" s="46">
        <f t="shared" ref="E131:E194" si="9">(G131+G215+G299+G383+G467+G551+G635+G719+G803)*4</f>
        <v>-0.2668761904762107</v>
      </c>
      <c r="F131" s="16">
        <f t="shared" ref="F131:F194" si="10">SUM(C131:C151)/21</f>
        <v>28.80520952380952</v>
      </c>
      <c r="G131" s="47">
        <f t="shared" ref="G131:G194" si="11">C142-F131</f>
        <v>-3.0709523809520078E-2</v>
      </c>
    </row>
    <row r="132" spans="1:7" x14ac:dyDescent="0.25">
      <c r="A132" s="7">
        <v>38664</v>
      </c>
      <c r="B132" s="8">
        <v>1</v>
      </c>
      <c r="C132" s="9">
        <v>28.7593</v>
      </c>
      <c r="D132" s="18">
        <f t="shared" si="8"/>
        <v>-0.11032380952380549</v>
      </c>
      <c r="E132" s="46">
        <f t="shared" si="9"/>
        <v>-0.99291428571424944</v>
      </c>
      <c r="F132" s="16">
        <f t="shared" si="10"/>
        <v>28.826323809523803</v>
      </c>
      <c r="G132" s="47">
        <f t="shared" si="11"/>
        <v>-1.5523809523802612E-2</v>
      </c>
    </row>
    <row r="133" spans="1:7" x14ac:dyDescent="0.25">
      <c r="A133" s="7">
        <v>38665</v>
      </c>
      <c r="B133" s="8">
        <v>1</v>
      </c>
      <c r="C133" s="9">
        <v>28.838899999999999</v>
      </c>
      <c r="D133" s="18">
        <f t="shared" si="8"/>
        <v>-8.0065608465605786E-2</v>
      </c>
      <c r="E133" s="46">
        <f t="shared" si="9"/>
        <v>-0.72059047619045202</v>
      </c>
      <c r="F133" s="16">
        <f t="shared" si="10"/>
        <v>28.833609523809521</v>
      </c>
      <c r="G133" s="47">
        <f t="shared" si="11"/>
        <v>-0.10690952380952012</v>
      </c>
    </row>
    <row r="134" spans="1:7" x14ac:dyDescent="0.25">
      <c r="A134" s="7">
        <v>38666</v>
      </c>
      <c r="B134" s="8">
        <v>1</v>
      </c>
      <c r="C134" s="9">
        <v>28.827999999999999</v>
      </c>
      <c r="D134" s="18">
        <f t="shared" si="8"/>
        <v>0.16059682539682127</v>
      </c>
      <c r="E134" s="46">
        <f t="shared" si="9"/>
        <v>1.4453714285713914</v>
      </c>
      <c r="F134" s="16">
        <f t="shared" si="10"/>
        <v>28.837761904761901</v>
      </c>
      <c r="G134" s="47">
        <f t="shared" si="11"/>
        <v>-9.6761904761901718E-2</v>
      </c>
    </row>
    <row r="135" spans="1:7" x14ac:dyDescent="0.25">
      <c r="A135" s="7">
        <v>38667</v>
      </c>
      <c r="B135" s="8">
        <v>1</v>
      </c>
      <c r="C135" s="9">
        <v>28.813500000000001</v>
      </c>
      <c r="D135" s="18">
        <f t="shared" si="8"/>
        <v>6.497354497353551E-2</v>
      </c>
      <c r="E135" s="46">
        <f t="shared" si="9"/>
        <v>0.58476190476181955</v>
      </c>
      <c r="F135" s="16">
        <f t="shared" si="10"/>
        <v>28.84499523809524</v>
      </c>
      <c r="G135" s="47">
        <f t="shared" si="11"/>
        <v>-5.5395238095240273E-2</v>
      </c>
    </row>
    <row r="136" spans="1:7" x14ac:dyDescent="0.25">
      <c r="A136" s="7">
        <v>38668</v>
      </c>
      <c r="B136" s="8">
        <v>1</v>
      </c>
      <c r="C136" s="9">
        <v>28.879000000000001</v>
      </c>
      <c r="D136" s="18">
        <f t="shared" si="8"/>
        <v>-0.12574603174603599</v>
      </c>
      <c r="E136" s="46">
        <f t="shared" si="9"/>
        <v>-1.1317142857143239</v>
      </c>
      <c r="F136" s="16">
        <f t="shared" si="10"/>
        <v>28.850342857142859</v>
      </c>
      <c r="G136" s="47">
        <f t="shared" si="11"/>
        <v>1.9457142857142173E-2</v>
      </c>
    </row>
    <row r="137" spans="1:7" x14ac:dyDescent="0.25">
      <c r="A137" s="7">
        <v>38671</v>
      </c>
      <c r="B137" s="8">
        <v>1</v>
      </c>
      <c r="C137" s="9">
        <v>28.824999999999999</v>
      </c>
      <c r="D137" s="18">
        <f t="shared" si="8"/>
        <v>-0.17598730158729994</v>
      </c>
      <c r="E137" s="46">
        <f t="shared" si="9"/>
        <v>-1.5838857142856995</v>
      </c>
      <c r="F137" s="16">
        <f t="shared" si="10"/>
        <v>28.849299999999999</v>
      </c>
      <c r="G137" s="47">
        <f t="shared" si="11"/>
        <v>-0.11809999999999832</v>
      </c>
    </row>
    <row r="138" spans="1:7" x14ac:dyDescent="0.25">
      <c r="A138" s="7">
        <v>38672</v>
      </c>
      <c r="B138" s="8">
        <v>1</v>
      </c>
      <c r="C138" s="9">
        <v>28.850300000000001</v>
      </c>
      <c r="D138" s="18">
        <f t="shared" si="8"/>
        <v>-9.6452910052912941E-2</v>
      </c>
      <c r="E138" s="46">
        <f t="shared" si="9"/>
        <v>-0.86807619047621642</v>
      </c>
      <c r="F138" s="16">
        <f t="shared" si="10"/>
        <v>28.84399047619047</v>
      </c>
      <c r="G138" s="47">
        <f t="shared" si="11"/>
        <v>-6.4790476190470514E-2</v>
      </c>
    </row>
    <row r="139" spans="1:7" x14ac:dyDescent="0.25">
      <c r="A139" s="7">
        <v>38673</v>
      </c>
      <c r="B139" s="8">
        <v>1</v>
      </c>
      <c r="C139" s="9">
        <v>28.838000000000001</v>
      </c>
      <c r="D139" s="18">
        <f t="shared" si="8"/>
        <v>-0.10471746031746755</v>
      </c>
      <c r="E139" s="46">
        <f t="shared" si="9"/>
        <v>-0.94245714285720794</v>
      </c>
      <c r="F139" s="16">
        <f t="shared" si="10"/>
        <v>28.834976190476191</v>
      </c>
      <c r="G139" s="47">
        <f t="shared" si="11"/>
        <v>-1.897619047619159E-2</v>
      </c>
    </row>
    <row r="140" spans="1:7" x14ac:dyDescent="0.25">
      <c r="A140" s="7">
        <v>38674</v>
      </c>
      <c r="B140" s="8">
        <v>1</v>
      </c>
      <c r="C140" s="9">
        <v>28.876000000000001</v>
      </c>
      <c r="D140" s="18">
        <f t="shared" si="8"/>
        <v>-9.0476190476209695E-3</v>
      </c>
      <c r="E140" s="46">
        <f t="shared" si="9"/>
        <v>-8.1428571428588725E-2</v>
      </c>
      <c r="F140" s="16">
        <f t="shared" si="10"/>
        <v>28.827890476190479</v>
      </c>
      <c r="G140" s="47">
        <f t="shared" si="11"/>
        <v>0.13670952380952173</v>
      </c>
    </row>
    <row r="141" spans="1:7" x14ac:dyDescent="0.25">
      <c r="A141" s="7">
        <v>38675</v>
      </c>
      <c r="B141" s="8">
        <v>1</v>
      </c>
      <c r="C141" s="9">
        <v>28.843599999999999</v>
      </c>
      <c r="D141" s="18">
        <f t="shared" si="8"/>
        <v>7.9640211640205891E-2</v>
      </c>
      <c r="E141" s="46">
        <f t="shared" si="9"/>
        <v>0.71676190476185297</v>
      </c>
      <c r="F141" s="16">
        <f t="shared" si="10"/>
        <v>28.817238095238096</v>
      </c>
      <c r="G141" s="47">
        <f t="shared" si="11"/>
        <v>0.18056190476190537</v>
      </c>
    </row>
    <row r="142" spans="1:7" x14ac:dyDescent="0.25">
      <c r="A142" s="7">
        <v>38678</v>
      </c>
      <c r="B142" s="8">
        <v>1</v>
      </c>
      <c r="C142" s="9">
        <v>28.7745</v>
      </c>
      <c r="D142" s="18">
        <f t="shared" si="8"/>
        <v>3.6880423280423874E-2</v>
      </c>
      <c r="E142" s="46">
        <f t="shared" si="9"/>
        <v>0.33192380952381484</v>
      </c>
      <c r="F142" s="16">
        <f t="shared" si="10"/>
        <v>28.807542857142856</v>
      </c>
      <c r="G142" s="47">
        <f t="shared" si="11"/>
        <v>0.10475714285714233</v>
      </c>
    </row>
    <row r="143" spans="1:7" x14ac:dyDescent="0.25">
      <c r="A143" s="7">
        <v>38679</v>
      </c>
      <c r="B143" s="8">
        <v>1</v>
      </c>
      <c r="C143" s="9">
        <v>28.8108</v>
      </c>
      <c r="D143" s="18">
        <f t="shared" si="8"/>
        <v>3.8819047619044672E-2</v>
      </c>
      <c r="E143" s="46">
        <f t="shared" si="9"/>
        <v>0.34937142857140202</v>
      </c>
      <c r="F143" s="16">
        <f t="shared" si="10"/>
        <v>28.802323809523809</v>
      </c>
      <c r="G143" s="47">
        <f t="shared" si="11"/>
        <v>0.12377619047619248</v>
      </c>
    </row>
    <row r="144" spans="1:7" x14ac:dyDescent="0.25">
      <c r="A144" s="7">
        <v>38680</v>
      </c>
      <c r="B144" s="8">
        <v>1</v>
      </c>
      <c r="C144" s="9">
        <v>28.726700000000001</v>
      </c>
      <c r="D144" s="18">
        <f t="shared" si="8"/>
        <v>0.11646772486773532</v>
      </c>
      <c r="E144" s="46">
        <f t="shared" si="9"/>
        <v>1.0482095238096178</v>
      </c>
      <c r="F144" s="16">
        <f t="shared" si="10"/>
        <v>28.800042857142849</v>
      </c>
      <c r="G144" s="47">
        <f t="shared" si="11"/>
        <v>0.17985714285715204</v>
      </c>
    </row>
    <row r="145" spans="1:7" x14ac:dyDescent="0.25">
      <c r="A145" s="7">
        <v>38681</v>
      </c>
      <c r="B145" s="8">
        <v>1</v>
      </c>
      <c r="C145" s="9">
        <v>28.741</v>
      </c>
      <c r="D145" s="18">
        <f t="shared" si="8"/>
        <v>0.18053121693121454</v>
      </c>
      <c r="E145" s="46">
        <f t="shared" si="9"/>
        <v>1.6247809523809309</v>
      </c>
      <c r="F145" s="16">
        <f t="shared" si="10"/>
        <v>28.805438095238099</v>
      </c>
      <c r="G145" s="47">
        <f t="shared" si="11"/>
        <v>0.12036190476190001</v>
      </c>
    </row>
    <row r="146" spans="1:7" x14ac:dyDescent="0.25">
      <c r="A146" s="7">
        <v>38682</v>
      </c>
      <c r="B146" s="8">
        <v>1</v>
      </c>
      <c r="C146" s="9">
        <v>28.7896</v>
      </c>
      <c r="D146" s="18">
        <f t="shared" si="8"/>
        <v>9.3875132275134845E-2</v>
      </c>
      <c r="E146" s="46">
        <f t="shared" si="9"/>
        <v>0.84487619047621365</v>
      </c>
      <c r="F146" s="16">
        <f t="shared" si="10"/>
        <v>28.807290476190481</v>
      </c>
      <c r="G146" s="47">
        <f t="shared" si="11"/>
        <v>4.9809523809518197E-2</v>
      </c>
    </row>
    <row r="147" spans="1:7" x14ac:dyDescent="0.25">
      <c r="A147" s="7">
        <v>38685</v>
      </c>
      <c r="B147" s="8">
        <v>1</v>
      </c>
      <c r="C147" s="9">
        <v>28.869800000000001</v>
      </c>
      <c r="D147" s="18">
        <f t="shared" si="8"/>
        <v>-1.0537566137570151E-2</v>
      </c>
      <c r="E147" s="46">
        <f t="shared" si="9"/>
        <v>-9.4838095238131359E-2</v>
      </c>
      <c r="F147" s="16">
        <f t="shared" si="10"/>
        <v>28.808066666666665</v>
      </c>
      <c r="G147" s="47">
        <f t="shared" si="11"/>
        <v>-9.4566666666665355E-2</v>
      </c>
    </row>
    <row r="148" spans="1:7" x14ac:dyDescent="0.25">
      <c r="A148" s="10">
        <v>38686</v>
      </c>
      <c r="B148" s="11">
        <v>1</v>
      </c>
      <c r="C148" s="72">
        <v>28.731200000000001</v>
      </c>
      <c r="D148" s="18">
        <f t="shared" si="8"/>
        <v>-7.7259259259259735E-2</v>
      </c>
      <c r="E148" s="46">
        <f t="shared" si="9"/>
        <v>-0.69533333333333758</v>
      </c>
      <c r="F148" s="16">
        <f t="shared" si="10"/>
        <v>28.805585714285712</v>
      </c>
      <c r="G148" s="47">
        <f t="shared" si="11"/>
        <v>-0.14458571428571076</v>
      </c>
    </row>
    <row r="149" spans="1:7" x14ac:dyDescent="0.25">
      <c r="A149" s="4">
        <v>38687</v>
      </c>
      <c r="B149" s="5">
        <v>1</v>
      </c>
      <c r="C149" s="6">
        <v>28.779199999999999</v>
      </c>
      <c r="D149" s="18">
        <f t="shared" si="8"/>
        <v>-2.2190476190470716E-2</v>
      </c>
      <c r="E149" s="46">
        <f t="shared" si="9"/>
        <v>-0.19971428571423644</v>
      </c>
      <c r="F149" s="16">
        <f t="shared" si="10"/>
        <v>28.806347619047614</v>
      </c>
      <c r="G149" s="47">
        <f t="shared" si="11"/>
        <v>-0.11714761904761417</v>
      </c>
    </row>
    <row r="150" spans="1:7" x14ac:dyDescent="0.25">
      <c r="A150" s="7">
        <v>38688</v>
      </c>
      <c r="B150" s="8">
        <v>1</v>
      </c>
      <c r="C150" s="9">
        <v>28.815999999999999</v>
      </c>
      <c r="D150" s="18">
        <f t="shared" si="8"/>
        <v>-2.5070899470891719E-2</v>
      </c>
      <c r="E150" s="46">
        <f t="shared" si="9"/>
        <v>-0.22563809523802547</v>
      </c>
      <c r="F150" s="16">
        <f t="shared" si="10"/>
        <v>28.806861904761902</v>
      </c>
      <c r="G150" s="47">
        <f t="shared" si="11"/>
        <v>-0.15456190476190201</v>
      </c>
    </row>
    <row r="151" spans="1:7" x14ac:dyDescent="0.25">
      <c r="A151" s="7">
        <v>38689</v>
      </c>
      <c r="B151" s="8">
        <v>1</v>
      </c>
      <c r="C151" s="9">
        <v>28.964600000000001</v>
      </c>
      <c r="D151" s="18">
        <f t="shared" si="8"/>
        <v>-4.3346031746038544E-2</v>
      </c>
      <c r="E151" s="46">
        <f t="shared" si="9"/>
        <v>-0.39011428571434692</v>
      </c>
      <c r="F151" s="16">
        <f t="shared" si="10"/>
        <v>28.805266666666668</v>
      </c>
      <c r="G151" s="47">
        <f t="shared" si="11"/>
        <v>-0.16526666666666756</v>
      </c>
    </row>
    <row r="152" spans="1:7" x14ac:dyDescent="0.25">
      <c r="A152" s="7">
        <v>38692</v>
      </c>
      <c r="B152" s="8">
        <v>1</v>
      </c>
      <c r="C152" s="9">
        <v>28.997800000000002</v>
      </c>
      <c r="D152" s="18">
        <f t="shared" si="8"/>
        <v>4.6975661375656036E-2</v>
      </c>
      <c r="E152" s="46">
        <f t="shared" si="9"/>
        <v>0.4227809523809043</v>
      </c>
      <c r="F152" s="16">
        <f t="shared" si="10"/>
        <v>28.782290476190475</v>
      </c>
      <c r="G152" s="47">
        <f t="shared" si="11"/>
        <v>-0.11739047619047582</v>
      </c>
    </row>
    <row r="153" spans="1:7" x14ac:dyDescent="0.25">
      <c r="A153" s="7">
        <v>38693</v>
      </c>
      <c r="B153" s="8">
        <v>1</v>
      </c>
      <c r="C153" s="9">
        <v>28.912299999999998</v>
      </c>
      <c r="D153" s="18">
        <f t="shared" si="8"/>
        <v>0.21351322751322577</v>
      </c>
      <c r="E153" s="46">
        <f t="shared" si="9"/>
        <v>1.921619047619032</v>
      </c>
      <c r="F153" s="16">
        <f t="shared" si="10"/>
        <v>28.757795238095234</v>
      </c>
      <c r="G153" s="47">
        <f t="shared" si="11"/>
        <v>5.1047619047643877E-3</v>
      </c>
    </row>
    <row r="154" spans="1:7" x14ac:dyDescent="0.25">
      <c r="A154" s="7">
        <v>38694</v>
      </c>
      <c r="B154" s="8">
        <v>1</v>
      </c>
      <c r="C154" s="9">
        <v>28.926100000000002</v>
      </c>
      <c r="D154" s="18">
        <f t="shared" si="8"/>
        <v>4.4609523809523606E-2</v>
      </c>
      <c r="E154" s="46">
        <f t="shared" si="9"/>
        <v>0.40148571428571245</v>
      </c>
      <c r="F154" s="16">
        <f t="shared" si="10"/>
        <v>28.733238095238089</v>
      </c>
      <c r="G154" s="47">
        <f t="shared" si="11"/>
        <v>0.10676190476191039</v>
      </c>
    </row>
    <row r="155" spans="1:7" x14ac:dyDescent="0.25">
      <c r="A155" s="7">
        <v>38695</v>
      </c>
      <c r="B155" s="8">
        <v>1</v>
      </c>
      <c r="C155" s="9">
        <v>28.979900000000001</v>
      </c>
      <c r="D155" s="18">
        <f t="shared" si="8"/>
        <v>0.15204656084656185</v>
      </c>
      <c r="E155" s="46">
        <f t="shared" si="9"/>
        <v>1.3684190476190565</v>
      </c>
      <c r="F155" s="16">
        <f t="shared" si="10"/>
        <v>28.711709523809521</v>
      </c>
      <c r="G155" s="47">
        <f t="shared" si="11"/>
        <v>6.8190476190480354E-2</v>
      </c>
    </row>
    <row r="156" spans="1:7" x14ac:dyDescent="0.25">
      <c r="A156" s="7">
        <v>38696</v>
      </c>
      <c r="B156" s="8">
        <v>1</v>
      </c>
      <c r="C156" s="9">
        <v>28.925799999999999</v>
      </c>
      <c r="D156" s="18">
        <f t="shared" si="8"/>
        <v>0.20353015873015559</v>
      </c>
      <c r="E156" s="46">
        <f t="shared" si="9"/>
        <v>1.8317714285714004</v>
      </c>
      <c r="F156" s="16">
        <f t="shared" si="10"/>
        <v>28.679366666666674</v>
      </c>
      <c r="G156" s="47">
        <f t="shared" si="11"/>
        <v>0.12653333333332739</v>
      </c>
    </row>
    <row r="157" spans="1:7" x14ac:dyDescent="0.25">
      <c r="A157" s="7">
        <v>38699</v>
      </c>
      <c r="B157" s="8">
        <v>1</v>
      </c>
      <c r="C157" s="9">
        <v>28.857099999999999</v>
      </c>
      <c r="D157" s="18">
        <f t="shared" si="8"/>
        <v>0.32963809523808468</v>
      </c>
      <c r="E157" s="46">
        <f t="shared" si="9"/>
        <v>2.9667428571427621</v>
      </c>
      <c r="F157" s="16">
        <f t="shared" si="10"/>
        <v>28.64812380952382</v>
      </c>
      <c r="G157" s="47">
        <f t="shared" si="11"/>
        <v>0.16957619047617811</v>
      </c>
    </row>
    <row r="158" spans="1:7" x14ac:dyDescent="0.25">
      <c r="A158" s="7">
        <v>38700</v>
      </c>
      <c r="B158" s="8">
        <v>1</v>
      </c>
      <c r="C158" s="9">
        <v>28.7135</v>
      </c>
      <c r="D158" s="18">
        <f t="shared" si="8"/>
        <v>0.17445291005290642</v>
      </c>
      <c r="E158" s="46">
        <f t="shared" si="9"/>
        <v>1.5700761904761578</v>
      </c>
      <c r="F158" s="16">
        <f t="shared" si="10"/>
        <v>28.621704761904759</v>
      </c>
      <c r="G158" s="47">
        <f t="shared" si="11"/>
        <v>0.12549523809524032</v>
      </c>
    </row>
    <row r="159" spans="1:7" x14ac:dyDescent="0.25">
      <c r="A159" s="7">
        <v>38701</v>
      </c>
      <c r="B159" s="8">
        <v>1</v>
      </c>
      <c r="C159" s="9">
        <v>28.661000000000001</v>
      </c>
      <c r="D159" s="18">
        <f t="shared" si="8"/>
        <v>3.0962962962967647E-2</v>
      </c>
      <c r="E159" s="46">
        <f t="shared" si="9"/>
        <v>0.27866666666670881</v>
      </c>
      <c r="F159" s="16">
        <f t="shared" si="10"/>
        <v>28.601361904761898</v>
      </c>
      <c r="G159" s="47">
        <f t="shared" si="11"/>
        <v>0.18863809523810104</v>
      </c>
    </row>
    <row r="160" spans="1:7" x14ac:dyDescent="0.25">
      <c r="A160" s="7">
        <v>38702</v>
      </c>
      <c r="B160" s="8">
        <v>1</v>
      </c>
      <c r="C160" s="9">
        <v>28.6892</v>
      </c>
      <c r="D160" s="18">
        <f t="shared" si="8"/>
        <v>0.13807830687830838</v>
      </c>
      <c r="E160" s="46">
        <f t="shared" si="9"/>
        <v>1.2427047619047755</v>
      </c>
      <c r="F160" s="16">
        <f t="shared" si="10"/>
        <v>28.583738095238097</v>
      </c>
      <c r="G160" s="47">
        <f t="shared" si="11"/>
        <v>0.19876190476190203</v>
      </c>
    </row>
    <row r="161" spans="1:7" x14ac:dyDescent="0.25">
      <c r="A161" s="7">
        <v>38703</v>
      </c>
      <c r="B161" s="8">
        <v>1</v>
      </c>
      <c r="C161" s="9">
        <v>28.6523</v>
      </c>
      <c r="D161" s="18">
        <f t="shared" si="8"/>
        <v>-8.529100529052079E-4</v>
      </c>
      <c r="E161" s="46">
        <f t="shared" si="9"/>
        <v>-7.6761904761468713E-3</v>
      </c>
      <c r="F161" s="16">
        <f t="shared" si="10"/>
        <v>28.553357142857141</v>
      </c>
      <c r="G161" s="47">
        <f t="shared" si="11"/>
        <v>-7.1257142857142242E-2</v>
      </c>
    </row>
    <row r="162" spans="1:7" x14ac:dyDescent="0.25">
      <c r="A162" s="7">
        <v>38706</v>
      </c>
      <c r="B162" s="8">
        <v>1</v>
      </c>
      <c r="C162" s="9">
        <v>28.64</v>
      </c>
      <c r="D162" s="18">
        <f t="shared" si="8"/>
        <v>-8.6074074073978733E-3</v>
      </c>
      <c r="E162" s="46">
        <f t="shared" si="9"/>
        <v>-7.7466666666580863E-2</v>
      </c>
      <c r="F162" s="16">
        <f t="shared" si="10"/>
        <v>28.521809523809516</v>
      </c>
      <c r="G162" s="47">
        <f t="shared" si="11"/>
        <v>-3.8409523809516344E-2</v>
      </c>
    </row>
    <row r="163" spans="1:7" x14ac:dyDescent="0.25">
      <c r="A163" s="7">
        <v>38707</v>
      </c>
      <c r="B163" s="8">
        <v>1</v>
      </c>
      <c r="C163" s="9">
        <v>28.664899999999999</v>
      </c>
      <c r="D163" s="18">
        <f t="shared" si="8"/>
        <v>0.14403386243386901</v>
      </c>
      <c r="E163" s="46">
        <f t="shared" si="9"/>
        <v>1.2963047619048211</v>
      </c>
      <c r="F163" s="16">
        <f t="shared" si="10"/>
        <v>28.490404761904756</v>
      </c>
      <c r="G163" s="47">
        <f t="shared" si="11"/>
        <v>-9.3804761904756617E-2</v>
      </c>
    </row>
    <row r="164" spans="1:7" x14ac:dyDescent="0.25">
      <c r="A164" s="7">
        <v>38708</v>
      </c>
      <c r="B164" s="8">
        <v>1</v>
      </c>
      <c r="C164" s="9">
        <v>28.762899999999998</v>
      </c>
      <c r="D164" s="18">
        <f t="shared" si="8"/>
        <v>-3.8448677248676212E-2</v>
      </c>
      <c r="E164" s="46">
        <f t="shared" si="9"/>
        <v>-0.34603809523808593</v>
      </c>
      <c r="F164" s="16">
        <f t="shared" si="10"/>
        <v>28.457304761904759</v>
      </c>
      <c r="G164" s="47">
        <f t="shared" si="11"/>
        <v>1.6695238095241649E-2</v>
      </c>
    </row>
    <row r="165" spans="1:7" x14ac:dyDescent="0.25">
      <c r="A165" s="7">
        <v>38709</v>
      </c>
      <c r="B165" s="8">
        <v>1</v>
      </c>
      <c r="C165" s="9">
        <v>28.84</v>
      </c>
      <c r="D165" s="18">
        <f t="shared" si="8"/>
        <v>-0.24863068783068026</v>
      </c>
      <c r="E165" s="46">
        <f t="shared" si="9"/>
        <v>-2.2376761904761224</v>
      </c>
      <c r="F165" s="16">
        <f t="shared" si="10"/>
        <v>28.422119047619042</v>
      </c>
      <c r="G165" s="47">
        <f t="shared" si="11"/>
        <v>-0.12141904761904243</v>
      </c>
    </row>
    <row r="166" spans="1:7" x14ac:dyDescent="0.25">
      <c r="A166" s="7">
        <v>38710</v>
      </c>
      <c r="B166" s="8">
        <v>1</v>
      </c>
      <c r="C166" s="9">
        <v>28.779900000000001</v>
      </c>
      <c r="D166" s="18">
        <f t="shared" si="8"/>
        <v>-0.35097354497354161</v>
      </c>
      <c r="E166" s="46">
        <f t="shared" si="9"/>
        <v>-3.1587619047618745</v>
      </c>
      <c r="F166" s="16">
        <f t="shared" si="10"/>
        <v>28.387866666666664</v>
      </c>
      <c r="G166" s="47">
        <f t="shared" si="11"/>
        <v>-0.11816666666666364</v>
      </c>
    </row>
    <row r="167" spans="1:7" x14ac:dyDescent="0.25">
      <c r="A167" s="7">
        <v>38713</v>
      </c>
      <c r="B167" s="8">
        <v>1</v>
      </c>
      <c r="C167" s="9">
        <v>28.805900000000001</v>
      </c>
      <c r="D167" s="18">
        <f t="shared" si="8"/>
        <v>-0.25983492063492186</v>
      </c>
      <c r="E167" s="46">
        <f t="shared" si="9"/>
        <v>-2.3385142857142966</v>
      </c>
      <c r="F167" s="16">
        <f t="shared" si="10"/>
        <v>28.356942857142855</v>
      </c>
      <c r="G167" s="47">
        <f t="shared" si="11"/>
        <v>-5.4642857142855661E-2</v>
      </c>
    </row>
    <row r="168" spans="1:7" x14ac:dyDescent="0.25">
      <c r="A168" s="7">
        <v>38714</v>
      </c>
      <c r="B168" s="8">
        <v>1</v>
      </c>
      <c r="C168" s="9">
        <v>28.817699999999999</v>
      </c>
      <c r="D168" s="18">
        <f t="shared" si="8"/>
        <v>-0.32744973544973432</v>
      </c>
      <c r="E168" s="46">
        <f t="shared" si="9"/>
        <v>-2.9470476190476091</v>
      </c>
      <c r="F168" s="16">
        <f t="shared" si="10"/>
        <v>28.323528571428568</v>
      </c>
      <c r="G168" s="47">
        <f t="shared" si="11"/>
        <v>-3.7228571428567392E-2</v>
      </c>
    </row>
    <row r="169" spans="1:7" x14ac:dyDescent="0.25">
      <c r="A169" s="7">
        <v>38715</v>
      </c>
      <c r="B169" s="8">
        <v>1</v>
      </c>
      <c r="C169" s="9">
        <v>28.747199999999999</v>
      </c>
      <c r="D169" s="18">
        <f t="shared" si="8"/>
        <v>-0.15597671957671999</v>
      </c>
      <c r="E169" s="46">
        <f t="shared" si="9"/>
        <v>-1.4037904761904798</v>
      </c>
      <c r="F169" s="16">
        <f t="shared" si="10"/>
        <v>28.29364285714286</v>
      </c>
      <c r="G169" s="47">
        <f t="shared" si="11"/>
        <v>-2.7428571428593784E-3</v>
      </c>
    </row>
    <row r="170" spans="1:7" x14ac:dyDescent="0.25">
      <c r="A170" s="7">
        <v>38716</v>
      </c>
      <c r="B170" s="8">
        <v>1</v>
      </c>
      <c r="C170" s="9">
        <v>28.79</v>
      </c>
      <c r="D170" s="18">
        <f t="shared" si="8"/>
        <v>-0.24592169312168721</v>
      </c>
      <c r="E170" s="46">
        <f t="shared" si="9"/>
        <v>-2.2132952380951849</v>
      </c>
      <c r="F170" s="16">
        <f t="shared" si="10"/>
        <v>28.266309523809522</v>
      </c>
      <c r="G170" s="47">
        <f t="shared" si="11"/>
        <v>-0.2151095238095202</v>
      </c>
    </row>
    <row r="171" spans="1:7" ht="15.75" thickBot="1" x14ac:dyDescent="0.3">
      <c r="A171" s="20">
        <v>38717</v>
      </c>
      <c r="B171" s="21">
        <v>1</v>
      </c>
      <c r="C171" s="73">
        <v>28.782499999999999</v>
      </c>
      <c r="D171" s="18">
        <f t="shared" si="8"/>
        <v>-0.16598518518518782</v>
      </c>
      <c r="E171" s="46">
        <f t="shared" si="9"/>
        <v>-1.4938666666666904</v>
      </c>
      <c r="F171" s="16">
        <f t="shared" si="10"/>
        <v>28.239876190476192</v>
      </c>
      <c r="G171" s="47">
        <f t="shared" si="11"/>
        <v>-0.25007619047619301</v>
      </c>
    </row>
    <row r="172" spans="1:7" ht="15.75" thickTop="1" x14ac:dyDescent="0.25">
      <c r="A172" s="7">
        <v>38728</v>
      </c>
      <c r="B172" s="8">
        <v>1</v>
      </c>
      <c r="C172" s="9">
        <v>28.482099999999999</v>
      </c>
      <c r="D172" s="18">
        <f t="shared" si="8"/>
        <v>-6.18137566137512E-2</v>
      </c>
      <c r="E172" s="46">
        <f t="shared" si="9"/>
        <v>-0.55632380952376081</v>
      </c>
      <c r="F172" s="16">
        <f t="shared" si="10"/>
        <v>28.214633333333332</v>
      </c>
      <c r="G172" s="47">
        <f t="shared" si="11"/>
        <v>-0.23413333333333242</v>
      </c>
    </row>
    <row r="173" spans="1:7" x14ac:dyDescent="0.25">
      <c r="A173" s="7">
        <v>38729</v>
      </c>
      <c r="B173" s="8">
        <v>1</v>
      </c>
      <c r="C173" s="9">
        <v>28.4834</v>
      </c>
      <c r="D173" s="18">
        <f t="shared" si="8"/>
        <v>-0.10587089947089605</v>
      </c>
      <c r="E173" s="46">
        <f t="shared" si="9"/>
        <v>-0.9528380952380644</v>
      </c>
      <c r="F173" s="16">
        <f t="shared" si="10"/>
        <v>28.204257142857138</v>
      </c>
      <c r="G173" s="47">
        <f t="shared" si="11"/>
        <v>-0.23445714285713848</v>
      </c>
    </row>
    <row r="174" spans="1:7" x14ac:dyDescent="0.25">
      <c r="A174" s="7">
        <v>38730</v>
      </c>
      <c r="B174" s="8">
        <v>1</v>
      </c>
      <c r="C174" s="9">
        <v>28.396599999999999</v>
      </c>
      <c r="D174" s="18">
        <f t="shared" si="8"/>
        <v>3.030264550264879E-2</v>
      </c>
      <c r="E174" s="46">
        <f t="shared" si="9"/>
        <v>0.27272380952383912</v>
      </c>
      <c r="F174" s="16">
        <f t="shared" si="10"/>
        <v>28.193123809523804</v>
      </c>
      <c r="G174" s="47">
        <f t="shared" si="11"/>
        <v>-0.16912380952380346</v>
      </c>
    </row>
    <row r="175" spans="1:7" x14ac:dyDescent="0.25">
      <c r="A175" s="7">
        <v>38731</v>
      </c>
      <c r="B175" s="8">
        <v>1</v>
      </c>
      <c r="C175" s="9">
        <v>28.474</v>
      </c>
      <c r="D175" s="18">
        <f t="shared" si="8"/>
        <v>7.2706878306877665E-2</v>
      </c>
      <c r="E175" s="46">
        <f t="shared" si="9"/>
        <v>0.65436190476189893</v>
      </c>
      <c r="F175" s="16">
        <f t="shared" si="10"/>
        <v>28.185719047619045</v>
      </c>
      <c r="G175" s="47">
        <f t="shared" si="11"/>
        <v>-6.5019047619045978E-2</v>
      </c>
    </row>
    <row r="176" spans="1:7" x14ac:dyDescent="0.25">
      <c r="A176" s="7">
        <v>38734</v>
      </c>
      <c r="B176" s="8">
        <v>1</v>
      </c>
      <c r="C176" s="9">
        <v>28.300699999999999</v>
      </c>
      <c r="D176" s="18">
        <f t="shared" si="8"/>
        <v>0.17127830687830681</v>
      </c>
      <c r="E176" s="46">
        <f t="shared" si="9"/>
        <v>1.5415047619047613</v>
      </c>
      <c r="F176" s="16">
        <f t="shared" si="10"/>
        <v>28.174428571428567</v>
      </c>
      <c r="G176" s="47">
        <f t="shared" si="11"/>
        <v>-4.3928571428565988E-2</v>
      </c>
    </row>
    <row r="177" spans="1:7" x14ac:dyDescent="0.25">
      <c r="A177" s="7">
        <v>38735</v>
      </c>
      <c r="B177" s="8">
        <v>1</v>
      </c>
      <c r="C177" s="9">
        <v>28.2697</v>
      </c>
      <c r="D177" s="18">
        <f t="shared" si="8"/>
        <v>3.5261375661369873E-2</v>
      </c>
      <c r="E177" s="46">
        <f t="shared" si="9"/>
        <v>0.31735238095232887</v>
      </c>
      <c r="F177" s="16">
        <f t="shared" si="10"/>
        <v>28.168890476190477</v>
      </c>
      <c r="G177" s="47">
        <f t="shared" si="11"/>
        <v>-6.4690476190477852E-2</v>
      </c>
    </row>
    <row r="178" spans="1:7" x14ac:dyDescent="0.25">
      <c r="A178" s="7">
        <v>38736</v>
      </c>
      <c r="B178" s="8">
        <v>1</v>
      </c>
      <c r="C178" s="9">
        <v>28.302299999999999</v>
      </c>
      <c r="D178" s="18">
        <f t="shared" si="8"/>
        <v>0.13008465608464961</v>
      </c>
      <c r="E178" s="46">
        <f t="shared" si="9"/>
        <v>1.1707619047618465</v>
      </c>
      <c r="F178" s="16">
        <f t="shared" si="10"/>
        <v>28.165542857142857</v>
      </c>
      <c r="G178" s="47">
        <f t="shared" si="11"/>
        <v>2.4557142857144498E-2</v>
      </c>
    </row>
    <row r="179" spans="1:7" x14ac:dyDescent="0.25">
      <c r="A179" s="7">
        <v>38737</v>
      </c>
      <c r="B179" s="8">
        <v>1</v>
      </c>
      <c r="C179" s="9">
        <v>28.286300000000001</v>
      </c>
      <c r="D179" s="18">
        <f t="shared" si="8"/>
        <v>9.0865608465605874E-2</v>
      </c>
      <c r="E179" s="46">
        <f t="shared" si="9"/>
        <v>0.81779047619045286</v>
      </c>
      <c r="F179" s="16">
        <f t="shared" si="10"/>
        <v>28.161742857142858</v>
      </c>
      <c r="G179" s="47">
        <f t="shared" si="11"/>
        <v>1.1457142857143054E-2</v>
      </c>
    </row>
    <row r="180" spans="1:7" x14ac:dyDescent="0.25">
      <c r="A180" s="7">
        <v>38738</v>
      </c>
      <c r="B180" s="8">
        <v>1</v>
      </c>
      <c r="C180" s="9">
        <v>28.290900000000001</v>
      </c>
      <c r="D180" s="18">
        <f t="shared" si="8"/>
        <v>3.7343915343913951E-2</v>
      </c>
      <c r="E180" s="46">
        <f t="shared" si="9"/>
        <v>0.33609523809522557</v>
      </c>
      <c r="F180" s="16">
        <f t="shared" si="10"/>
        <v>28.158499999999997</v>
      </c>
      <c r="G180" s="47">
        <f t="shared" si="11"/>
        <v>7.6400000000003132E-2</v>
      </c>
    </row>
    <row r="181" spans="1:7" x14ac:dyDescent="0.25">
      <c r="A181" s="7">
        <v>38741</v>
      </c>
      <c r="B181" s="8">
        <v>1</v>
      </c>
      <c r="C181" s="9">
        <v>28.051200000000001</v>
      </c>
      <c r="D181" s="18">
        <f t="shared" si="8"/>
        <v>3.3517460317451904E-2</v>
      </c>
      <c r="E181" s="46">
        <f t="shared" si="9"/>
        <v>0.30165714285706713</v>
      </c>
      <c r="F181" s="16">
        <f t="shared" si="10"/>
        <v>28.15155714285714</v>
      </c>
      <c r="G181" s="47">
        <f t="shared" si="11"/>
        <v>0.10084285714286167</v>
      </c>
    </row>
    <row r="182" spans="1:7" x14ac:dyDescent="0.25">
      <c r="A182" s="7">
        <v>38742</v>
      </c>
      <c r="B182" s="8">
        <v>1</v>
      </c>
      <c r="C182" s="9">
        <v>27.989799999999999</v>
      </c>
      <c r="D182" s="18">
        <f t="shared" si="8"/>
        <v>0.19041693121692541</v>
      </c>
      <c r="E182" s="46">
        <f t="shared" si="9"/>
        <v>1.7137523809523287</v>
      </c>
      <c r="F182" s="16">
        <f t="shared" si="10"/>
        <v>28.158204761904763</v>
      </c>
      <c r="G182" s="47">
        <f t="shared" si="11"/>
        <v>0.10599523809523603</v>
      </c>
    </row>
    <row r="183" spans="1:7" x14ac:dyDescent="0.25">
      <c r="A183" s="7">
        <v>38743</v>
      </c>
      <c r="B183" s="8">
        <v>1</v>
      </c>
      <c r="C183" s="9">
        <v>27.980499999999999</v>
      </c>
      <c r="D183" s="18">
        <f t="shared" si="8"/>
        <v>4.9765079365075043E-2</v>
      </c>
      <c r="E183" s="46">
        <f t="shared" si="9"/>
        <v>0.44788571428567536</v>
      </c>
      <c r="F183" s="16">
        <f t="shared" si="10"/>
        <v>28.16739047619048</v>
      </c>
      <c r="G183" s="47">
        <f t="shared" si="11"/>
        <v>8.2209523809520846E-2</v>
      </c>
    </row>
    <row r="184" spans="1:7" x14ac:dyDescent="0.25">
      <c r="A184" s="7">
        <v>38744</v>
      </c>
      <c r="B184" s="8">
        <v>1</v>
      </c>
      <c r="C184" s="9">
        <v>27.969799999999999</v>
      </c>
      <c r="D184" s="18">
        <f t="shared" si="8"/>
        <v>-5.0268783068784413E-2</v>
      </c>
      <c r="E184" s="46">
        <f t="shared" si="9"/>
        <v>-0.45241904761905971</v>
      </c>
      <c r="F184" s="16">
        <f t="shared" si="10"/>
        <v>28.175699999999999</v>
      </c>
      <c r="G184" s="47">
        <f t="shared" si="11"/>
        <v>6.5400000000000347E-2</v>
      </c>
    </row>
    <row r="185" spans="1:7" x14ac:dyDescent="0.25">
      <c r="A185" s="7">
        <v>38745</v>
      </c>
      <c r="B185" s="8">
        <v>1</v>
      </c>
      <c r="C185" s="9">
        <v>28.024000000000001</v>
      </c>
      <c r="D185" s="18">
        <f t="shared" si="8"/>
        <v>0.10870476190475624</v>
      </c>
      <c r="E185" s="46">
        <f t="shared" si="9"/>
        <v>0.97834285714280611</v>
      </c>
      <c r="F185" s="16">
        <f t="shared" si="10"/>
        <v>28.182961904761907</v>
      </c>
      <c r="G185" s="47">
        <f t="shared" si="11"/>
        <v>5.3938095238091677E-2</v>
      </c>
    </row>
    <row r="186" spans="1:7" x14ac:dyDescent="0.25">
      <c r="A186" s="10">
        <v>38748</v>
      </c>
      <c r="B186" s="11">
        <v>1</v>
      </c>
      <c r="C186" s="72">
        <v>28.120699999999999</v>
      </c>
      <c r="D186" s="18">
        <f t="shared" si="8"/>
        <v>0.21424126984126701</v>
      </c>
      <c r="E186" s="46">
        <f t="shared" si="9"/>
        <v>1.9281714285714031</v>
      </c>
      <c r="F186" s="16">
        <f t="shared" si="10"/>
        <v>28.187585714285721</v>
      </c>
      <c r="G186" s="47">
        <f t="shared" si="11"/>
        <v>-3.1857142857205645E-3</v>
      </c>
    </row>
    <row r="187" spans="1:7" x14ac:dyDescent="0.25">
      <c r="A187" s="4">
        <v>38749</v>
      </c>
      <c r="B187" s="5">
        <v>1</v>
      </c>
      <c r="C187" s="6">
        <v>28.130500000000001</v>
      </c>
      <c r="D187" s="18">
        <f t="shared" si="8"/>
        <v>0.2177142857142845</v>
      </c>
      <c r="E187" s="46">
        <f t="shared" si="9"/>
        <v>1.9594285714285604</v>
      </c>
      <c r="F187" s="16">
        <f t="shared" si="10"/>
        <v>28.183004761904765</v>
      </c>
      <c r="G187" s="47">
        <f t="shared" si="11"/>
        <v>1.6395238095235243E-2</v>
      </c>
    </row>
    <row r="188" spans="1:7" x14ac:dyDescent="0.25">
      <c r="A188" s="7">
        <v>38750</v>
      </c>
      <c r="B188" s="8">
        <v>1</v>
      </c>
      <c r="C188" s="9">
        <v>28.104199999999999</v>
      </c>
      <c r="D188" s="18">
        <f t="shared" si="8"/>
        <v>5.6226455026448879E-2</v>
      </c>
      <c r="E188" s="46">
        <f t="shared" si="9"/>
        <v>0.50603809523803989</v>
      </c>
      <c r="F188" s="16">
        <f t="shared" si="10"/>
        <v>28.178119047619052</v>
      </c>
      <c r="G188" s="47">
        <f t="shared" si="11"/>
        <v>4.4380952380947747E-2</v>
      </c>
    </row>
    <row r="189" spans="1:7" x14ac:dyDescent="0.25">
      <c r="A189" s="7">
        <v>38751</v>
      </c>
      <c r="B189" s="8">
        <v>1</v>
      </c>
      <c r="C189" s="9">
        <v>28.190100000000001</v>
      </c>
      <c r="D189" s="18">
        <f t="shared" si="8"/>
        <v>0.28672804232803784</v>
      </c>
      <c r="E189" s="46">
        <f t="shared" si="9"/>
        <v>2.5805523809523407</v>
      </c>
      <c r="F189" s="16">
        <f t="shared" si="10"/>
        <v>28.169847619047633</v>
      </c>
      <c r="G189" s="47">
        <f t="shared" si="11"/>
        <v>4.8352380952366047E-2</v>
      </c>
    </row>
    <row r="190" spans="1:7" x14ac:dyDescent="0.25">
      <c r="A190" s="7">
        <v>38752</v>
      </c>
      <c r="B190" s="8">
        <v>1</v>
      </c>
      <c r="C190" s="9">
        <v>28.173200000000001</v>
      </c>
      <c r="D190" s="18">
        <f t="shared" si="8"/>
        <v>0.16404867724867245</v>
      </c>
      <c r="E190" s="46">
        <f t="shared" si="9"/>
        <v>1.476438095238052</v>
      </c>
      <c r="F190" s="16">
        <f t="shared" si="10"/>
        <v>28.155128571428577</v>
      </c>
      <c r="G190" s="47">
        <f t="shared" si="11"/>
        <v>-1.0028571428577493E-2</v>
      </c>
    </row>
    <row r="191" spans="1:7" x14ac:dyDescent="0.25">
      <c r="A191" s="7">
        <v>38755</v>
      </c>
      <c r="B191" s="8">
        <v>1</v>
      </c>
      <c r="C191" s="9">
        <v>28.2349</v>
      </c>
      <c r="D191" s="18">
        <f t="shared" si="8"/>
        <v>8.8821164021166188E-2</v>
      </c>
      <c r="E191" s="46">
        <f t="shared" si="9"/>
        <v>0.79939047619049575</v>
      </c>
      <c r="F191" s="16">
        <f t="shared" si="10"/>
        <v>28.146619047619051</v>
      </c>
      <c r="G191" s="47">
        <f t="shared" si="11"/>
        <v>4.4180952380948213E-2</v>
      </c>
    </row>
    <row r="192" spans="1:7" x14ac:dyDescent="0.25">
      <c r="A192" s="7">
        <v>38756</v>
      </c>
      <c r="B192" s="8">
        <v>1</v>
      </c>
      <c r="C192" s="9">
        <v>28.252400000000002</v>
      </c>
      <c r="D192" s="18">
        <f t="shared" si="8"/>
        <v>-0.14687195767195427</v>
      </c>
      <c r="E192" s="46">
        <f t="shared" si="9"/>
        <v>-1.3218476190475883</v>
      </c>
      <c r="F192" s="16">
        <f t="shared" si="10"/>
        <v>28.135433333333335</v>
      </c>
      <c r="G192" s="47">
        <f t="shared" si="11"/>
        <v>4.7266666666665458E-2</v>
      </c>
    </row>
    <row r="193" spans="1:7" x14ac:dyDescent="0.25">
      <c r="A193" s="7">
        <v>38757</v>
      </c>
      <c r="B193" s="8">
        <v>1</v>
      </c>
      <c r="C193" s="9">
        <v>28.264199999999999</v>
      </c>
      <c r="D193" s="18">
        <f t="shared" si="8"/>
        <v>0.11176719576719228</v>
      </c>
      <c r="E193" s="46">
        <f t="shared" si="9"/>
        <v>1.0059047619047305</v>
      </c>
      <c r="F193" s="16">
        <f t="shared" si="10"/>
        <v>28.124380952380957</v>
      </c>
      <c r="G193" s="47">
        <f t="shared" si="11"/>
        <v>3.0619047619044437E-2</v>
      </c>
    </row>
    <row r="194" spans="1:7" x14ac:dyDescent="0.25">
      <c r="A194" s="7">
        <v>38758</v>
      </c>
      <c r="B194" s="8">
        <v>1</v>
      </c>
      <c r="C194" s="9">
        <v>28.249600000000001</v>
      </c>
      <c r="D194" s="18">
        <f t="shared" si="8"/>
        <v>8.463280423280789E-2</v>
      </c>
      <c r="E194" s="46">
        <f t="shared" si="9"/>
        <v>0.76169523809527107</v>
      </c>
      <c r="F194" s="16">
        <f t="shared" si="10"/>
        <v>28.112176190476188</v>
      </c>
      <c r="G194" s="47">
        <f t="shared" si="11"/>
        <v>1.0123809523811644E-2</v>
      </c>
    </row>
    <row r="195" spans="1:7" x14ac:dyDescent="0.25">
      <c r="A195" s="7">
        <v>38759</v>
      </c>
      <c r="B195" s="8">
        <v>1</v>
      </c>
      <c r="C195" s="9">
        <v>28.241099999999999</v>
      </c>
      <c r="D195" s="18">
        <f t="shared" ref="D195:D258" si="12">E195/9</f>
        <v>-0.12756825396826027</v>
      </c>
      <c r="E195" s="46">
        <f t="shared" ref="E195:E258" si="13">(G195+G279+G363+G447+G531+G615+G699+G783+G867)*4</f>
        <v>-1.1481142857143425</v>
      </c>
      <c r="F195" s="16">
        <f t="shared" ref="F195:F258" si="14">SUM(C195:C215)/21</f>
        <v>28.099952380952377</v>
      </c>
      <c r="G195" s="47">
        <f t="shared" ref="G195:G258" si="15">C206-F195</f>
        <v>2.1147619047621191E-2</v>
      </c>
    </row>
    <row r="196" spans="1:7" x14ac:dyDescent="0.25">
      <c r="A196" s="7">
        <v>38762</v>
      </c>
      <c r="B196" s="8">
        <v>1</v>
      </c>
      <c r="C196" s="9">
        <v>28.236899999999999</v>
      </c>
      <c r="D196" s="18">
        <f t="shared" si="12"/>
        <v>-0.12463280423280783</v>
      </c>
      <c r="E196" s="46">
        <f t="shared" si="13"/>
        <v>-1.1216952380952705</v>
      </c>
      <c r="F196" s="16">
        <f t="shared" si="14"/>
        <v>28.081004761904762</v>
      </c>
      <c r="G196" s="47">
        <f t="shared" si="15"/>
        <v>-5.6504761904761835E-2</v>
      </c>
    </row>
    <row r="197" spans="1:7" x14ac:dyDescent="0.25">
      <c r="A197" s="7">
        <v>38763</v>
      </c>
      <c r="B197" s="8">
        <v>1</v>
      </c>
      <c r="C197" s="9">
        <v>28.1844</v>
      </c>
      <c r="D197" s="18">
        <f t="shared" si="12"/>
        <v>-0.13252486772487593</v>
      </c>
      <c r="E197" s="46">
        <f t="shared" si="13"/>
        <v>-1.1927238095238835</v>
      </c>
      <c r="F197" s="16">
        <f t="shared" si="14"/>
        <v>28.06101428571429</v>
      </c>
      <c r="G197" s="47">
        <f t="shared" si="15"/>
        <v>-3.3114285714290759E-2</v>
      </c>
    </row>
    <row r="198" spans="1:7" x14ac:dyDescent="0.25">
      <c r="A198" s="7">
        <v>38764</v>
      </c>
      <c r="B198" s="8">
        <v>1</v>
      </c>
      <c r="C198" s="9">
        <v>28.199400000000001</v>
      </c>
      <c r="D198" s="18">
        <f t="shared" si="12"/>
        <v>-0.3056253968254023</v>
      </c>
      <c r="E198" s="46">
        <f t="shared" si="13"/>
        <v>-2.7506285714286207</v>
      </c>
      <c r="F198" s="16">
        <f t="shared" si="14"/>
        <v>28.038080952380955</v>
      </c>
      <c r="G198" s="47">
        <f t="shared" si="15"/>
        <v>-0.10758095238095677</v>
      </c>
    </row>
    <row r="199" spans="1:7" x14ac:dyDescent="0.25">
      <c r="A199" s="7">
        <v>38765</v>
      </c>
      <c r="B199" s="8">
        <v>1</v>
      </c>
      <c r="C199" s="9">
        <v>28.2225</v>
      </c>
      <c r="D199" s="18">
        <f t="shared" si="12"/>
        <v>-0.27149629629629934</v>
      </c>
      <c r="E199" s="46">
        <f t="shared" si="13"/>
        <v>-2.4434666666666942</v>
      </c>
      <c r="F199" s="16">
        <f t="shared" si="14"/>
        <v>28.012466666666672</v>
      </c>
      <c r="G199" s="47">
        <f t="shared" si="15"/>
        <v>-0.13146666666667173</v>
      </c>
    </row>
    <row r="200" spans="1:7" x14ac:dyDescent="0.25">
      <c r="A200" s="7">
        <v>38766</v>
      </c>
      <c r="B200" s="8">
        <v>1</v>
      </c>
      <c r="C200" s="9">
        <v>28.2182</v>
      </c>
      <c r="D200" s="18">
        <f t="shared" si="12"/>
        <v>-0.21403174603174888</v>
      </c>
      <c r="E200" s="46">
        <f t="shared" si="13"/>
        <v>-1.9262857142857399</v>
      </c>
      <c r="F200" s="16">
        <f t="shared" si="14"/>
        <v>27.987714285714294</v>
      </c>
      <c r="G200" s="47">
        <f t="shared" si="15"/>
        <v>6.785714285705069E-3</v>
      </c>
    </row>
    <row r="201" spans="1:7" x14ac:dyDescent="0.25">
      <c r="A201" s="7">
        <v>38769</v>
      </c>
      <c r="B201" s="8">
        <v>1</v>
      </c>
      <c r="C201" s="9">
        <v>28.145099999999999</v>
      </c>
      <c r="D201" s="18">
        <f t="shared" si="12"/>
        <v>-9.7426455026463382E-2</v>
      </c>
      <c r="E201" s="46">
        <f t="shared" si="13"/>
        <v>-0.87683809523817047</v>
      </c>
      <c r="F201" s="16">
        <f t="shared" si="14"/>
        <v>27.964861904761911</v>
      </c>
      <c r="G201" s="47">
        <f t="shared" si="15"/>
        <v>3.5138095238089306E-2</v>
      </c>
    </row>
    <row r="202" spans="1:7" x14ac:dyDescent="0.25">
      <c r="A202" s="7">
        <v>38770</v>
      </c>
      <c r="B202" s="8">
        <v>1</v>
      </c>
      <c r="C202" s="9">
        <v>28.190799999999999</v>
      </c>
      <c r="D202" s="18">
        <f t="shared" si="12"/>
        <v>-0.15328042328043048</v>
      </c>
      <c r="E202" s="46">
        <f t="shared" si="13"/>
        <v>-1.3795238095238744</v>
      </c>
      <c r="F202" s="16">
        <f t="shared" si="14"/>
        <v>27.946904761904769</v>
      </c>
      <c r="G202" s="47">
        <f t="shared" si="15"/>
        <v>7.3395238095230297E-2</v>
      </c>
    </row>
    <row r="203" spans="1:7" x14ac:dyDescent="0.25">
      <c r="A203" s="7">
        <v>38771</v>
      </c>
      <c r="B203" s="8">
        <v>1</v>
      </c>
      <c r="C203" s="9">
        <v>28.182700000000001</v>
      </c>
      <c r="D203" s="18">
        <f t="shared" si="12"/>
        <v>-8.1244444444447728E-2</v>
      </c>
      <c r="E203" s="46">
        <f t="shared" si="13"/>
        <v>-0.7312000000000296</v>
      </c>
      <c r="F203" s="16">
        <f t="shared" si="14"/>
        <v>27.930533333333333</v>
      </c>
      <c r="G203" s="47">
        <f t="shared" si="15"/>
        <v>7.7366666666666362E-2</v>
      </c>
    </row>
    <row r="204" spans="1:7" x14ac:dyDescent="0.25">
      <c r="A204" s="7">
        <v>38775</v>
      </c>
      <c r="B204" s="8">
        <v>1</v>
      </c>
      <c r="C204" s="9">
        <v>28.155000000000001</v>
      </c>
      <c r="D204" s="18">
        <f t="shared" si="12"/>
        <v>-4.6268783068787421E-2</v>
      </c>
      <c r="E204" s="46">
        <f t="shared" si="13"/>
        <v>-0.41641904761908677</v>
      </c>
      <c r="F204" s="16">
        <f t="shared" si="14"/>
        <v>27.911023809523808</v>
      </c>
      <c r="G204" s="47">
        <f t="shared" si="15"/>
        <v>8.1876190476190658E-2</v>
      </c>
    </row>
    <row r="205" spans="1:7" x14ac:dyDescent="0.25">
      <c r="A205" s="10">
        <v>38776</v>
      </c>
      <c r="B205" s="11">
        <v>1</v>
      </c>
      <c r="C205" s="72">
        <v>28.122299999999999</v>
      </c>
      <c r="D205" s="18">
        <f t="shared" si="12"/>
        <v>-3.9102645502658281E-2</v>
      </c>
      <c r="E205" s="46">
        <f t="shared" si="13"/>
        <v>-0.35192380952392455</v>
      </c>
      <c r="F205" s="16">
        <f t="shared" si="14"/>
        <v>27.894209523809526</v>
      </c>
      <c r="G205" s="47">
        <f t="shared" si="15"/>
        <v>-5.1009523809526058E-2</v>
      </c>
    </row>
    <row r="206" spans="1:7" x14ac:dyDescent="0.25">
      <c r="A206" s="4">
        <v>38777</v>
      </c>
      <c r="B206" s="5">
        <v>1</v>
      </c>
      <c r="C206" s="6">
        <v>28.121099999999998</v>
      </c>
      <c r="D206" s="18">
        <f t="shared" si="12"/>
        <v>-4.7174603174653384E-3</v>
      </c>
      <c r="E206" s="46">
        <f t="shared" si="13"/>
        <v>-4.2457142857188046E-2</v>
      </c>
      <c r="F206" s="16">
        <f t="shared" si="14"/>
        <v>27.87906666666667</v>
      </c>
      <c r="G206" s="47">
        <f t="shared" si="15"/>
        <v>-6.1966666666670278E-2</v>
      </c>
    </row>
    <row r="207" spans="1:7" x14ac:dyDescent="0.25">
      <c r="A207" s="7">
        <v>38778</v>
      </c>
      <c r="B207" s="8">
        <v>1</v>
      </c>
      <c r="C207" s="9">
        <v>28.0245</v>
      </c>
      <c r="D207" s="18">
        <f t="shared" si="12"/>
        <v>-6.7974603174608073E-2</v>
      </c>
      <c r="E207" s="46">
        <f t="shared" si="13"/>
        <v>-0.6117714285714726</v>
      </c>
      <c r="F207" s="16">
        <f t="shared" si="14"/>
        <v>27.86199523809524</v>
      </c>
      <c r="G207" s="47">
        <f t="shared" si="15"/>
        <v>-0.15919523809523994</v>
      </c>
    </row>
    <row r="208" spans="1:7" x14ac:dyDescent="0.25">
      <c r="A208" s="7">
        <v>38779</v>
      </c>
      <c r="B208" s="8">
        <v>1</v>
      </c>
      <c r="C208" s="9">
        <v>28.027899999999999</v>
      </c>
      <c r="D208" s="18">
        <f t="shared" si="12"/>
        <v>-8.7193650793651045E-2</v>
      </c>
      <c r="E208" s="46">
        <f t="shared" si="13"/>
        <v>-0.78474285714285941</v>
      </c>
      <c r="F208" s="16">
        <f t="shared" si="14"/>
        <v>27.846523809523806</v>
      </c>
      <c r="G208" s="47">
        <f t="shared" si="15"/>
        <v>-0.18502380952380548</v>
      </c>
    </row>
    <row r="209" spans="1:7" x14ac:dyDescent="0.25">
      <c r="A209" s="7">
        <v>38780</v>
      </c>
      <c r="B209" s="8">
        <v>1</v>
      </c>
      <c r="C209" s="9">
        <v>27.930499999999999</v>
      </c>
      <c r="D209" s="18">
        <f t="shared" si="12"/>
        <v>-0.25468571428571984</v>
      </c>
      <c r="E209" s="46">
        <f t="shared" si="13"/>
        <v>-2.2921714285714785</v>
      </c>
      <c r="F209" s="16">
        <f t="shared" si="14"/>
        <v>27.834419047619047</v>
      </c>
      <c r="G209" s="47">
        <f t="shared" si="15"/>
        <v>-0.13171904761904685</v>
      </c>
    </row>
    <row r="210" spans="1:7" x14ac:dyDescent="0.25">
      <c r="A210" s="7">
        <v>38783</v>
      </c>
      <c r="B210" s="8">
        <v>1</v>
      </c>
      <c r="C210" s="9">
        <v>27.881</v>
      </c>
      <c r="D210" s="18">
        <f t="shared" si="12"/>
        <v>-0.2273989417989368</v>
      </c>
      <c r="E210" s="46">
        <f t="shared" si="13"/>
        <v>-2.0465904761904312</v>
      </c>
      <c r="F210" s="16">
        <f t="shared" si="14"/>
        <v>27.823066666666662</v>
      </c>
      <c r="G210" s="47">
        <f t="shared" si="15"/>
        <v>-8.4766666666663326E-2</v>
      </c>
    </row>
    <row r="211" spans="1:7" x14ac:dyDescent="0.25">
      <c r="A211" s="7">
        <v>38784</v>
      </c>
      <c r="B211" s="8">
        <v>1</v>
      </c>
      <c r="C211" s="9">
        <v>27.994499999999999</v>
      </c>
      <c r="D211" s="18">
        <f t="shared" si="12"/>
        <v>-0.21482751322751406</v>
      </c>
      <c r="E211" s="46">
        <f t="shared" si="13"/>
        <v>-1.9334476190476266</v>
      </c>
      <c r="F211" s="16">
        <f t="shared" si="14"/>
        <v>27.807790476190473</v>
      </c>
      <c r="G211" s="47">
        <f t="shared" si="15"/>
        <v>-3.9790476190471935E-2</v>
      </c>
    </row>
    <row r="212" spans="1:7" x14ac:dyDescent="0.25">
      <c r="A212" s="7">
        <v>38786</v>
      </c>
      <c r="B212" s="8">
        <v>1</v>
      </c>
      <c r="C212" s="9">
        <v>28</v>
      </c>
      <c r="D212" s="18">
        <f t="shared" si="12"/>
        <v>3.9589417989418507E-2</v>
      </c>
      <c r="E212" s="46">
        <f t="shared" si="13"/>
        <v>0.35630476190476656</v>
      </c>
      <c r="F212" s="16">
        <f t="shared" si="14"/>
        <v>27.785823809523809</v>
      </c>
      <c r="G212" s="47">
        <f t="shared" si="15"/>
        <v>6.1176190476192716E-2</v>
      </c>
    </row>
    <row r="213" spans="1:7" x14ac:dyDescent="0.25">
      <c r="A213" s="7">
        <v>38787</v>
      </c>
      <c r="B213" s="8">
        <v>1</v>
      </c>
      <c r="C213" s="9">
        <v>28.020299999999999</v>
      </c>
      <c r="D213" s="18">
        <f t="shared" si="12"/>
        <v>8.9631746031748269E-2</v>
      </c>
      <c r="E213" s="46">
        <f t="shared" si="13"/>
        <v>0.80668571428573443</v>
      </c>
      <c r="F213" s="16">
        <f t="shared" si="14"/>
        <v>27.767142857142851</v>
      </c>
      <c r="G213" s="47">
        <f t="shared" si="15"/>
        <v>5.8571428571490003E-3</v>
      </c>
    </row>
    <row r="214" spans="1:7" x14ac:dyDescent="0.25">
      <c r="A214" s="7">
        <v>38790</v>
      </c>
      <c r="B214" s="8">
        <v>1</v>
      </c>
      <c r="C214" s="9">
        <v>28.007899999999999</v>
      </c>
      <c r="D214" s="18">
        <f t="shared" si="12"/>
        <v>8.8215873015874038E-2</v>
      </c>
      <c r="E214" s="46">
        <f t="shared" si="13"/>
        <v>0.79394285714286639</v>
      </c>
      <c r="F214" s="16">
        <f t="shared" si="14"/>
        <v>27.752295238095236</v>
      </c>
      <c r="G214" s="47">
        <f t="shared" si="15"/>
        <v>4.9604761904763706E-2</v>
      </c>
    </row>
    <row r="215" spans="1:7" x14ac:dyDescent="0.25">
      <c r="A215" s="7">
        <v>38791</v>
      </c>
      <c r="B215" s="8">
        <v>1</v>
      </c>
      <c r="C215" s="9">
        <v>27.992899999999999</v>
      </c>
      <c r="D215" s="18">
        <f t="shared" si="12"/>
        <v>6.741375661375236E-2</v>
      </c>
      <c r="E215" s="46">
        <f t="shared" si="13"/>
        <v>0.60672380952377125</v>
      </c>
      <c r="F215" s="16">
        <f t="shared" si="14"/>
        <v>27.736666666666668</v>
      </c>
      <c r="G215" s="47">
        <f t="shared" si="15"/>
        <v>6.7633333333333212E-2</v>
      </c>
    </row>
    <row r="216" spans="1:7" x14ac:dyDescent="0.25">
      <c r="A216" s="7">
        <v>38792</v>
      </c>
      <c r="B216" s="8">
        <v>1</v>
      </c>
      <c r="C216" s="9">
        <v>27.8432</v>
      </c>
      <c r="D216" s="18">
        <f t="shared" si="12"/>
        <v>-5.7291005291012376E-3</v>
      </c>
      <c r="E216" s="46">
        <f t="shared" si="13"/>
        <v>-5.1561904761911137E-2</v>
      </c>
      <c r="F216" s="16">
        <f t="shared" si="14"/>
        <v>27.720933333333338</v>
      </c>
      <c r="G216" s="47">
        <f t="shared" si="15"/>
        <v>4.1666666666660745E-2</v>
      </c>
    </row>
    <row r="217" spans="1:7" x14ac:dyDescent="0.25">
      <c r="A217" s="7">
        <v>38793</v>
      </c>
      <c r="B217" s="8">
        <v>1</v>
      </c>
      <c r="C217" s="9">
        <v>27.8171</v>
      </c>
      <c r="D217" s="18">
        <f t="shared" si="12"/>
        <v>0.12114074074073894</v>
      </c>
      <c r="E217" s="46">
        <f t="shared" si="13"/>
        <v>1.0902666666666505</v>
      </c>
      <c r="F217" s="16">
        <f t="shared" si="14"/>
        <v>27.714042857142857</v>
      </c>
      <c r="G217" s="47">
        <f t="shared" si="15"/>
        <v>-1.444285714285698E-2</v>
      </c>
    </row>
    <row r="218" spans="1:7" x14ac:dyDescent="0.25">
      <c r="A218" s="7">
        <v>38794</v>
      </c>
      <c r="B218" s="8">
        <v>1</v>
      </c>
      <c r="C218" s="9">
        <v>27.7028</v>
      </c>
      <c r="D218" s="18">
        <f t="shared" si="12"/>
        <v>0.31503068783068028</v>
      </c>
      <c r="E218" s="46">
        <f t="shared" si="13"/>
        <v>2.8352761904761223</v>
      </c>
      <c r="F218" s="16">
        <f t="shared" si="14"/>
        <v>27.708476190476194</v>
      </c>
      <c r="G218" s="47">
        <f t="shared" si="15"/>
        <v>6.5223809523807574E-2</v>
      </c>
    </row>
    <row r="219" spans="1:7" x14ac:dyDescent="0.25">
      <c r="A219" s="7">
        <v>38797</v>
      </c>
      <c r="B219" s="8">
        <v>1</v>
      </c>
      <c r="C219" s="9">
        <v>27.6615</v>
      </c>
      <c r="D219" s="18">
        <f t="shared" si="12"/>
        <v>0.18554920634919686</v>
      </c>
      <c r="E219" s="46">
        <f t="shared" si="13"/>
        <v>1.6699428571427717</v>
      </c>
      <c r="F219" s="16">
        <f t="shared" si="14"/>
        <v>27.70518095238096</v>
      </c>
      <c r="G219" s="47">
        <f t="shared" si="15"/>
        <v>-1.3080952380960298E-2</v>
      </c>
    </row>
    <row r="220" spans="1:7" x14ac:dyDescent="0.25">
      <c r="A220" s="7">
        <v>38798</v>
      </c>
      <c r="B220" s="8">
        <v>1</v>
      </c>
      <c r="C220" s="9">
        <v>27.7027</v>
      </c>
      <c r="D220" s="18">
        <f t="shared" si="12"/>
        <v>-0.11307089947090453</v>
      </c>
      <c r="E220" s="46">
        <f t="shared" si="13"/>
        <v>-1.0176380952381407</v>
      </c>
      <c r="F220" s="16">
        <f t="shared" si="14"/>
        <v>27.70070476190477</v>
      </c>
      <c r="G220" s="47">
        <f t="shared" si="15"/>
        <v>-0.14050476190477212</v>
      </c>
    </row>
    <row r="221" spans="1:7" x14ac:dyDescent="0.25">
      <c r="A221" s="7">
        <v>38799</v>
      </c>
      <c r="B221" s="8">
        <v>1</v>
      </c>
      <c r="C221" s="9">
        <v>27.738299999999999</v>
      </c>
      <c r="D221" s="18">
        <f t="shared" si="12"/>
        <v>-9.9608465608465868E-2</v>
      </c>
      <c r="E221" s="46">
        <f t="shared" si="13"/>
        <v>-0.89647619047619287</v>
      </c>
      <c r="F221" s="16">
        <f t="shared" si="14"/>
        <v>27.689385714285716</v>
      </c>
      <c r="G221" s="47">
        <f t="shared" si="15"/>
        <v>-0.1561857142857157</v>
      </c>
    </row>
    <row r="222" spans="1:7" x14ac:dyDescent="0.25">
      <c r="A222" s="7">
        <v>38800</v>
      </c>
      <c r="B222" s="8">
        <v>1</v>
      </c>
      <c r="C222" s="9">
        <v>27.768000000000001</v>
      </c>
      <c r="D222" s="18">
        <f t="shared" si="12"/>
        <v>-0.12644444444445135</v>
      </c>
      <c r="E222" s="46">
        <f t="shared" si="13"/>
        <v>-1.1380000000000621</v>
      </c>
      <c r="F222" s="16">
        <f t="shared" si="14"/>
        <v>27.676447619047629</v>
      </c>
      <c r="G222" s="47">
        <f t="shared" si="15"/>
        <v>-6.8747619047627495E-2</v>
      </c>
    </row>
    <row r="223" spans="1:7" x14ac:dyDescent="0.25">
      <c r="A223" s="7">
        <v>38801</v>
      </c>
      <c r="B223" s="8">
        <v>1</v>
      </c>
      <c r="C223" s="9">
        <v>27.847000000000001</v>
      </c>
      <c r="D223" s="18">
        <f t="shared" si="12"/>
        <v>-0.18491005291006168</v>
      </c>
      <c r="E223" s="46">
        <f t="shared" si="13"/>
        <v>-1.664190476190555</v>
      </c>
      <c r="F223" s="16">
        <f t="shared" si="14"/>
        <v>27.66462857142858</v>
      </c>
      <c r="G223" s="47">
        <f t="shared" si="15"/>
        <v>4.3871428571421234E-2</v>
      </c>
    </row>
    <row r="224" spans="1:7" x14ac:dyDescent="0.25">
      <c r="A224" s="7">
        <v>38804</v>
      </c>
      <c r="B224" s="8">
        <v>1</v>
      </c>
      <c r="C224" s="9">
        <v>27.773</v>
      </c>
      <c r="D224" s="18">
        <f t="shared" si="12"/>
        <v>-0.28840423280423505</v>
      </c>
      <c r="E224" s="46">
        <f t="shared" si="13"/>
        <v>-2.5956380952381153</v>
      </c>
      <c r="F224" s="16">
        <f t="shared" si="14"/>
        <v>27.644919047619048</v>
      </c>
      <c r="G224" s="47">
        <f t="shared" si="15"/>
        <v>3.4780952380952357E-2</v>
      </c>
    </row>
    <row r="225" spans="1:7" x14ac:dyDescent="0.25">
      <c r="A225" s="7">
        <v>38805</v>
      </c>
      <c r="B225" s="8">
        <v>1</v>
      </c>
      <c r="C225" s="9">
        <v>27.8019</v>
      </c>
      <c r="D225" s="18">
        <f t="shared" si="12"/>
        <v>-0.28567195767196396</v>
      </c>
      <c r="E225" s="46">
        <f t="shared" si="13"/>
        <v>-2.5710476190476754</v>
      </c>
      <c r="F225" s="16">
        <f t="shared" si="14"/>
        <v>27.628319047619048</v>
      </c>
      <c r="G225" s="47">
        <f t="shared" si="15"/>
        <v>3.4180952380953755E-2</v>
      </c>
    </row>
    <row r="226" spans="1:7" x14ac:dyDescent="0.25">
      <c r="A226" s="7">
        <v>38806</v>
      </c>
      <c r="B226" s="8">
        <v>1</v>
      </c>
      <c r="C226" s="9">
        <v>27.804300000000001</v>
      </c>
      <c r="D226" s="18">
        <f t="shared" si="12"/>
        <v>-0.28401904761904795</v>
      </c>
      <c r="E226" s="46">
        <f t="shared" si="13"/>
        <v>-2.5561714285714316</v>
      </c>
      <c r="F226" s="16">
        <f t="shared" si="14"/>
        <v>27.608804761904768</v>
      </c>
      <c r="G226" s="47">
        <f t="shared" si="15"/>
        <v>8.9695238095231389E-2</v>
      </c>
    </row>
    <row r="227" spans="1:7" x14ac:dyDescent="0.25">
      <c r="A227" s="10">
        <v>38807</v>
      </c>
      <c r="B227" s="11">
        <v>1</v>
      </c>
      <c r="C227" s="72">
        <v>27.762599999999999</v>
      </c>
      <c r="D227" s="18">
        <f t="shared" si="12"/>
        <v>-0.28998941798942229</v>
      </c>
      <c r="E227" s="46">
        <f t="shared" si="13"/>
        <v>-2.6099047619048008</v>
      </c>
      <c r="F227" s="16">
        <f t="shared" si="14"/>
        <v>27.587747619047622</v>
      </c>
      <c r="G227" s="47">
        <f t="shared" si="15"/>
        <v>0.11245238095237653</v>
      </c>
    </row>
    <row r="228" spans="1:7" x14ac:dyDescent="0.25">
      <c r="A228" s="4">
        <v>38808</v>
      </c>
      <c r="B228" s="5">
        <v>1</v>
      </c>
      <c r="C228" s="6">
        <v>27.6996</v>
      </c>
      <c r="D228" s="18">
        <f t="shared" si="12"/>
        <v>-6.4681481481476524E-2</v>
      </c>
      <c r="E228" s="46">
        <f t="shared" si="13"/>
        <v>-0.58213333333328876</v>
      </c>
      <c r="F228" s="16">
        <f t="shared" si="14"/>
        <v>27.564476190476192</v>
      </c>
      <c r="G228" s="47">
        <f t="shared" si="15"/>
        <v>6.9123809523809143E-2</v>
      </c>
    </row>
    <row r="229" spans="1:7" x14ac:dyDescent="0.25">
      <c r="A229" s="7">
        <v>38811</v>
      </c>
      <c r="B229" s="8">
        <v>1</v>
      </c>
      <c r="C229" s="9">
        <v>27.773700000000002</v>
      </c>
      <c r="D229" s="18">
        <f t="shared" si="12"/>
        <v>-1.035132275132216E-2</v>
      </c>
      <c r="E229" s="46">
        <f t="shared" si="13"/>
        <v>-9.316190476189945E-2</v>
      </c>
      <c r="F229" s="16">
        <f t="shared" si="14"/>
        <v>27.542704761904766</v>
      </c>
      <c r="G229" s="47">
        <f t="shared" si="15"/>
        <v>2.4795238095233429E-2</v>
      </c>
    </row>
    <row r="230" spans="1:7" x14ac:dyDescent="0.25">
      <c r="A230" s="7">
        <v>38812</v>
      </c>
      <c r="B230" s="8">
        <v>1</v>
      </c>
      <c r="C230" s="9">
        <v>27.6921</v>
      </c>
      <c r="D230" s="18">
        <f t="shared" si="12"/>
        <v>-1.8270899470893356E-2</v>
      </c>
      <c r="E230" s="46">
        <f t="shared" si="13"/>
        <v>-0.16443809523804021</v>
      </c>
      <c r="F230" s="16">
        <f t="shared" si="14"/>
        <v>27.513433333333328</v>
      </c>
      <c r="G230" s="47">
        <f t="shared" si="15"/>
        <v>-4.8433333333328221E-2</v>
      </c>
    </row>
    <row r="231" spans="1:7" x14ac:dyDescent="0.25">
      <c r="A231" s="7">
        <v>38813</v>
      </c>
      <c r="B231" s="8">
        <v>1</v>
      </c>
      <c r="C231" s="9">
        <v>27.560199999999998</v>
      </c>
      <c r="D231" s="18">
        <f t="shared" si="12"/>
        <v>-0.12025185185185371</v>
      </c>
      <c r="E231" s="46">
        <f t="shared" si="13"/>
        <v>-1.0822666666666834</v>
      </c>
      <c r="F231" s="16">
        <f t="shared" si="14"/>
        <v>27.490404761904763</v>
      </c>
      <c r="G231" s="47">
        <f t="shared" si="15"/>
        <v>-2.3804761904763438E-2</v>
      </c>
    </row>
    <row r="232" spans="1:7" x14ac:dyDescent="0.25">
      <c r="A232" s="7">
        <v>38814</v>
      </c>
      <c r="B232" s="8">
        <v>1</v>
      </c>
      <c r="C232" s="9">
        <v>27.533200000000001</v>
      </c>
      <c r="D232" s="18">
        <f t="shared" si="12"/>
        <v>-0.1166857142857146</v>
      </c>
      <c r="E232" s="46">
        <f t="shared" si="13"/>
        <v>-1.0501714285714314</v>
      </c>
      <c r="F232" s="16">
        <f t="shared" si="14"/>
        <v>27.469719047619048</v>
      </c>
      <c r="G232" s="47">
        <f t="shared" si="15"/>
        <v>5.0080952380952226E-2</v>
      </c>
    </row>
    <row r="233" spans="1:7" x14ac:dyDescent="0.25">
      <c r="A233" s="7">
        <v>38815</v>
      </c>
      <c r="B233" s="8">
        <v>1</v>
      </c>
      <c r="C233" s="9">
        <v>27.607700000000001</v>
      </c>
      <c r="D233" s="18">
        <f t="shared" si="12"/>
        <v>-7.9511111111105814E-2</v>
      </c>
      <c r="E233" s="46">
        <f t="shared" si="13"/>
        <v>-0.71559999999995227</v>
      </c>
      <c r="F233" s="16">
        <f t="shared" si="14"/>
        <v>27.448142857142859</v>
      </c>
      <c r="G233" s="47">
        <f t="shared" si="15"/>
        <v>-1.5042857142859134E-2</v>
      </c>
    </row>
    <row r="234" spans="1:7" x14ac:dyDescent="0.25">
      <c r="A234" s="7">
        <v>38818</v>
      </c>
      <c r="B234" s="8">
        <v>1</v>
      </c>
      <c r="C234" s="9">
        <v>27.708500000000001</v>
      </c>
      <c r="D234" s="18">
        <f t="shared" si="12"/>
        <v>-0.1175999999999912</v>
      </c>
      <c r="E234" s="46">
        <f t="shared" si="13"/>
        <v>-1.0583999999999207</v>
      </c>
      <c r="F234" s="16">
        <f t="shared" si="14"/>
        <v>27.420914285714286</v>
      </c>
      <c r="G234" s="47">
        <f t="shared" si="15"/>
        <v>3.4857142857127599E-3</v>
      </c>
    </row>
    <row r="235" spans="1:7" x14ac:dyDescent="0.25">
      <c r="A235" s="7">
        <v>38819</v>
      </c>
      <c r="B235" s="8">
        <v>1</v>
      </c>
      <c r="C235" s="9">
        <v>27.6797</v>
      </c>
      <c r="D235" s="18">
        <f t="shared" si="12"/>
        <v>-0.22829841269841702</v>
      </c>
      <c r="E235" s="46">
        <f t="shared" si="13"/>
        <v>-2.0546857142857533</v>
      </c>
      <c r="F235" s="16">
        <f t="shared" si="14"/>
        <v>27.390771428571433</v>
      </c>
      <c r="G235" s="47">
        <f t="shared" si="15"/>
        <v>1.3285714285657946E-3</v>
      </c>
    </row>
    <row r="236" spans="1:7" x14ac:dyDescent="0.25">
      <c r="A236" s="7">
        <v>38820</v>
      </c>
      <c r="B236" s="8">
        <v>1</v>
      </c>
      <c r="C236" s="9">
        <v>27.662500000000001</v>
      </c>
      <c r="D236" s="18">
        <f t="shared" si="12"/>
        <v>0.23806349206348898</v>
      </c>
      <c r="E236" s="46">
        <f t="shared" si="13"/>
        <v>2.1425714285714008</v>
      </c>
      <c r="F236" s="16">
        <f t="shared" si="14"/>
        <v>27.35569523809524</v>
      </c>
      <c r="G236" s="47">
        <f t="shared" si="15"/>
        <v>6.404761904761358E-3</v>
      </c>
    </row>
    <row r="237" spans="1:7" x14ac:dyDescent="0.25">
      <c r="A237" s="7">
        <v>38821</v>
      </c>
      <c r="B237" s="8">
        <v>1</v>
      </c>
      <c r="C237" s="9">
        <v>27.698499999999999</v>
      </c>
      <c r="D237" s="18">
        <f t="shared" si="12"/>
        <v>0.4431174603174573</v>
      </c>
      <c r="E237" s="46">
        <f t="shared" si="13"/>
        <v>3.9880571428571159</v>
      </c>
      <c r="F237" s="16">
        <f t="shared" si="14"/>
        <v>27.320276190476186</v>
      </c>
      <c r="G237" s="47">
        <f t="shared" si="15"/>
        <v>-4.6376190476184576E-2</v>
      </c>
    </row>
    <row r="238" spans="1:7" x14ac:dyDescent="0.25">
      <c r="A238" s="7">
        <v>38822</v>
      </c>
      <c r="B238" s="8">
        <v>1</v>
      </c>
      <c r="C238" s="9">
        <v>27.700199999999999</v>
      </c>
      <c r="D238" s="18">
        <f t="shared" si="12"/>
        <v>0.21680423280423136</v>
      </c>
      <c r="E238" s="46">
        <f t="shared" si="13"/>
        <v>1.9512380952380823</v>
      </c>
      <c r="F238" s="16">
        <f t="shared" si="14"/>
        <v>27.288009523809521</v>
      </c>
      <c r="G238" s="47">
        <f t="shared" si="15"/>
        <v>-4.560952380952088E-2</v>
      </c>
    </row>
    <row r="239" spans="1:7" x14ac:dyDescent="0.25">
      <c r="A239" s="7">
        <v>38825</v>
      </c>
      <c r="B239" s="8">
        <v>1</v>
      </c>
      <c r="C239" s="9">
        <v>27.633600000000001</v>
      </c>
      <c r="D239" s="18">
        <f t="shared" si="12"/>
        <v>0.38066878306878338</v>
      </c>
      <c r="E239" s="46">
        <f t="shared" si="13"/>
        <v>3.4260190476190502</v>
      </c>
      <c r="F239" s="16">
        <f t="shared" si="14"/>
        <v>27.252614285714284</v>
      </c>
      <c r="G239" s="47">
        <f t="shared" si="15"/>
        <v>-9.3614285714284762E-2</v>
      </c>
    </row>
    <row r="240" spans="1:7" x14ac:dyDescent="0.25">
      <c r="A240" s="7">
        <v>38826</v>
      </c>
      <c r="B240" s="8">
        <v>1</v>
      </c>
      <c r="C240" s="9">
        <v>27.567499999999999</v>
      </c>
      <c r="D240" s="18">
        <f t="shared" si="12"/>
        <v>0.59125079365079591</v>
      </c>
      <c r="E240" s="46">
        <f t="shared" si="13"/>
        <v>5.3212571428571636</v>
      </c>
      <c r="F240" s="16">
        <f t="shared" si="14"/>
        <v>27.225600000000004</v>
      </c>
      <c r="G240" s="47">
        <f t="shared" si="15"/>
        <v>-1.710000000000278E-2</v>
      </c>
    </row>
    <row r="241" spans="1:7" x14ac:dyDescent="0.25">
      <c r="A241" s="7">
        <v>38827</v>
      </c>
      <c r="B241" s="8">
        <v>1</v>
      </c>
      <c r="C241" s="9">
        <v>27.465</v>
      </c>
      <c r="D241" s="18">
        <f t="shared" si="12"/>
        <v>0.7243957671957636</v>
      </c>
      <c r="E241" s="46">
        <f t="shared" si="13"/>
        <v>6.519561904761872</v>
      </c>
      <c r="F241" s="16">
        <f t="shared" si="14"/>
        <v>27.198514285714289</v>
      </c>
      <c r="G241" s="47">
        <f t="shared" si="15"/>
        <v>-7.2714285714287286E-2</v>
      </c>
    </row>
    <row r="242" spans="1:7" x14ac:dyDescent="0.25">
      <c r="A242" s="7">
        <v>38828</v>
      </c>
      <c r="B242" s="8">
        <v>1</v>
      </c>
      <c r="C242" s="9">
        <v>27.4666</v>
      </c>
      <c r="D242" s="18">
        <f t="shared" si="12"/>
        <v>0.59318518518517904</v>
      </c>
      <c r="E242" s="46">
        <f t="shared" si="13"/>
        <v>5.3386666666666116</v>
      </c>
      <c r="F242" s="16">
        <f t="shared" si="14"/>
        <v>27.180966666666666</v>
      </c>
      <c r="G242" s="47">
        <f t="shared" si="15"/>
        <v>-0.10086666666666488</v>
      </c>
    </row>
    <row r="243" spans="1:7" x14ac:dyDescent="0.25">
      <c r="A243" s="7">
        <v>38829</v>
      </c>
      <c r="B243" s="8">
        <v>1</v>
      </c>
      <c r="C243" s="9">
        <v>27.5198</v>
      </c>
      <c r="D243" s="18">
        <f t="shared" si="12"/>
        <v>0.48812275132275335</v>
      </c>
      <c r="E243" s="46">
        <f t="shared" si="13"/>
        <v>4.3931047619047803</v>
      </c>
      <c r="F243" s="16">
        <f t="shared" si="14"/>
        <v>27.158157142857146</v>
      </c>
      <c r="G243" s="47">
        <f t="shared" si="15"/>
        <v>-0.12225714285714417</v>
      </c>
    </row>
    <row r="244" spans="1:7" x14ac:dyDescent="0.25">
      <c r="A244" s="7">
        <v>38832</v>
      </c>
      <c r="B244" s="8">
        <v>1</v>
      </c>
      <c r="C244" s="9">
        <v>27.4331</v>
      </c>
      <c r="D244" s="18">
        <f t="shared" si="12"/>
        <v>9.6694179894181317E-2</v>
      </c>
      <c r="E244" s="46">
        <f t="shared" si="13"/>
        <v>0.87024761904763182</v>
      </c>
      <c r="F244" s="16">
        <f t="shared" si="14"/>
        <v>27.134204761904762</v>
      </c>
      <c r="G244" s="47">
        <f t="shared" si="15"/>
        <v>-5.8704761904760261E-2</v>
      </c>
    </row>
    <row r="245" spans="1:7" x14ac:dyDescent="0.25">
      <c r="A245" s="7">
        <v>38833</v>
      </c>
      <c r="B245" s="8">
        <v>1</v>
      </c>
      <c r="C245" s="9">
        <v>27.424399999999999</v>
      </c>
      <c r="D245" s="18">
        <f t="shared" si="12"/>
        <v>3.5830687830756209E-3</v>
      </c>
      <c r="E245" s="46">
        <f t="shared" si="13"/>
        <v>3.2247619047680587E-2</v>
      </c>
      <c r="F245" s="16">
        <f t="shared" si="14"/>
        <v>27.115395238095235</v>
      </c>
      <c r="G245" s="47">
        <f t="shared" si="15"/>
        <v>-0.17229523809523428</v>
      </c>
    </row>
    <row r="246" spans="1:7" x14ac:dyDescent="0.25">
      <c r="A246" s="7">
        <v>38834</v>
      </c>
      <c r="B246" s="8">
        <v>1</v>
      </c>
      <c r="C246" s="9">
        <v>27.392099999999999</v>
      </c>
      <c r="D246" s="18">
        <f t="shared" si="12"/>
        <v>-0.12386243386242451</v>
      </c>
      <c r="E246" s="46">
        <f t="shared" si="13"/>
        <v>-1.1147619047618207</v>
      </c>
      <c r="F246" s="16">
        <f t="shared" si="14"/>
        <v>27.096847619047615</v>
      </c>
      <c r="G246" s="47">
        <f t="shared" si="15"/>
        <v>-0.17814761904761411</v>
      </c>
    </row>
    <row r="247" spans="1:7" x14ac:dyDescent="0.25">
      <c r="A247" s="7">
        <v>38835</v>
      </c>
      <c r="B247" s="8">
        <v>1</v>
      </c>
      <c r="C247" s="9">
        <v>27.362100000000002</v>
      </c>
      <c r="D247" s="18">
        <f t="shared" si="12"/>
        <v>-9.0410582010580109E-2</v>
      </c>
      <c r="E247" s="46">
        <f t="shared" si="13"/>
        <v>-0.81369523809522093</v>
      </c>
      <c r="F247" s="16">
        <f t="shared" si="14"/>
        <v>27.081280952380954</v>
      </c>
      <c r="G247" s="47">
        <f t="shared" si="15"/>
        <v>-6.038095238095309E-2</v>
      </c>
    </row>
    <row r="248" spans="1:7" x14ac:dyDescent="0.25">
      <c r="A248" s="10">
        <v>38836</v>
      </c>
      <c r="B248" s="11">
        <v>1</v>
      </c>
      <c r="C248" s="72">
        <v>27.273900000000001</v>
      </c>
      <c r="D248" s="18">
        <f t="shared" si="12"/>
        <v>-0.39765714285714654</v>
      </c>
      <c r="E248" s="46">
        <f t="shared" si="13"/>
        <v>-3.578914285714319</v>
      </c>
      <c r="F248" s="16">
        <f t="shared" si="14"/>
        <v>27.063276190476191</v>
      </c>
      <c r="G248" s="47">
        <f t="shared" si="15"/>
        <v>-0.1063761904761904</v>
      </c>
    </row>
    <row r="249" spans="1:7" x14ac:dyDescent="0.25">
      <c r="A249" s="4">
        <v>38840</v>
      </c>
      <c r="B249" s="5">
        <v>1</v>
      </c>
      <c r="C249" s="6">
        <v>27.2424</v>
      </c>
      <c r="D249" s="18">
        <f t="shared" si="12"/>
        <v>-0.55409100529100086</v>
      </c>
      <c r="E249" s="46">
        <f t="shared" si="13"/>
        <v>-4.986819047619008</v>
      </c>
      <c r="F249" s="16">
        <f t="shared" si="14"/>
        <v>27.047161904761907</v>
      </c>
      <c r="G249" s="47">
        <f t="shared" si="15"/>
        <v>1.9138095238091068E-2</v>
      </c>
    </row>
    <row r="250" spans="1:7" x14ac:dyDescent="0.25">
      <c r="A250" s="7">
        <v>38841</v>
      </c>
      <c r="B250" s="8">
        <v>1</v>
      </c>
      <c r="C250" s="9">
        <v>27.158999999999999</v>
      </c>
      <c r="D250" s="18">
        <f t="shared" si="12"/>
        <v>-0.10246137566137589</v>
      </c>
      <c r="E250" s="46">
        <f t="shared" si="13"/>
        <v>-0.92215238095238306</v>
      </c>
      <c r="F250" s="16">
        <f t="shared" si="14"/>
        <v>27.037876190476194</v>
      </c>
      <c r="G250" s="47">
        <f t="shared" si="15"/>
        <v>-3.917619047619425E-2</v>
      </c>
    </row>
    <row r="251" spans="1:7" x14ac:dyDescent="0.25">
      <c r="A251" s="7">
        <v>38842</v>
      </c>
      <c r="B251" s="8">
        <v>1</v>
      </c>
      <c r="C251" s="9">
        <v>27.208500000000001</v>
      </c>
      <c r="D251" s="18">
        <f t="shared" si="12"/>
        <v>0.21630052910052358</v>
      </c>
      <c r="E251" s="46">
        <f t="shared" si="13"/>
        <v>1.9467047619047122</v>
      </c>
      <c r="F251" s="16">
        <f t="shared" si="14"/>
        <v>27.024914285714285</v>
      </c>
      <c r="G251" s="47">
        <f t="shared" si="15"/>
        <v>7.1585714285713919E-2</v>
      </c>
    </row>
    <row r="252" spans="1:7" x14ac:dyDescent="0.25">
      <c r="A252" s="7">
        <v>38843</v>
      </c>
      <c r="B252" s="8">
        <v>1</v>
      </c>
      <c r="C252" s="9">
        <v>27.125800000000002</v>
      </c>
      <c r="D252" s="18">
        <f t="shared" si="12"/>
        <v>0.43004232804232362</v>
      </c>
      <c r="E252" s="46">
        <f t="shared" si="13"/>
        <v>3.8703809523809127</v>
      </c>
      <c r="F252" s="16">
        <f t="shared" si="14"/>
        <v>27.001123809523804</v>
      </c>
      <c r="G252" s="47">
        <f t="shared" si="15"/>
        <v>-1.352380952380372E-2</v>
      </c>
    </row>
    <row r="253" spans="1:7" x14ac:dyDescent="0.25">
      <c r="A253" s="7">
        <v>38844</v>
      </c>
      <c r="B253" s="8">
        <v>1</v>
      </c>
      <c r="C253" s="9">
        <v>27.080100000000002</v>
      </c>
      <c r="D253" s="18">
        <f t="shared" si="12"/>
        <v>0.51832169312168874</v>
      </c>
      <c r="E253" s="46">
        <f t="shared" si="13"/>
        <v>4.6648952380951982</v>
      </c>
      <c r="F253" s="16">
        <f t="shared" si="14"/>
        <v>26.982423809523805</v>
      </c>
      <c r="G253" s="47">
        <f t="shared" si="15"/>
        <v>3.4376190476194779E-2</v>
      </c>
    </row>
    <row r="254" spans="1:7" x14ac:dyDescent="0.25">
      <c r="A254" s="7">
        <v>38848</v>
      </c>
      <c r="B254" s="8">
        <v>1</v>
      </c>
      <c r="C254" s="9">
        <v>27.035900000000002</v>
      </c>
      <c r="D254" s="18">
        <f t="shared" si="12"/>
        <v>0.4137354497354519</v>
      </c>
      <c r="E254" s="46">
        <f t="shared" si="13"/>
        <v>3.7236190476190671</v>
      </c>
      <c r="F254" s="16">
        <f t="shared" si="14"/>
        <v>26.971857142857136</v>
      </c>
      <c r="G254" s="47">
        <f t="shared" si="15"/>
        <v>6.6242857142864153E-2</v>
      </c>
    </row>
    <row r="255" spans="1:7" x14ac:dyDescent="0.25">
      <c r="A255" s="7">
        <v>38849</v>
      </c>
      <c r="B255" s="8">
        <v>1</v>
      </c>
      <c r="C255" s="9">
        <v>27.075500000000002</v>
      </c>
      <c r="D255" s="18">
        <f t="shared" si="12"/>
        <v>0.57703703703703324</v>
      </c>
      <c r="E255" s="46">
        <f t="shared" si="13"/>
        <v>5.1933333333332996</v>
      </c>
      <c r="F255" s="16">
        <f t="shared" si="14"/>
        <v>26.964438095238091</v>
      </c>
      <c r="G255" s="47">
        <f t="shared" si="15"/>
        <v>7.0461904761909722E-2</v>
      </c>
    </row>
    <row r="256" spans="1:7" x14ac:dyDescent="0.25">
      <c r="A256" s="7">
        <v>38850</v>
      </c>
      <c r="B256" s="8">
        <v>1</v>
      </c>
      <c r="C256" s="9">
        <v>26.943100000000001</v>
      </c>
      <c r="D256" s="18">
        <f t="shared" si="12"/>
        <v>0.63239365079365462</v>
      </c>
      <c r="E256" s="46">
        <f t="shared" si="13"/>
        <v>5.6915428571428919</v>
      </c>
      <c r="F256" s="16">
        <f t="shared" si="14"/>
        <v>26.961219047619039</v>
      </c>
      <c r="G256" s="47">
        <f t="shared" si="15"/>
        <v>0.10398095238096161</v>
      </c>
    </row>
    <row r="257" spans="1:7" x14ac:dyDescent="0.25">
      <c r="A257" s="7">
        <v>38853</v>
      </c>
      <c r="B257" s="8">
        <v>1</v>
      </c>
      <c r="C257" s="9">
        <v>26.918700000000001</v>
      </c>
      <c r="D257" s="18">
        <f t="shared" si="12"/>
        <v>0.40623915343915151</v>
      </c>
      <c r="E257" s="46">
        <f t="shared" si="13"/>
        <v>3.6561523809523635</v>
      </c>
      <c r="F257" s="16">
        <f t="shared" si="14"/>
        <v>26.967909523809517</v>
      </c>
      <c r="G257" s="47">
        <f t="shared" si="15"/>
        <v>1.6090476190484537E-2</v>
      </c>
    </row>
    <row r="258" spans="1:7" x14ac:dyDescent="0.25">
      <c r="A258" s="7">
        <v>38854</v>
      </c>
      <c r="B258" s="8">
        <v>1</v>
      </c>
      <c r="C258" s="9">
        <v>27.020900000000001</v>
      </c>
      <c r="D258" s="18">
        <f t="shared" si="12"/>
        <v>0.35938412698412808</v>
      </c>
      <c r="E258" s="46">
        <f t="shared" si="13"/>
        <v>3.2344571428571527</v>
      </c>
      <c r="F258" s="16">
        <f t="shared" si="14"/>
        <v>26.976042857142858</v>
      </c>
      <c r="G258" s="47">
        <f t="shared" si="15"/>
        <v>-4.0542857142856548E-2</v>
      </c>
    </row>
    <row r="259" spans="1:7" x14ac:dyDescent="0.25">
      <c r="A259" s="7">
        <v>38855</v>
      </c>
      <c r="B259" s="8">
        <v>1</v>
      </c>
      <c r="C259" s="9">
        <v>26.956900000000001</v>
      </c>
      <c r="D259" s="18">
        <f t="shared" ref="D259:D322" si="16">E259/9</f>
        <v>0.25260740740740395</v>
      </c>
      <c r="E259" s="46">
        <f t="shared" ref="E259:E322" si="17">(G259+G343+G427+G511+G595+G679+G763+G847+G931)*4</f>
        <v>2.2734666666666357</v>
      </c>
      <c r="F259" s="16">
        <f t="shared" ref="F259:F322" si="18">SUM(C259:C279)/21</f>
        <v>26.976804761904759</v>
      </c>
      <c r="G259" s="47">
        <f t="shared" ref="G259:G322" si="19">C270-F259</f>
        <v>7.0595238095240376E-2</v>
      </c>
    </row>
    <row r="260" spans="1:7" x14ac:dyDescent="0.25">
      <c r="A260" s="7">
        <v>38856</v>
      </c>
      <c r="B260" s="8">
        <v>1</v>
      </c>
      <c r="C260" s="9">
        <v>27.066299999999998</v>
      </c>
      <c r="D260" s="18">
        <f t="shared" si="16"/>
        <v>-0.1745206349206351</v>
      </c>
      <c r="E260" s="46">
        <f t="shared" si="17"/>
        <v>-1.570685714285716</v>
      </c>
      <c r="F260" s="16">
        <f t="shared" si="18"/>
        <v>26.978233333333336</v>
      </c>
      <c r="G260" s="47">
        <f t="shared" si="19"/>
        <v>-9.1433333333334588E-2</v>
      </c>
    </row>
    <row r="261" spans="1:7" x14ac:dyDescent="0.25">
      <c r="A261" s="7">
        <v>38857</v>
      </c>
      <c r="B261" s="8">
        <v>1</v>
      </c>
      <c r="C261" s="9">
        <v>26.998699999999999</v>
      </c>
      <c r="D261" s="18">
        <f t="shared" si="16"/>
        <v>-0.46210370370371046</v>
      </c>
      <c r="E261" s="46">
        <f t="shared" si="17"/>
        <v>-4.158933333333394</v>
      </c>
      <c r="F261" s="16">
        <f t="shared" si="18"/>
        <v>26.976880952380952</v>
      </c>
      <c r="G261" s="47">
        <f t="shared" si="19"/>
        <v>-0.26798095238095243</v>
      </c>
    </row>
    <row r="262" spans="1:7" x14ac:dyDescent="0.25">
      <c r="A262" s="7">
        <v>38860</v>
      </c>
      <c r="B262" s="8">
        <v>1</v>
      </c>
      <c r="C262" s="9">
        <v>27.096499999999999</v>
      </c>
      <c r="D262" s="18">
        <f t="shared" si="16"/>
        <v>-0.3396402116402189</v>
      </c>
      <c r="E262" s="46">
        <f t="shared" si="17"/>
        <v>-3.0567619047619701</v>
      </c>
      <c r="F262" s="16">
        <f t="shared" si="18"/>
        <v>26.979085714285713</v>
      </c>
      <c r="G262" s="47">
        <f t="shared" si="19"/>
        <v>-0.24598571428571248</v>
      </c>
    </row>
    <row r="263" spans="1:7" x14ac:dyDescent="0.25">
      <c r="A263" s="7">
        <v>38861</v>
      </c>
      <c r="B263" s="8">
        <v>1</v>
      </c>
      <c r="C263" s="9">
        <v>26.9876</v>
      </c>
      <c r="D263" s="18">
        <f t="shared" si="16"/>
        <v>-9.8624338624344124E-3</v>
      </c>
      <c r="E263" s="46">
        <f t="shared" si="17"/>
        <v>-8.8761904761909705E-2</v>
      </c>
      <c r="F263" s="16">
        <f t="shared" si="18"/>
        <v>26.975266666666666</v>
      </c>
      <c r="G263" s="47">
        <f t="shared" si="19"/>
        <v>-0.11706666666666621</v>
      </c>
    </row>
    <row r="264" spans="1:7" x14ac:dyDescent="0.25">
      <c r="A264" s="7">
        <v>38862</v>
      </c>
      <c r="B264" s="8">
        <v>1</v>
      </c>
      <c r="C264" s="9">
        <v>27.0168</v>
      </c>
      <c r="D264" s="18">
        <f t="shared" si="16"/>
        <v>0.25874708994708506</v>
      </c>
      <c r="E264" s="46">
        <f t="shared" si="17"/>
        <v>2.3287238095237655</v>
      </c>
      <c r="F264" s="16">
        <f t="shared" si="18"/>
        <v>26.974609523809519</v>
      </c>
      <c r="G264" s="47">
        <f t="shared" si="19"/>
        <v>-9.4509523809520601E-2</v>
      </c>
    </row>
    <row r="265" spans="1:7" x14ac:dyDescent="0.25">
      <c r="A265" s="7">
        <v>38863</v>
      </c>
      <c r="B265" s="8">
        <v>1</v>
      </c>
      <c r="C265" s="9">
        <v>27.0381</v>
      </c>
      <c r="D265" s="18">
        <f t="shared" si="16"/>
        <v>9.9917460317447152E-2</v>
      </c>
      <c r="E265" s="46">
        <f t="shared" si="17"/>
        <v>0.89925714285702441</v>
      </c>
      <c r="F265" s="16">
        <f t="shared" si="18"/>
        <v>26.976147619047612</v>
      </c>
      <c r="G265" s="47">
        <f t="shared" si="19"/>
        <v>3.1752380952386972E-2</v>
      </c>
    </row>
    <row r="266" spans="1:7" x14ac:dyDescent="0.25">
      <c r="A266" s="7">
        <v>38864</v>
      </c>
      <c r="B266" s="8">
        <v>1</v>
      </c>
      <c r="C266" s="9">
        <v>27.0349</v>
      </c>
      <c r="D266" s="18">
        <f t="shared" si="16"/>
        <v>0.25370370370369716</v>
      </c>
      <c r="E266" s="46">
        <f t="shared" si="17"/>
        <v>2.2833333333332746</v>
      </c>
      <c r="F266" s="16">
        <f t="shared" si="18"/>
        <v>26.97919523809523</v>
      </c>
      <c r="G266" s="47">
        <f t="shared" si="19"/>
        <v>0.10440476190477099</v>
      </c>
    </row>
    <row r="267" spans="1:7" x14ac:dyDescent="0.25">
      <c r="A267" s="7">
        <v>38867</v>
      </c>
      <c r="B267" s="8">
        <v>1</v>
      </c>
      <c r="C267" s="9">
        <v>27.065200000000001</v>
      </c>
      <c r="D267" s="18">
        <f t="shared" si="16"/>
        <v>0.11925291005290559</v>
      </c>
      <c r="E267" s="46">
        <f t="shared" si="17"/>
        <v>1.0732761904761503</v>
      </c>
      <c r="F267" s="16">
        <f t="shared" si="18"/>
        <v>26.979123809523806</v>
      </c>
      <c r="G267" s="47">
        <f t="shared" si="19"/>
        <v>0.11037619047619529</v>
      </c>
    </row>
    <row r="268" spans="1:7" x14ac:dyDescent="0.25">
      <c r="A268" s="10">
        <v>38868</v>
      </c>
      <c r="B268" s="11">
        <v>1</v>
      </c>
      <c r="C268" s="72">
        <v>26.984000000000002</v>
      </c>
      <c r="D268" s="18">
        <f t="shared" si="16"/>
        <v>-7.1549206349208319E-2</v>
      </c>
      <c r="E268" s="46">
        <f t="shared" si="17"/>
        <v>-0.64394285714287491</v>
      </c>
      <c r="F268" s="16">
        <f t="shared" si="18"/>
        <v>26.978928571428572</v>
      </c>
      <c r="G268" s="47">
        <f t="shared" si="19"/>
        <v>5.7971428571427452E-2</v>
      </c>
    </row>
    <row r="269" spans="1:7" x14ac:dyDescent="0.25">
      <c r="A269" s="4">
        <v>38869</v>
      </c>
      <c r="B269" s="5">
        <v>1</v>
      </c>
      <c r="C269" s="6">
        <v>26.935500000000001</v>
      </c>
      <c r="D269" s="18">
        <f t="shared" si="16"/>
        <v>0.10038095238094671</v>
      </c>
      <c r="E269" s="46">
        <f t="shared" si="17"/>
        <v>0.9034285714285204</v>
      </c>
      <c r="F269" s="16">
        <f t="shared" si="18"/>
        <v>26.983447619047617</v>
      </c>
      <c r="G269" s="47">
        <f t="shared" si="19"/>
        <v>3.4523809523818727E-3</v>
      </c>
    </row>
    <row r="270" spans="1:7" x14ac:dyDescent="0.25">
      <c r="A270" s="7">
        <v>38870</v>
      </c>
      <c r="B270" s="8">
        <v>1</v>
      </c>
      <c r="C270" s="9">
        <v>27.0474</v>
      </c>
      <c r="D270" s="18">
        <f t="shared" si="16"/>
        <v>0.25372063492063529</v>
      </c>
      <c r="E270" s="46">
        <f t="shared" si="17"/>
        <v>2.2834857142857174</v>
      </c>
      <c r="F270" s="16">
        <f t="shared" si="18"/>
        <v>26.98377142857143</v>
      </c>
      <c r="G270" s="47">
        <f t="shared" si="19"/>
        <v>5.4128571428570638E-2</v>
      </c>
    </row>
    <row r="271" spans="1:7" x14ac:dyDescent="0.25">
      <c r="A271" s="7">
        <v>38871</v>
      </c>
      <c r="B271" s="8">
        <v>1</v>
      </c>
      <c r="C271" s="9">
        <v>26.886800000000001</v>
      </c>
      <c r="D271" s="18">
        <f t="shared" si="16"/>
        <v>0.46680634920634945</v>
      </c>
      <c r="E271" s="46">
        <f t="shared" si="17"/>
        <v>4.2012571428571448</v>
      </c>
      <c r="F271" s="16">
        <f t="shared" si="18"/>
        <v>26.97549047619048</v>
      </c>
      <c r="G271" s="47">
        <f t="shared" si="19"/>
        <v>6.9509523809522022E-2</v>
      </c>
    </row>
    <row r="272" spans="1:7" x14ac:dyDescent="0.25">
      <c r="A272" s="7">
        <v>38874</v>
      </c>
      <c r="B272" s="8">
        <v>1</v>
      </c>
      <c r="C272" s="9">
        <v>26.7089</v>
      </c>
      <c r="D272" s="18">
        <f t="shared" si="16"/>
        <v>0.31678518518517901</v>
      </c>
      <c r="E272" s="46">
        <f t="shared" si="17"/>
        <v>2.8510666666666111</v>
      </c>
      <c r="F272" s="16">
        <f t="shared" si="18"/>
        <v>26.973247619047623</v>
      </c>
      <c r="G272" s="47">
        <f t="shared" si="19"/>
        <v>4.30523809523784E-2</v>
      </c>
    </row>
    <row r="273" spans="1:7" x14ac:dyDescent="0.25">
      <c r="A273" s="7">
        <v>38875</v>
      </c>
      <c r="B273" s="8">
        <v>1</v>
      </c>
      <c r="C273" s="9">
        <v>26.7331</v>
      </c>
      <c r="D273" s="18">
        <f t="shared" si="16"/>
        <v>0.55865396825397162</v>
      </c>
      <c r="E273" s="46">
        <f t="shared" si="17"/>
        <v>5.0278857142857447</v>
      </c>
      <c r="F273" s="16">
        <f t="shared" si="18"/>
        <v>26.980247619047617</v>
      </c>
      <c r="G273" s="47">
        <f t="shared" si="19"/>
        <v>-6.4476190476163708E-3</v>
      </c>
    </row>
    <row r="274" spans="1:7" x14ac:dyDescent="0.25">
      <c r="A274" s="7">
        <v>38876</v>
      </c>
      <c r="B274" s="8">
        <v>1</v>
      </c>
      <c r="C274" s="9">
        <v>26.8582</v>
      </c>
      <c r="D274" s="18">
        <f t="shared" si="16"/>
        <v>0.33174179894179978</v>
      </c>
      <c r="E274" s="46">
        <f t="shared" si="17"/>
        <v>2.9856761904761981</v>
      </c>
      <c r="F274" s="16">
        <f t="shared" si="18"/>
        <v>26.988723809523808</v>
      </c>
      <c r="G274" s="47">
        <f t="shared" si="19"/>
        <v>6.0376190476191027E-2</v>
      </c>
    </row>
    <row r="275" spans="1:7" x14ac:dyDescent="0.25">
      <c r="A275" s="7">
        <v>38877</v>
      </c>
      <c r="B275" s="8">
        <v>1</v>
      </c>
      <c r="C275" s="9">
        <v>26.880099999999999</v>
      </c>
      <c r="D275" s="18">
        <f t="shared" si="16"/>
        <v>0.21144761904762455</v>
      </c>
      <c r="E275" s="46">
        <f t="shared" si="17"/>
        <v>1.9030285714286208</v>
      </c>
      <c r="F275" s="16">
        <f t="shared" si="18"/>
        <v>26.989671428571427</v>
      </c>
      <c r="G275" s="47">
        <f t="shared" si="19"/>
        <v>0.11242857142857332</v>
      </c>
    </row>
    <row r="276" spans="1:7" x14ac:dyDescent="0.25">
      <c r="A276" s="7">
        <v>38878</v>
      </c>
      <c r="B276" s="8">
        <v>1</v>
      </c>
      <c r="C276" s="9">
        <v>27.007899999999999</v>
      </c>
      <c r="D276" s="18">
        <f t="shared" si="16"/>
        <v>-8.5737566137560686E-2</v>
      </c>
      <c r="E276" s="46">
        <f t="shared" si="17"/>
        <v>-0.77163809523804616</v>
      </c>
      <c r="F276" s="16">
        <f t="shared" si="18"/>
        <v>26.988514285714288</v>
      </c>
      <c r="G276" s="47">
        <f t="shared" si="19"/>
        <v>4.4885714285712197E-2</v>
      </c>
    </row>
    <row r="277" spans="1:7" x14ac:dyDescent="0.25">
      <c r="A277" s="7">
        <v>38882</v>
      </c>
      <c r="B277" s="8">
        <v>1</v>
      </c>
      <c r="C277" s="9">
        <v>27.083600000000001</v>
      </c>
      <c r="D277" s="18">
        <f t="shared" si="16"/>
        <v>9.0171428571426626E-2</v>
      </c>
      <c r="E277" s="46">
        <f t="shared" si="17"/>
        <v>0.81154285714283958</v>
      </c>
      <c r="F277" s="16">
        <f t="shared" si="18"/>
        <v>26.983971428571429</v>
      </c>
      <c r="G277" s="47">
        <f t="shared" si="19"/>
        <v>7.7128571428570325E-2</v>
      </c>
    </row>
    <row r="278" spans="1:7" x14ac:dyDescent="0.25">
      <c r="A278" s="7">
        <v>38883</v>
      </c>
      <c r="B278" s="8">
        <v>1</v>
      </c>
      <c r="C278" s="9">
        <v>27.089500000000001</v>
      </c>
      <c r="D278" s="18">
        <f t="shared" si="16"/>
        <v>0.20097566137566819</v>
      </c>
      <c r="E278" s="46">
        <f t="shared" si="17"/>
        <v>1.8087809523810137</v>
      </c>
      <c r="F278" s="16">
        <f t="shared" si="18"/>
        <v>26.973657142857146</v>
      </c>
      <c r="G278" s="47">
        <f t="shared" si="19"/>
        <v>0.10524285714285497</v>
      </c>
    </row>
    <row r="279" spans="1:7" x14ac:dyDescent="0.25">
      <c r="A279" s="7">
        <v>38884</v>
      </c>
      <c r="B279" s="8">
        <v>1</v>
      </c>
      <c r="C279" s="9">
        <v>27.036899999999999</v>
      </c>
      <c r="D279" s="18">
        <f t="shared" si="16"/>
        <v>-0.16766349206349515</v>
      </c>
      <c r="E279" s="46">
        <f t="shared" si="17"/>
        <v>-1.5089714285714564</v>
      </c>
      <c r="F279" s="16">
        <f t="shared" si="18"/>
        <v>26.96553333333333</v>
      </c>
      <c r="G279" s="47">
        <f t="shared" si="19"/>
        <v>-2.3233333333330108E-2</v>
      </c>
    </row>
    <row r="280" spans="1:7" x14ac:dyDescent="0.25">
      <c r="A280" s="7">
        <v>38885</v>
      </c>
      <c r="B280" s="8">
        <v>1</v>
      </c>
      <c r="C280" s="9">
        <v>26.986899999999999</v>
      </c>
      <c r="D280" s="18">
        <f t="shared" si="16"/>
        <v>-7.7684656084661199E-2</v>
      </c>
      <c r="E280" s="46">
        <f t="shared" si="17"/>
        <v>-0.69916190476195084</v>
      </c>
      <c r="F280" s="16">
        <f t="shared" si="18"/>
        <v>26.962019047619048</v>
      </c>
      <c r="G280" s="47">
        <f t="shared" si="19"/>
        <v>-8.8519047619048052E-2</v>
      </c>
    </row>
    <row r="281" spans="1:7" x14ac:dyDescent="0.25">
      <c r="A281" s="7">
        <v>38888</v>
      </c>
      <c r="B281" s="8">
        <v>1</v>
      </c>
      <c r="C281" s="9">
        <v>27.0379</v>
      </c>
      <c r="D281" s="18">
        <f t="shared" si="16"/>
        <v>-0.19624973544974328</v>
      </c>
      <c r="E281" s="46">
        <f t="shared" si="17"/>
        <v>-1.7662476190476895</v>
      </c>
      <c r="F281" s="16">
        <f t="shared" si="18"/>
        <v>26.959199999999999</v>
      </c>
      <c r="G281" s="47">
        <f t="shared" si="19"/>
        <v>-0.11949999999999861</v>
      </c>
    </row>
    <row r="282" spans="1:7" x14ac:dyDescent="0.25">
      <c r="A282" s="7">
        <v>38889</v>
      </c>
      <c r="B282" s="8">
        <v>1</v>
      </c>
      <c r="C282" s="9">
        <v>27.045000000000002</v>
      </c>
      <c r="D282" s="18">
        <f t="shared" si="16"/>
        <v>-0.34734814814815235</v>
      </c>
      <c r="E282" s="46">
        <f t="shared" si="17"/>
        <v>-3.126133333333371</v>
      </c>
      <c r="F282" s="16">
        <f t="shared" si="18"/>
        <v>26.95831904761905</v>
      </c>
      <c r="G282" s="47">
        <f t="shared" si="19"/>
        <v>-0.10241904761905118</v>
      </c>
    </row>
    <row r="283" spans="1:7" x14ac:dyDescent="0.25">
      <c r="A283" s="7">
        <v>38890</v>
      </c>
      <c r="B283" s="8">
        <v>1</v>
      </c>
      <c r="C283" s="9">
        <v>27.016300000000001</v>
      </c>
      <c r="D283" s="18">
        <f t="shared" si="16"/>
        <v>-0.52146666666666719</v>
      </c>
      <c r="E283" s="46">
        <f t="shared" si="17"/>
        <v>-4.6932000000000045</v>
      </c>
      <c r="F283" s="16">
        <f t="shared" si="18"/>
        <v>26.95881428571429</v>
      </c>
      <c r="G283" s="47">
        <f t="shared" si="19"/>
        <v>-4.7714285714288707E-2</v>
      </c>
    </row>
    <row r="284" spans="1:7" x14ac:dyDescent="0.25">
      <c r="A284" s="7">
        <v>38891</v>
      </c>
      <c r="B284" s="8">
        <v>1</v>
      </c>
      <c r="C284" s="9">
        <v>26.973800000000001</v>
      </c>
      <c r="D284" s="18">
        <f t="shared" si="16"/>
        <v>-0.65119153439153543</v>
      </c>
      <c r="E284" s="46">
        <f t="shared" si="17"/>
        <v>-5.8607238095238188</v>
      </c>
      <c r="F284" s="16">
        <f t="shared" si="18"/>
        <v>26.956485714285712</v>
      </c>
      <c r="G284" s="47">
        <f t="shared" si="19"/>
        <v>-7.8385714285712282E-2</v>
      </c>
    </row>
    <row r="285" spans="1:7" x14ac:dyDescent="0.25">
      <c r="A285" s="7">
        <v>38892</v>
      </c>
      <c r="B285" s="8">
        <v>1</v>
      </c>
      <c r="C285" s="9">
        <v>27.049099999999999</v>
      </c>
      <c r="D285" s="18">
        <f t="shared" si="16"/>
        <v>-0.54068359788360476</v>
      </c>
      <c r="E285" s="46">
        <f t="shared" si="17"/>
        <v>-4.8661523809524425</v>
      </c>
      <c r="F285" s="16">
        <f t="shared" si="18"/>
        <v>26.953552380952384</v>
      </c>
      <c r="G285" s="47">
        <f t="shared" si="19"/>
        <v>-9.775238095238592E-2</v>
      </c>
    </row>
    <row r="286" spans="1:7" x14ac:dyDescent="0.25">
      <c r="A286" s="7">
        <v>38895</v>
      </c>
      <c r="B286" s="8">
        <v>1</v>
      </c>
      <c r="C286" s="9">
        <v>27.1021</v>
      </c>
      <c r="D286" s="18">
        <f t="shared" si="16"/>
        <v>-0.56975661375661779</v>
      </c>
      <c r="E286" s="46">
        <f t="shared" si="17"/>
        <v>-5.1278095238095602</v>
      </c>
      <c r="F286" s="16">
        <f t="shared" si="18"/>
        <v>26.947514285714288</v>
      </c>
      <c r="G286" s="47">
        <f t="shared" si="19"/>
        <v>-3.5014285714286331E-2</v>
      </c>
    </row>
    <row r="287" spans="1:7" x14ac:dyDescent="0.25">
      <c r="A287" s="7">
        <v>38896</v>
      </c>
      <c r="B287" s="8">
        <v>1</v>
      </c>
      <c r="C287" s="9">
        <v>27.0334</v>
      </c>
      <c r="D287" s="18">
        <f t="shared" si="16"/>
        <v>-0.24781164021164492</v>
      </c>
      <c r="E287" s="46">
        <f t="shared" si="17"/>
        <v>-2.2303047619048044</v>
      </c>
      <c r="F287" s="16">
        <f t="shared" si="18"/>
        <v>26.938238095238095</v>
      </c>
      <c r="G287" s="47">
        <f t="shared" si="19"/>
        <v>-7.123809523809399E-2</v>
      </c>
    </row>
    <row r="288" spans="1:7" x14ac:dyDescent="0.25">
      <c r="A288" s="7">
        <v>38897</v>
      </c>
      <c r="B288" s="8">
        <v>1</v>
      </c>
      <c r="C288" s="9">
        <v>27.0611</v>
      </c>
      <c r="D288" s="18">
        <f t="shared" si="16"/>
        <v>-0.29493968253968855</v>
      </c>
      <c r="E288" s="46">
        <f t="shared" si="17"/>
        <v>-2.654457142857197</v>
      </c>
      <c r="F288" s="16">
        <f t="shared" si="18"/>
        <v>26.936066666666669</v>
      </c>
      <c r="G288" s="47">
        <f t="shared" si="19"/>
        <v>-1.7166666666668107E-2</v>
      </c>
    </row>
    <row r="289" spans="1:7" x14ac:dyDescent="0.25">
      <c r="A289" s="10">
        <v>38898</v>
      </c>
      <c r="B289" s="11">
        <v>1</v>
      </c>
      <c r="C289" s="72">
        <v>27.078900000000001</v>
      </c>
      <c r="D289" s="18">
        <f t="shared" si="16"/>
        <v>-0.21898835978837244</v>
      </c>
      <c r="E289" s="46">
        <f t="shared" si="17"/>
        <v>-1.9708952380953519</v>
      </c>
      <c r="F289" s="16">
        <f t="shared" si="18"/>
        <v>26.92568571428572</v>
      </c>
      <c r="G289" s="47">
        <f t="shared" si="19"/>
        <v>3.7414285714280737E-2</v>
      </c>
    </row>
    <row r="290" spans="1:7" x14ac:dyDescent="0.25">
      <c r="A290" s="3">
        <v>38899</v>
      </c>
      <c r="B290" s="2">
        <v>1</v>
      </c>
      <c r="C290" s="6">
        <v>26.942299999999999</v>
      </c>
      <c r="D290" s="18">
        <f t="shared" si="16"/>
        <v>0.12218412698412193</v>
      </c>
      <c r="E290" s="46">
        <f t="shared" si="17"/>
        <v>1.0996571428570974</v>
      </c>
      <c r="F290" s="16">
        <f t="shared" si="18"/>
        <v>26.915823809523811</v>
      </c>
      <c r="G290" s="47">
        <f t="shared" si="19"/>
        <v>1.1876190476190374E-2</v>
      </c>
    </row>
    <row r="291" spans="1:7" x14ac:dyDescent="0.25">
      <c r="A291" s="3">
        <v>38902</v>
      </c>
      <c r="B291" s="2">
        <v>1</v>
      </c>
      <c r="C291" s="9">
        <v>26.8735</v>
      </c>
      <c r="D291" s="18">
        <f t="shared" si="16"/>
        <v>8.1633862433858118E-2</v>
      </c>
      <c r="E291" s="46">
        <f t="shared" si="17"/>
        <v>0.73470476190472311</v>
      </c>
      <c r="F291" s="16">
        <f t="shared" si="18"/>
        <v>26.909985714285714</v>
      </c>
      <c r="G291" s="47">
        <f t="shared" si="19"/>
        <v>0.10941428571428702</v>
      </c>
    </row>
    <row r="292" spans="1:7" x14ac:dyDescent="0.25">
      <c r="A292" s="3">
        <v>38903</v>
      </c>
      <c r="B292" s="2">
        <v>1</v>
      </c>
      <c r="C292" s="9">
        <v>26.839700000000001</v>
      </c>
      <c r="D292" s="18">
        <f t="shared" si="16"/>
        <v>0.12342857142856821</v>
      </c>
      <c r="E292" s="46">
        <f t="shared" si="17"/>
        <v>1.1108571428571139</v>
      </c>
      <c r="F292" s="16">
        <f t="shared" si="18"/>
        <v>26.908466666666669</v>
      </c>
      <c r="G292" s="47">
        <f t="shared" si="19"/>
        <v>0.14693333333332959</v>
      </c>
    </row>
    <row r="293" spans="1:7" x14ac:dyDescent="0.25">
      <c r="A293" s="3">
        <v>38904</v>
      </c>
      <c r="B293" s="2">
        <v>1</v>
      </c>
      <c r="C293" s="9">
        <v>26.855899999999998</v>
      </c>
      <c r="D293" s="18">
        <f t="shared" si="16"/>
        <v>-0.12576296296296935</v>
      </c>
      <c r="E293" s="46">
        <f t="shared" si="17"/>
        <v>-1.1318666666667241</v>
      </c>
      <c r="F293" s="16">
        <f t="shared" si="18"/>
        <v>26.90469523809524</v>
      </c>
      <c r="G293" s="47">
        <f t="shared" si="19"/>
        <v>6.2704761904761597E-2</v>
      </c>
    </row>
    <row r="294" spans="1:7" x14ac:dyDescent="0.25">
      <c r="A294" s="3">
        <v>38905</v>
      </c>
      <c r="B294" s="2">
        <v>1</v>
      </c>
      <c r="C294" s="9">
        <v>26.911100000000001</v>
      </c>
      <c r="D294" s="18">
        <f t="shared" si="16"/>
        <v>-0.25551746031745559</v>
      </c>
      <c r="E294" s="46">
        <f t="shared" si="17"/>
        <v>-2.2996571428571002</v>
      </c>
      <c r="F294" s="16">
        <f t="shared" si="18"/>
        <v>26.902223809523807</v>
      </c>
      <c r="G294" s="47">
        <f t="shared" si="19"/>
        <v>9.976190476191249E-3</v>
      </c>
    </row>
    <row r="295" spans="1:7" x14ac:dyDescent="0.25">
      <c r="A295" s="3">
        <v>38906</v>
      </c>
      <c r="B295" s="2">
        <v>1</v>
      </c>
      <c r="C295" s="9">
        <v>26.8781</v>
      </c>
      <c r="D295" s="18">
        <f t="shared" si="16"/>
        <v>-0.35996613756613904</v>
      </c>
      <c r="E295" s="46">
        <f t="shared" si="17"/>
        <v>-3.2396952380952513</v>
      </c>
      <c r="F295" s="16">
        <f t="shared" si="18"/>
        <v>26.895552380952374</v>
      </c>
      <c r="G295" s="47">
        <f t="shared" si="19"/>
        <v>2.6747619047625903E-2</v>
      </c>
    </row>
    <row r="296" spans="1:7" x14ac:dyDescent="0.25">
      <c r="A296" s="3">
        <v>38909</v>
      </c>
      <c r="B296" s="2">
        <v>1</v>
      </c>
      <c r="C296" s="9">
        <v>26.855799999999999</v>
      </c>
      <c r="D296" s="18">
        <f t="shared" si="16"/>
        <v>-5.9638095238096551E-2</v>
      </c>
      <c r="E296" s="46">
        <f t="shared" si="17"/>
        <v>-0.53674285714286896</v>
      </c>
      <c r="F296" s="16">
        <f t="shared" si="18"/>
        <v>26.886890476190469</v>
      </c>
      <c r="G296" s="47">
        <f t="shared" si="19"/>
        <v>2.0409523809529873E-2</v>
      </c>
    </row>
    <row r="297" spans="1:7" x14ac:dyDescent="0.25">
      <c r="A297" s="3">
        <v>38910</v>
      </c>
      <c r="B297" s="2">
        <v>1</v>
      </c>
      <c r="C297" s="9">
        <v>26.912500000000001</v>
      </c>
      <c r="D297" s="18">
        <f t="shared" si="16"/>
        <v>0.17319576719576921</v>
      </c>
      <c r="E297" s="46">
        <f t="shared" si="17"/>
        <v>1.5587619047619228</v>
      </c>
      <c r="F297" s="16">
        <f t="shared" si="18"/>
        <v>26.881128571428569</v>
      </c>
      <c r="G297" s="47">
        <f t="shared" si="19"/>
        <v>0.10667142857143119</v>
      </c>
    </row>
    <row r="298" spans="1:7" x14ac:dyDescent="0.25">
      <c r="A298" s="3">
        <v>38911</v>
      </c>
      <c r="B298" s="2">
        <v>1</v>
      </c>
      <c r="C298" s="9">
        <v>26.867000000000001</v>
      </c>
      <c r="D298" s="18">
        <f t="shared" si="16"/>
        <v>2.6922751322752941E-2</v>
      </c>
      <c r="E298" s="46">
        <f t="shared" si="17"/>
        <v>0.24230476190477646</v>
      </c>
      <c r="F298" s="16">
        <f t="shared" si="18"/>
        <v>26.872871428571425</v>
      </c>
      <c r="G298" s="47">
        <f t="shared" si="19"/>
        <v>-2.9771428571425673E-2</v>
      </c>
    </row>
    <row r="299" spans="1:7" x14ac:dyDescent="0.25">
      <c r="A299" s="3">
        <v>38912</v>
      </c>
      <c r="B299" s="2">
        <v>1</v>
      </c>
      <c r="C299" s="9">
        <v>26.918900000000001</v>
      </c>
      <c r="D299" s="18">
        <f t="shared" si="16"/>
        <v>4.0213756613749436E-2</v>
      </c>
      <c r="E299" s="46">
        <f t="shared" si="17"/>
        <v>0.36192380952374492</v>
      </c>
      <c r="F299" s="16">
        <f t="shared" si="18"/>
        <v>26.863671428571429</v>
      </c>
      <c r="G299" s="47">
        <f t="shared" si="19"/>
        <v>8.1285714285712629E-3</v>
      </c>
    </row>
    <row r="300" spans="1:7" x14ac:dyDescent="0.25">
      <c r="A300" s="3">
        <v>38913</v>
      </c>
      <c r="B300" s="2">
        <v>1</v>
      </c>
      <c r="C300" s="9">
        <v>26.963100000000001</v>
      </c>
      <c r="D300" s="18">
        <f t="shared" si="16"/>
        <v>-8.4637037037037677E-2</v>
      </c>
      <c r="E300" s="46">
        <f t="shared" si="17"/>
        <v>-0.76173333333333915</v>
      </c>
      <c r="F300" s="16">
        <f t="shared" si="18"/>
        <v>26.857676190476191</v>
      </c>
      <c r="G300" s="47">
        <f t="shared" si="19"/>
        <v>-3.7976190476189942E-2</v>
      </c>
    </row>
    <row r="301" spans="1:7" x14ac:dyDescent="0.25">
      <c r="A301" s="3">
        <v>38916</v>
      </c>
      <c r="B301" s="2">
        <v>1</v>
      </c>
      <c r="C301" s="9">
        <v>26.927700000000002</v>
      </c>
      <c r="D301" s="18">
        <f t="shared" si="16"/>
        <v>2.4277248677247738E-2</v>
      </c>
      <c r="E301" s="46">
        <f t="shared" si="17"/>
        <v>0.21849523809522964</v>
      </c>
      <c r="F301" s="16">
        <f t="shared" si="18"/>
        <v>26.850809523809524</v>
      </c>
      <c r="G301" s="47">
        <f t="shared" si="19"/>
        <v>-9.2095238095240006E-3</v>
      </c>
    </row>
    <row r="302" spans="1:7" x14ac:dyDescent="0.25">
      <c r="A302" s="3">
        <v>38917</v>
      </c>
      <c r="B302" s="2">
        <v>1</v>
      </c>
      <c r="C302" s="9">
        <v>27.019400000000001</v>
      </c>
      <c r="D302" s="18">
        <f t="shared" si="16"/>
        <v>0.22005291005289804</v>
      </c>
      <c r="E302" s="46">
        <f t="shared" si="17"/>
        <v>1.9804761904760824</v>
      </c>
      <c r="F302" s="16">
        <f t="shared" si="18"/>
        <v>26.846333333333334</v>
      </c>
      <c r="G302" s="47">
        <f t="shared" si="19"/>
        <v>-8.5833333333333428E-2</v>
      </c>
    </row>
    <row r="303" spans="1:7" x14ac:dyDescent="0.25">
      <c r="A303" s="3">
        <v>38918</v>
      </c>
      <c r="B303" s="2">
        <v>1</v>
      </c>
      <c r="C303" s="9">
        <v>27.055399999999999</v>
      </c>
      <c r="D303" s="18">
        <f t="shared" si="16"/>
        <v>0.12486137566136632</v>
      </c>
      <c r="E303" s="46">
        <f t="shared" si="17"/>
        <v>1.1237523809522969</v>
      </c>
      <c r="F303" s="16">
        <f t="shared" si="18"/>
        <v>26.83495238095238</v>
      </c>
      <c r="G303" s="47">
        <f t="shared" si="19"/>
        <v>-3.0952380952381731E-2</v>
      </c>
    </row>
    <row r="304" spans="1:7" x14ac:dyDescent="0.25">
      <c r="A304" s="3">
        <v>38919</v>
      </c>
      <c r="B304" s="2">
        <v>1</v>
      </c>
      <c r="C304" s="9">
        <v>26.967400000000001</v>
      </c>
      <c r="D304" s="18">
        <f t="shared" si="16"/>
        <v>-7.4651851851857354E-2</v>
      </c>
      <c r="E304" s="46">
        <f t="shared" si="17"/>
        <v>-0.67186666666671613</v>
      </c>
      <c r="F304" s="16">
        <f t="shared" si="18"/>
        <v>26.819099999999995</v>
      </c>
      <c r="G304" s="47">
        <f t="shared" si="19"/>
        <v>-4.8099999999994481E-2</v>
      </c>
    </row>
    <row r="305" spans="1:7" x14ac:dyDescent="0.25">
      <c r="A305" s="3">
        <v>38920</v>
      </c>
      <c r="B305" s="2">
        <v>1</v>
      </c>
      <c r="C305" s="9">
        <v>26.912199999999999</v>
      </c>
      <c r="D305" s="18">
        <f t="shared" si="16"/>
        <v>-6.5206349206382202E-3</v>
      </c>
      <c r="E305" s="46">
        <f t="shared" si="17"/>
        <v>-5.8685714285743984E-2</v>
      </c>
      <c r="F305" s="16">
        <f t="shared" si="18"/>
        <v>26.8081</v>
      </c>
      <c r="G305" s="47">
        <f t="shared" si="19"/>
        <v>-0.11189999999999856</v>
      </c>
    </row>
    <row r="306" spans="1:7" x14ac:dyDescent="0.25">
      <c r="A306" s="3">
        <v>38923</v>
      </c>
      <c r="B306" s="2">
        <v>1</v>
      </c>
      <c r="C306" s="9">
        <v>26.9223</v>
      </c>
      <c r="D306" s="18">
        <f t="shared" si="16"/>
        <v>0.19246137566136984</v>
      </c>
      <c r="E306" s="46">
        <f t="shared" si="17"/>
        <v>1.7321523809523285</v>
      </c>
      <c r="F306" s="16">
        <f t="shared" si="18"/>
        <v>26.798233333333336</v>
      </c>
      <c r="G306" s="47">
        <f t="shared" si="19"/>
        <v>-6.3433333333335895E-2</v>
      </c>
    </row>
    <row r="307" spans="1:7" x14ac:dyDescent="0.25">
      <c r="A307" s="3">
        <v>38924</v>
      </c>
      <c r="B307" s="2">
        <v>1</v>
      </c>
      <c r="C307" s="9">
        <v>26.907299999999999</v>
      </c>
      <c r="D307" s="18">
        <f t="shared" si="16"/>
        <v>7.0173544973534438E-2</v>
      </c>
      <c r="E307" s="46">
        <f t="shared" si="17"/>
        <v>0.63156190476180996</v>
      </c>
      <c r="F307" s="16">
        <f t="shared" si="18"/>
        <v>26.787476190476191</v>
      </c>
      <c r="G307" s="47">
        <f t="shared" si="19"/>
        <v>-4.8376190476190573E-2</v>
      </c>
    </row>
    <row r="308" spans="1:7" x14ac:dyDescent="0.25">
      <c r="A308" s="3">
        <v>38925</v>
      </c>
      <c r="B308" s="2">
        <v>1</v>
      </c>
      <c r="C308" s="9">
        <v>26.9878</v>
      </c>
      <c r="D308" s="18">
        <f t="shared" si="16"/>
        <v>-0.13891851851852741</v>
      </c>
      <c r="E308" s="46">
        <f t="shared" si="17"/>
        <v>-1.2502666666667466</v>
      </c>
      <c r="F308" s="16">
        <f t="shared" si="18"/>
        <v>26.780528571428572</v>
      </c>
      <c r="G308" s="47">
        <f t="shared" si="19"/>
        <v>-0.10672857142857239</v>
      </c>
    </row>
    <row r="309" spans="1:7" x14ac:dyDescent="0.25">
      <c r="A309" s="3">
        <v>38926</v>
      </c>
      <c r="B309" s="2">
        <v>1</v>
      </c>
      <c r="C309" s="9">
        <v>26.8431</v>
      </c>
      <c r="D309" s="18">
        <f t="shared" si="16"/>
        <v>-0.27271111111112134</v>
      </c>
      <c r="E309" s="46">
        <f t="shared" si="17"/>
        <v>-2.4544000000000921</v>
      </c>
      <c r="F309" s="16">
        <f t="shared" si="18"/>
        <v>26.770933333333335</v>
      </c>
      <c r="G309" s="47">
        <f t="shared" si="19"/>
        <v>2.2066666666663792E-2</v>
      </c>
    </row>
    <row r="310" spans="1:7" x14ac:dyDescent="0.25">
      <c r="A310" s="27">
        <v>38927</v>
      </c>
      <c r="B310" s="28">
        <v>1</v>
      </c>
      <c r="C310" s="74">
        <v>26.8718</v>
      </c>
      <c r="D310" s="18">
        <f t="shared" si="16"/>
        <v>-0.2818179894179893</v>
      </c>
      <c r="E310" s="46">
        <f t="shared" si="17"/>
        <v>-2.5363619047619039</v>
      </c>
      <c r="F310" s="16">
        <f t="shared" si="18"/>
        <v>26.76887142857143</v>
      </c>
      <c r="G310" s="47">
        <f t="shared" si="19"/>
        <v>5.0028571428569535E-2</v>
      </c>
    </row>
    <row r="311" spans="1:7" x14ac:dyDescent="0.25">
      <c r="A311" s="3">
        <v>38930</v>
      </c>
      <c r="B311" s="2">
        <v>1</v>
      </c>
      <c r="C311" s="9">
        <v>26.819700000000001</v>
      </c>
      <c r="D311" s="18">
        <f t="shared" si="16"/>
        <v>-0.19064973544973896</v>
      </c>
      <c r="E311" s="46">
        <f t="shared" si="17"/>
        <v>-1.7158476190476506</v>
      </c>
      <c r="F311" s="16">
        <f t="shared" si="18"/>
        <v>26.763890476190475</v>
      </c>
      <c r="G311" s="47">
        <f t="shared" si="19"/>
        <v>6.9809523809524876E-2</v>
      </c>
    </row>
    <row r="312" spans="1:7" x14ac:dyDescent="0.25">
      <c r="A312" s="3">
        <v>38931</v>
      </c>
      <c r="B312" s="2">
        <v>1</v>
      </c>
      <c r="C312" s="9">
        <v>26.8416</v>
      </c>
      <c r="D312" s="18">
        <f t="shared" si="16"/>
        <v>-5.3377777777773382E-2</v>
      </c>
      <c r="E312" s="46">
        <f t="shared" si="17"/>
        <v>-0.48039999999996041</v>
      </c>
      <c r="F312" s="16">
        <f t="shared" si="18"/>
        <v>26.760314285714283</v>
      </c>
      <c r="G312" s="47">
        <f t="shared" si="19"/>
        <v>2.0085714285716705E-2</v>
      </c>
    </row>
    <row r="313" spans="1:7" x14ac:dyDescent="0.25">
      <c r="A313" s="3">
        <v>38932</v>
      </c>
      <c r="B313" s="2">
        <v>1</v>
      </c>
      <c r="C313" s="9">
        <v>26.7605</v>
      </c>
      <c r="D313" s="18">
        <f t="shared" si="16"/>
        <v>-7.3908994708992912E-2</v>
      </c>
      <c r="E313" s="46">
        <f t="shared" si="17"/>
        <v>-0.66518095238093622</v>
      </c>
      <c r="F313" s="16">
        <f t="shared" si="18"/>
        <v>26.755376190476188</v>
      </c>
      <c r="G313" s="47">
        <f t="shared" si="19"/>
        <v>-3.2876190476187617E-2</v>
      </c>
    </row>
    <row r="314" spans="1:7" x14ac:dyDescent="0.25">
      <c r="A314" s="3">
        <v>38933</v>
      </c>
      <c r="B314" s="2">
        <v>1</v>
      </c>
      <c r="C314" s="9">
        <v>26.803999999999998</v>
      </c>
      <c r="D314" s="18">
        <f t="shared" si="16"/>
        <v>-2.7779894179887934E-2</v>
      </c>
      <c r="E314" s="46">
        <f t="shared" si="17"/>
        <v>-0.25001904761899141</v>
      </c>
      <c r="F314" s="16">
        <f t="shared" si="18"/>
        <v>26.753900000000002</v>
      </c>
      <c r="G314" s="47">
        <f t="shared" si="19"/>
        <v>-1.7500000000001847E-2</v>
      </c>
    </row>
    <row r="315" spans="1:7" x14ac:dyDescent="0.25">
      <c r="A315" s="3">
        <v>38934</v>
      </c>
      <c r="B315" s="2">
        <v>1</v>
      </c>
      <c r="C315" s="9">
        <v>26.771000000000001</v>
      </c>
      <c r="D315" s="18">
        <f t="shared" si="16"/>
        <v>-0.17744761904761852</v>
      </c>
      <c r="E315" s="46">
        <f t="shared" si="17"/>
        <v>-1.5970285714285666</v>
      </c>
      <c r="F315" s="16">
        <f t="shared" si="18"/>
        <v>26.751528571428572</v>
      </c>
      <c r="G315" s="47">
        <f t="shared" si="19"/>
        <v>-4.6528571428574139E-2</v>
      </c>
    </row>
    <row r="316" spans="1:7" x14ac:dyDescent="0.25">
      <c r="A316" s="3">
        <v>38937</v>
      </c>
      <c r="B316" s="2">
        <v>1</v>
      </c>
      <c r="C316" s="9">
        <v>26.696200000000001</v>
      </c>
      <c r="D316" s="18">
        <f t="shared" si="16"/>
        <v>-0.13868783068782875</v>
      </c>
      <c r="E316" s="46">
        <f t="shared" si="17"/>
        <v>-1.2481904761904588</v>
      </c>
      <c r="F316" s="16">
        <f t="shared" si="18"/>
        <v>26.74920476190476</v>
      </c>
      <c r="G316" s="47">
        <f t="shared" si="19"/>
        <v>-5.28047619047598E-2</v>
      </c>
    </row>
    <row r="317" spans="1:7" x14ac:dyDescent="0.25">
      <c r="A317" s="3">
        <v>38938</v>
      </c>
      <c r="B317" s="2">
        <v>1</v>
      </c>
      <c r="C317" s="9">
        <v>26.7348</v>
      </c>
      <c r="D317" s="18">
        <f t="shared" si="16"/>
        <v>-7.1602116402107507E-2</v>
      </c>
      <c r="E317" s="46">
        <f t="shared" si="17"/>
        <v>-0.64441904761896751</v>
      </c>
      <c r="F317" s="16">
        <f t="shared" si="18"/>
        <v>26.746557142857142</v>
      </c>
      <c r="G317" s="47">
        <f t="shared" si="19"/>
        <v>1.4842857142856047E-2</v>
      </c>
    </row>
    <row r="318" spans="1:7" x14ac:dyDescent="0.25">
      <c r="A318" s="3">
        <v>38939</v>
      </c>
      <c r="B318" s="2">
        <v>1</v>
      </c>
      <c r="C318" s="9">
        <v>26.739100000000001</v>
      </c>
      <c r="D318" s="18">
        <f t="shared" si="16"/>
        <v>-0.16227724867723717</v>
      </c>
      <c r="E318" s="46">
        <f t="shared" si="17"/>
        <v>-1.4604952380951346</v>
      </c>
      <c r="F318" s="16">
        <f t="shared" si="18"/>
        <v>26.743538095238087</v>
      </c>
      <c r="G318" s="47">
        <f t="shared" si="19"/>
        <v>4.2761904761913883E-2</v>
      </c>
    </row>
    <row r="319" spans="1:7" x14ac:dyDescent="0.25">
      <c r="A319" s="3">
        <v>38940</v>
      </c>
      <c r="B319" s="2">
        <v>1</v>
      </c>
      <c r="C319" s="9">
        <v>26.6738</v>
      </c>
      <c r="D319" s="18">
        <f t="shared" si="16"/>
        <v>-0.32910899470899502</v>
      </c>
      <c r="E319" s="46">
        <f t="shared" si="17"/>
        <v>-2.961980952380955</v>
      </c>
      <c r="F319" s="16">
        <f t="shared" si="18"/>
        <v>26.740285714285715</v>
      </c>
      <c r="G319" s="47">
        <f t="shared" si="19"/>
        <v>5.9514285714286075E-2</v>
      </c>
    </row>
    <row r="320" spans="1:7" x14ac:dyDescent="0.25">
      <c r="A320" s="3">
        <v>38941</v>
      </c>
      <c r="B320" s="2">
        <v>1</v>
      </c>
      <c r="C320" s="9">
        <v>26.792999999999999</v>
      </c>
      <c r="D320" s="18">
        <f t="shared" si="16"/>
        <v>5.8567195767194685E-2</v>
      </c>
      <c r="E320" s="46">
        <f t="shared" si="17"/>
        <v>0.52710476190475219</v>
      </c>
      <c r="F320" s="16">
        <f t="shared" si="18"/>
        <v>26.744509523809526</v>
      </c>
      <c r="G320" s="47">
        <f t="shared" si="19"/>
        <v>2.2690476190472708E-2</v>
      </c>
    </row>
    <row r="321" spans="1:7" x14ac:dyDescent="0.25">
      <c r="A321" s="3">
        <v>38944</v>
      </c>
      <c r="B321" s="2">
        <v>1</v>
      </c>
      <c r="C321" s="9">
        <v>26.818899999999999</v>
      </c>
      <c r="D321" s="18">
        <f t="shared" si="16"/>
        <v>0.41596190476189876</v>
      </c>
      <c r="E321" s="46">
        <f t="shared" si="17"/>
        <v>3.7436571428570886</v>
      </c>
      <c r="F321" s="16">
        <f t="shared" si="18"/>
        <v>26.744676190476195</v>
      </c>
      <c r="G321" s="47">
        <f t="shared" si="19"/>
        <v>-7.6190476196558166E-5</v>
      </c>
    </row>
    <row r="322" spans="1:7" x14ac:dyDescent="0.25">
      <c r="A322" s="3">
        <v>38945</v>
      </c>
      <c r="B322" s="2">
        <v>1</v>
      </c>
      <c r="C322" s="9">
        <v>26.8337</v>
      </c>
      <c r="D322" s="18">
        <f t="shared" si="16"/>
        <v>0.19388994708994448</v>
      </c>
      <c r="E322" s="46">
        <f t="shared" si="17"/>
        <v>1.7450095238095003</v>
      </c>
      <c r="F322" s="16">
        <f t="shared" si="18"/>
        <v>26.742652380952379</v>
      </c>
      <c r="G322" s="47">
        <f t="shared" si="19"/>
        <v>-4.7523809523788429E-3</v>
      </c>
    </row>
    <row r="323" spans="1:7" x14ac:dyDescent="0.25">
      <c r="A323" s="3">
        <v>38946</v>
      </c>
      <c r="B323" s="2">
        <v>1</v>
      </c>
      <c r="C323" s="9">
        <v>26.7804</v>
      </c>
      <c r="D323" s="18">
        <f t="shared" ref="D323:D386" si="20">E323/9</f>
        <v>0.52777142857142523</v>
      </c>
      <c r="E323" s="46">
        <f t="shared" ref="E323:E386" si="21">(G323+G407+G491+G575+G659+G743+G827+G911+G995)*4</f>
        <v>4.7499428571428268</v>
      </c>
      <c r="F323" s="16">
        <f t="shared" ref="F323:F386" si="22">SUM(C323:C343)/21</f>
        <v>26.740952380952383</v>
      </c>
      <c r="G323" s="47">
        <f t="shared" ref="G323:G386" si="23">C334-F323</f>
        <v>-1.1452380952380992E-2</v>
      </c>
    </row>
    <row r="324" spans="1:7" x14ac:dyDescent="0.25">
      <c r="A324" s="3">
        <v>38947</v>
      </c>
      <c r="B324" s="2">
        <v>1</v>
      </c>
      <c r="C324" s="9">
        <v>26.7225</v>
      </c>
      <c r="D324" s="18">
        <f t="shared" si="20"/>
        <v>0.60531851851852359</v>
      </c>
      <c r="E324" s="46">
        <f t="shared" si="21"/>
        <v>5.4478666666667124</v>
      </c>
      <c r="F324" s="16">
        <f t="shared" si="22"/>
        <v>26.741957142857142</v>
      </c>
      <c r="G324" s="47">
        <f t="shared" si="23"/>
        <v>1.2242857142858554E-2</v>
      </c>
    </row>
    <row r="325" spans="1:7" x14ac:dyDescent="0.25">
      <c r="A325" s="3">
        <v>38948</v>
      </c>
      <c r="B325" s="2">
        <v>1</v>
      </c>
      <c r="C325" s="9">
        <v>26.7364</v>
      </c>
      <c r="D325" s="18">
        <f t="shared" si="20"/>
        <v>0.74445079365079103</v>
      </c>
      <c r="E325" s="46">
        <f t="shared" si="21"/>
        <v>6.7000571428571192</v>
      </c>
      <c r="F325" s="16">
        <f t="shared" si="22"/>
        <v>26.744061904761907</v>
      </c>
      <c r="G325" s="47">
        <f t="shared" si="23"/>
        <v>-2.1861904761905748E-2</v>
      </c>
    </row>
    <row r="326" spans="1:7" x14ac:dyDescent="0.25">
      <c r="A326" s="3">
        <v>38951</v>
      </c>
      <c r="B326" s="2">
        <v>1</v>
      </c>
      <c r="C326" s="9">
        <v>26.704999999999998</v>
      </c>
      <c r="D326" s="18">
        <f t="shared" si="20"/>
        <v>0.52555767195766778</v>
      </c>
      <c r="E326" s="46">
        <f t="shared" si="21"/>
        <v>4.7300190476190096</v>
      </c>
      <c r="F326" s="16">
        <f t="shared" si="22"/>
        <v>26.747319047619044</v>
      </c>
      <c r="G326" s="47">
        <f t="shared" si="23"/>
        <v>-0.10671904761904472</v>
      </c>
    </row>
    <row r="327" spans="1:7" x14ac:dyDescent="0.25">
      <c r="A327" s="3">
        <v>38952</v>
      </c>
      <c r="B327" s="2">
        <v>1</v>
      </c>
      <c r="C327" s="9">
        <v>26.696400000000001</v>
      </c>
      <c r="D327" s="18">
        <f t="shared" si="20"/>
        <v>0.35599365079365303</v>
      </c>
      <c r="E327" s="46">
        <f t="shared" si="21"/>
        <v>3.2039428571428772</v>
      </c>
      <c r="F327" s="16">
        <f t="shared" si="22"/>
        <v>26.750485714285713</v>
      </c>
      <c r="G327" s="47">
        <f t="shared" si="23"/>
        <v>-7.9085714285714204E-2</v>
      </c>
    </row>
    <row r="328" spans="1:7" x14ac:dyDescent="0.25">
      <c r="A328" s="3">
        <v>38953</v>
      </c>
      <c r="B328" s="2">
        <v>1</v>
      </c>
      <c r="C328" s="9">
        <v>26.761399999999998</v>
      </c>
      <c r="D328" s="18">
        <f t="shared" si="20"/>
        <v>-8.3062433862432769E-2</v>
      </c>
      <c r="E328" s="46">
        <f t="shared" si="21"/>
        <v>-0.74756190476189488</v>
      </c>
      <c r="F328" s="16">
        <f t="shared" si="22"/>
        <v>26.755295238095236</v>
      </c>
      <c r="G328" s="47">
        <f t="shared" si="23"/>
        <v>-8.4495238095236402E-2</v>
      </c>
    </row>
    <row r="329" spans="1:7" x14ac:dyDescent="0.25">
      <c r="A329" s="3">
        <v>38954</v>
      </c>
      <c r="B329" s="2">
        <v>1</v>
      </c>
      <c r="C329" s="9">
        <v>26.786300000000001</v>
      </c>
      <c r="D329" s="18">
        <f t="shared" si="20"/>
        <v>-4.7185185185182062E-2</v>
      </c>
      <c r="E329" s="46">
        <f t="shared" si="21"/>
        <v>-0.42466666666663855</v>
      </c>
      <c r="F329" s="16">
        <f t="shared" si="22"/>
        <v>26.755580952380949</v>
      </c>
      <c r="G329" s="47">
        <f t="shared" si="23"/>
        <v>6.9190476190499339E-3</v>
      </c>
    </row>
    <row r="330" spans="1:7" x14ac:dyDescent="0.25">
      <c r="A330" s="3">
        <v>38955</v>
      </c>
      <c r="B330" s="2">
        <v>1</v>
      </c>
      <c r="C330" s="9">
        <v>26.799800000000001</v>
      </c>
      <c r="D330" s="18">
        <f t="shared" si="20"/>
        <v>-0.1278010582010517</v>
      </c>
      <c r="E330" s="46">
        <f t="shared" si="21"/>
        <v>-1.1502095238094654</v>
      </c>
      <c r="F330" s="16">
        <f t="shared" si="22"/>
        <v>26.750099999999996</v>
      </c>
      <c r="G330" s="47">
        <f t="shared" si="23"/>
        <v>4.6400000000005548E-2</v>
      </c>
    </row>
    <row r="331" spans="1:7" x14ac:dyDescent="0.25">
      <c r="A331" s="3">
        <v>38958</v>
      </c>
      <c r="B331" s="2">
        <v>1</v>
      </c>
      <c r="C331" s="9">
        <v>26.767199999999999</v>
      </c>
      <c r="D331" s="18">
        <f t="shared" si="20"/>
        <v>-5.5233862433859651E-2</v>
      </c>
      <c r="E331" s="46">
        <f t="shared" si="21"/>
        <v>-0.49710476190473685</v>
      </c>
      <c r="F331" s="16">
        <f t="shared" si="22"/>
        <v>26.74375238095238</v>
      </c>
      <c r="G331" s="47">
        <f t="shared" si="23"/>
        <v>3.2647619047619258E-2</v>
      </c>
    </row>
    <row r="332" spans="1:7" x14ac:dyDescent="0.25">
      <c r="A332" s="3">
        <v>38959</v>
      </c>
      <c r="B332" s="2">
        <v>1</v>
      </c>
      <c r="C332" s="9">
        <v>26.744599999999998</v>
      </c>
      <c r="D332" s="18">
        <f t="shared" si="20"/>
        <v>-0.47117883597883925</v>
      </c>
      <c r="E332" s="46">
        <f t="shared" si="21"/>
        <v>-4.2406095238095531</v>
      </c>
      <c r="F332" s="16">
        <f t="shared" si="22"/>
        <v>26.741804761904763</v>
      </c>
      <c r="G332" s="47">
        <f t="shared" si="23"/>
        <v>5.6195238095234856E-2</v>
      </c>
    </row>
    <row r="333" spans="1:7" x14ac:dyDescent="0.25">
      <c r="A333" s="27">
        <v>38960</v>
      </c>
      <c r="B333" s="28">
        <v>1</v>
      </c>
      <c r="C333" s="74">
        <v>26.7379</v>
      </c>
      <c r="D333" s="18">
        <f t="shared" si="20"/>
        <v>-0.7687153439153368</v>
      </c>
      <c r="E333" s="46">
        <f t="shared" si="21"/>
        <v>-6.9184380952380309</v>
      </c>
      <c r="F333" s="16">
        <f t="shared" si="22"/>
        <v>26.744176190476189</v>
      </c>
      <c r="G333" s="47">
        <f t="shared" si="23"/>
        <v>5.7323809523811775E-2</v>
      </c>
    </row>
    <row r="334" spans="1:7" x14ac:dyDescent="0.25">
      <c r="A334" s="3">
        <v>38961</v>
      </c>
      <c r="B334" s="2">
        <v>1</v>
      </c>
      <c r="C334" s="9">
        <v>26.729500000000002</v>
      </c>
      <c r="D334" s="18">
        <f t="shared" si="20"/>
        <v>-0.2803915343915343</v>
      </c>
      <c r="E334" s="46">
        <f t="shared" si="21"/>
        <v>-2.5235238095238088</v>
      </c>
      <c r="F334" s="16">
        <f t="shared" si="22"/>
        <v>26.744742857142857</v>
      </c>
      <c r="G334" s="47">
        <f t="shared" si="23"/>
        <v>2.1957142857143452E-2</v>
      </c>
    </row>
    <row r="335" spans="1:7" x14ac:dyDescent="0.25">
      <c r="A335" s="3">
        <v>38962</v>
      </c>
      <c r="B335" s="2">
        <v>1</v>
      </c>
      <c r="C335" s="9">
        <v>26.754200000000001</v>
      </c>
      <c r="D335" s="18">
        <f t="shared" si="20"/>
        <v>-8.3593650793654703E-2</v>
      </c>
      <c r="E335" s="46">
        <f t="shared" si="21"/>
        <v>-0.75234285714289229</v>
      </c>
      <c r="F335" s="16">
        <f t="shared" si="22"/>
        <v>26.747142857142855</v>
      </c>
      <c r="G335" s="47">
        <f t="shared" si="23"/>
        <v>5.7657142857145516E-2</v>
      </c>
    </row>
    <row r="336" spans="1:7" x14ac:dyDescent="0.25">
      <c r="A336" s="3">
        <v>38965</v>
      </c>
      <c r="B336" s="2">
        <v>1</v>
      </c>
      <c r="C336" s="9">
        <v>26.722200000000001</v>
      </c>
      <c r="D336" s="18">
        <f t="shared" si="20"/>
        <v>0.34756402116401514</v>
      </c>
      <c r="E336" s="46">
        <f t="shared" si="21"/>
        <v>3.1280761904761363</v>
      </c>
      <c r="F336" s="16">
        <f t="shared" si="22"/>
        <v>26.749076190476188</v>
      </c>
      <c r="G336" s="47">
        <f t="shared" si="23"/>
        <v>2.24238095238114E-2</v>
      </c>
    </row>
    <row r="337" spans="1:7" x14ac:dyDescent="0.25">
      <c r="A337" s="3">
        <v>38966</v>
      </c>
      <c r="B337" s="2">
        <v>1</v>
      </c>
      <c r="C337" s="9">
        <v>26.640599999999999</v>
      </c>
      <c r="D337" s="18">
        <f t="shared" si="20"/>
        <v>0.34611005291004759</v>
      </c>
      <c r="E337" s="46">
        <f t="shared" si="21"/>
        <v>3.1149904761904281</v>
      </c>
      <c r="F337" s="16">
        <f t="shared" si="22"/>
        <v>26.749614285714284</v>
      </c>
      <c r="G337" s="47">
        <f t="shared" si="23"/>
        <v>4.7785714285716097E-2</v>
      </c>
    </row>
    <row r="338" spans="1:7" x14ac:dyDescent="0.25">
      <c r="A338" s="3">
        <v>38967</v>
      </c>
      <c r="B338" s="2">
        <v>1</v>
      </c>
      <c r="C338" s="9">
        <v>26.671399999999998</v>
      </c>
      <c r="D338" s="18">
        <f t="shared" si="20"/>
        <v>0.40228148148148235</v>
      </c>
      <c r="E338" s="46">
        <f t="shared" si="21"/>
        <v>3.6205333333333414</v>
      </c>
      <c r="F338" s="16">
        <f t="shared" si="22"/>
        <v>26.755638095238094</v>
      </c>
      <c r="G338" s="47">
        <f t="shared" si="23"/>
        <v>1.1761904761904418E-2</v>
      </c>
    </row>
    <row r="339" spans="1:7" x14ac:dyDescent="0.25">
      <c r="A339" s="3">
        <v>38968</v>
      </c>
      <c r="B339" s="2">
        <v>1</v>
      </c>
      <c r="C339" s="9">
        <v>26.6708</v>
      </c>
      <c r="D339" s="18">
        <f t="shared" si="20"/>
        <v>0.63955767195766733</v>
      </c>
      <c r="E339" s="46">
        <f t="shared" si="21"/>
        <v>5.7560190476190058</v>
      </c>
      <c r="F339" s="16">
        <f t="shared" si="22"/>
        <v>26.76082380952381</v>
      </c>
      <c r="G339" s="47">
        <f t="shared" si="23"/>
        <v>-8.9623809523811104E-2</v>
      </c>
    </row>
    <row r="340" spans="1:7" x14ac:dyDescent="0.25">
      <c r="A340" s="3">
        <v>38969</v>
      </c>
      <c r="B340" s="2">
        <v>1</v>
      </c>
      <c r="C340" s="9">
        <v>26.762499999999999</v>
      </c>
      <c r="D340" s="18">
        <f t="shared" si="20"/>
        <v>0.52888677248677296</v>
      </c>
      <c r="E340" s="46">
        <f t="shared" si="21"/>
        <v>4.7599809523809569</v>
      </c>
      <c r="F340" s="16">
        <f t="shared" si="22"/>
        <v>26.767461904761902</v>
      </c>
      <c r="G340" s="47">
        <f t="shared" si="23"/>
        <v>-0.10096190476190259</v>
      </c>
    </row>
    <row r="341" spans="1:7" x14ac:dyDescent="0.25">
      <c r="A341" s="3">
        <v>38972</v>
      </c>
      <c r="B341" s="2">
        <v>1</v>
      </c>
      <c r="C341" s="9">
        <v>26.796500000000002</v>
      </c>
      <c r="D341" s="18">
        <f t="shared" si="20"/>
        <v>0.33378412698411986</v>
      </c>
      <c r="E341" s="46">
        <f t="shared" si="21"/>
        <v>3.0040571428570786</v>
      </c>
      <c r="F341" s="16">
        <f t="shared" si="22"/>
        <v>26.773623809523809</v>
      </c>
      <c r="G341" s="47">
        <f t="shared" si="23"/>
        <v>-4.7323809523810212E-2</v>
      </c>
    </row>
    <row r="342" spans="1:7" x14ac:dyDescent="0.25">
      <c r="A342" s="3">
        <v>38973</v>
      </c>
      <c r="B342" s="2">
        <v>1</v>
      </c>
      <c r="C342" s="9">
        <v>26.776399999999999</v>
      </c>
      <c r="D342" s="18">
        <f t="shared" si="20"/>
        <v>0.42123386243386407</v>
      </c>
      <c r="E342" s="46">
        <f t="shared" si="21"/>
        <v>3.7911047619047764</v>
      </c>
      <c r="F342" s="16">
        <f t="shared" si="22"/>
        <v>26.778028571428575</v>
      </c>
      <c r="G342" s="47">
        <f t="shared" si="23"/>
        <v>1.6371428571424929E-2</v>
      </c>
    </row>
    <row r="343" spans="1:7" x14ac:dyDescent="0.25">
      <c r="A343" s="3">
        <v>38974</v>
      </c>
      <c r="B343" s="2">
        <v>1</v>
      </c>
      <c r="C343" s="9">
        <v>26.797999999999998</v>
      </c>
      <c r="D343" s="18">
        <f t="shared" si="20"/>
        <v>0.3385693121693123</v>
      </c>
      <c r="E343" s="46">
        <f t="shared" si="21"/>
        <v>3.0471238095238107</v>
      </c>
      <c r="F343" s="16">
        <f t="shared" si="22"/>
        <v>26.786471428571428</v>
      </c>
      <c r="G343" s="47">
        <f t="shared" si="23"/>
        <v>-3.6671428571427356E-2</v>
      </c>
    </row>
    <row r="344" spans="1:7" x14ac:dyDescent="0.25">
      <c r="A344" s="3">
        <v>38975</v>
      </c>
      <c r="B344" s="2">
        <v>1</v>
      </c>
      <c r="C344" s="9">
        <v>26.801500000000001</v>
      </c>
      <c r="D344" s="18">
        <f t="shared" si="20"/>
        <v>-0.10160423280423142</v>
      </c>
      <c r="E344" s="46">
        <f t="shared" si="21"/>
        <v>-0.91443809523808284</v>
      </c>
      <c r="F344" s="16">
        <f t="shared" si="22"/>
        <v>26.793747619047622</v>
      </c>
      <c r="G344" s="47">
        <f t="shared" si="23"/>
        <v>-1.3847619047620441E-2</v>
      </c>
    </row>
    <row r="345" spans="1:7" x14ac:dyDescent="0.25">
      <c r="A345" s="3">
        <v>38976</v>
      </c>
      <c r="B345" s="2">
        <v>1</v>
      </c>
      <c r="C345" s="9">
        <v>26.7667</v>
      </c>
      <c r="D345" s="18">
        <f t="shared" si="20"/>
        <v>-0.33345608465609033</v>
      </c>
      <c r="E345" s="46">
        <f t="shared" si="21"/>
        <v>-3.0011047619048128</v>
      </c>
      <c r="F345" s="16">
        <f t="shared" si="22"/>
        <v>26.799933333333342</v>
      </c>
      <c r="G345" s="47">
        <f t="shared" si="23"/>
        <v>-5.1333333333438702E-3</v>
      </c>
    </row>
    <row r="346" spans="1:7" x14ac:dyDescent="0.25">
      <c r="A346" s="3">
        <v>38979</v>
      </c>
      <c r="B346" s="2">
        <v>1</v>
      </c>
      <c r="C346" s="9">
        <v>26.8048</v>
      </c>
      <c r="D346" s="18">
        <f t="shared" si="20"/>
        <v>-0.20495449735450361</v>
      </c>
      <c r="E346" s="46">
        <f t="shared" si="21"/>
        <v>-1.8445904761905325</v>
      </c>
      <c r="F346" s="16">
        <f t="shared" si="22"/>
        <v>26.809566666666676</v>
      </c>
      <c r="G346" s="47">
        <f t="shared" si="23"/>
        <v>-7.6066666666676497E-2</v>
      </c>
    </row>
    <row r="347" spans="1:7" x14ac:dyDescent="0.25">
      <c r="A347" s="3">
        <v>38980</v>
      </c>
      <c r="B347" s="2">
        <v>1</v>
      </c>
      <c r="C347" s="9">
        <v>26.7715</v>
      </c>
      <c r="D347" s="18">
        <f t="shared" si="20"/>
        <v>9.0503703703701727E-2</v>
      </c>
      <c r="E347" s="46">
        <f t="shared" si="21"/>
        <v>0.81453333333331557</v>
      </c>
      <c r="F347" s="16">
        <f t="shared" si="22"/>
        <v>26.816219047619047</v>
      </c>
      <c r="G347" s="47">
        <f t="shared" si="23"/>
        <v>-4.9119047619047507E-2</v>
      </c>
    </row>
    <row r="348" spans="1:7" x14ac:dyDescent="0.25">
      <c r="A348" s="3">
        <v>38981</v>
      </c>
      <c r="B348" s="2">
        <v>1</v>
      </c>
      <c r="C348" s="9">
        <v>26.7974</v>
      </c>
      <c r="D348" s="18">
        <f t="shared" si="20"/>
        <v>0.48691005291004785</v>
      </c>
      <c r="E348" s="46">
        <f t="shared" si="21"/>
        <v>4.3821904761904307</v>
      </c>
      <c r="F348" s="16">
        <f t="shared" si="22"/>
        <v>26.823709523809526</v>
      </c>
      <c r="G348" s="47">
        <f t="shared" si="23"/>
        <v>-4.3409523809526007E-2</v>
      </c>
    </row>
    <row r="349" spans="1:7" x14ac:dyDescent="0.25">
      <c r="A349" s="3">
        <v>38982</v>
      </c>
      <c r="B349" s="2">
        <v>1</v>
      </c>
      <c r="C349" s="9">
        <v>26.767399999999999</v>
      </c>
      <c r="D349" s="18">
        <f t="shared" si="20"/>
        <v>5.995132275130604E-2</v>
      </c>
      <c r="E349" s="46">
        <f t="shared" si="21"/>
        <v>0.53956190476175436</v>
      </c>
      <c r="F349" s="16">
        <f t="shared" si="22"/>
        <v>26.830266666666674</v>
      </c>
      <c r="G349" s="47">
        <f t="shared" si="23"/>
        <v>-2.0066666666675559E-2</v>
      </c>
    </row>
    <row r="350" spans="1:7" x14ac:dyDescent="0.25">
      <c r="A350" s="3">
        <v>38983</v>
      </c>
      <c r="B350" s="2">
        <v>1</v>
      </c>
      <c r="C350" s="9">
        <v>26.671199999999999</v>
      </c>
      <c r="D350" s="18">
        <f t="shared" si="20"/>
        <v>0.19635555555554637</v>
      </c>
      <c r="E350" s="46">
        <f t="shared" si="21"/>
        <v>1.7671999999999173</v>
      </c>
      <c r="F350" s="16">
        <f t="shared" si="22"/>
        <v>26.834247619047623</v>
      </c>
      <c r="G350" s="47">
        <f t="shared" si="23"/>
        <v>5.7652380952376348E-2</v>
      </c>
    </row>
    <row r="351" spans="1:7" x14ac:dyDescent="0.25">
      <c r="A351" s="3">
        <v>38986</v>
      </c>
      <c r="B351" s="2">
        <v>1</v>
      </c>
      <c r="C351" s="9">
        <v>26.666499999999999</v>
      </c>
      <c r="D351" s="18">
        <f t="shared" si="20"/>
        <v>8.1312169312105376E-3</v>
      </c>
      <c r="E351" s="46">
        <f t="shared" si="21"/>
        <v>7.3180952380894837E-2</v>
      </c>
      <c r="F351" s="16">
        <f t="shared" si="22"/>
        <v>26.844209523809528</v>
      </c>
      <c r="G351" s="47">
        <f t="shared" si="23"/>
        <v>4.479047619047094E-2</v>
      </c>
    </row>
    <row r="352" spans="1:7" x14ac:dyDescent="0.25">
      <c r="A352" s="3">
        <v>38987</v>
      </c>
      <c r="B352" s="2">
        <v>1</v>
      </c>
      <c r="C352" s="9">
        <v>26.726299999999998</v>
      </c>
      <c r="D352" s="18">
        <f t="shared" si="20"/>
        <v>-0.1063767195767203</v>
      </c>
      <c r="E352" s="46">
        <f t="shared" si="21"/>
        <v>-0.95739047619048279</v>
      </c>
      <c r="F352" s="16">
        <f t="shared" si="22"/>
        <v>26.856790476190479</v>
      </c>
      <c r="G352" s="47">
        <f t="shared" si="23"/>
        <v>9.6909523809522113E-2</v>
      </c>
    </row>
    <row r="353" spans="1:7" x14ac:dyDescent="0.25">
      <c r="A353" s="3">
        <v>38988</v>
      </c>
      <c r="B353" s="2">
        <v>1</v>
      </c>
      <c r="C353" s="9">
        <v>26.7944</v>
      </c>
      <c r="D353" s="18">
        <f t="shared" si="20"/>
        <v>-6.7616931216938445E-2</v>
      </c>
      <c r="E353" s="46">
        <f t="shared" si="21"/>
        <v>-0.60855238095244601</v>
      </c>
      <c r="F353" s="16">
        <f t="shared" si="22"/>
        <v>26.865180952380953</v>
      </c>
      <c r="G353" s="47">
        <f t="shared" si="23"/>
        <v>8.5619047619047706E-2</v>
      </c>
    </row>
    <row r="354" spans="1:7" x14ac:dyDescent="0.25">
      <c r="A354" s="3">
        <v>38989</v>
      </c>
      <c r="B354" s="2">
        <v>1</v>
      </c>
      <c r="C354" s="9">
        <v>26.7498</v>
      </c>
      <c r="D354" s="18">
        <f t="shared" si="20"/>
        <v>0.1020888888888894</v>
      </c>
      <c r="E354" s="46">
        <f t="shared" si="21"/>
        <v>0.9188000000000045</v>
      </c>
      <c r="F354" s="16">
        <f t="shared" si="22"/>
        <v>26.866900000000005</v>
      </c>
      <c r="G354" s="47">
        <f t="shared" si="23"/>
        <v>6.4499999999995339E-2</v>
      </c>
    </row>
    <row r="355" spans="1:7" x14ac:dyDescent="0.25">
      <c r="A355" s="27">
        <v>38990</v>
      </c>
      <c r="B355" s="28">
        <v>1</v>
      </c>
      <c r="C355" s="74">
        <v>26.779900000000001</v>
      </c>
      <c r="D355" s="18">
        <f t="shared" si="20"/>
        <v>0.2639428571428542</v>
      </c>
      <c r="E355" s="46">
        <f t="shared" si="21"/>
        <v>2.3754857142856878</v>
      </c>
      <c r="F355" s="16">
        <f t="shared" si="22"/>
        <v>26.868738095238097</v>
      </c>
      <c r="G355" s="47">
        <f t="shared" si="23"/>
        <v>0.10026190476190422</v>
      </c>
    </row>
    <row r="356" spans="1:7" x14ac:dyDescent="0.25">
      <c r="A356" s="3">
        <v>38993</v>
      </c>
      <c r="B356" s="2">
        <v>1</v>
      </c>
      <c r="C356" s="9">
        <v>26.794799999999999</v>
      </c>
      <c r="D356" s="18">
        <f t="shared" si="20"/>
        <v>0.16835343915343198</v>
      </c>
      <c r="E356" s="46">
        <f t="shared" si="21"/>
        <v>1.5151809523808879</v>
      </c>
      <c r="F356" s="16">
        <f t="shared" si="22"/>
        <v>26.867204761904766</v>
      </c>
      <c r="G356" s="47">
        <f t="shared" si="23"/>
        <v>7.7295238095235419E-2</v>
      </c>
    </row>
    <row r="357" spans="1:7" x14ac:dyDescent="0.25">
      <c r="A357" s="3">
        <v>38994</v>
      </c>
      <c r="B357" s="2">
        <v>1</v>
      </c>
      <c r="C357" s="9">
        <v>26.733499999999999</v>
      </c>
      <c r="D357" s="18">
        <f t="shared" si="20"/>
        <v>0.49161481481481595</v>
      </c>
      <c r="E357" s="46">
        <f t="shared" si="21"/>
        <v>4.4245333333333434</v>
      </c>
      <c r="F357" s="16">
        <f t="shared" si="22"/>
        <v>26.866552380952385</v>
      </c>
      <c r="G357" s="47">
        <f t="shared" si="23"/>
        <v>6.2247619047614222E-2</v>
      </c>
    </row>
    <row r="358" spans="1:7" x14ac:dyDescent="0.25">
      <c r="A358" s="3">
        <v>38995</v>
      </c>
      <c r="B358" s="2">
        <v>1</v>
      </c>
      <c r="C358" s="9">
        <v>26.767099999999999</v>
      </c>
      <c r="D358" s="18">
        <f t="shared" si="20"/>
        <v>0.25489735449735285</v>
      </c>
      <c r="E358" s="46">
        <f t="shared" si="21"/>
        <v>2.2940761904761757</v>
      </c>
      <c r="F358" s="16">
        <f t="shared" si="22"/>
        <v>26.866314285714289</v>
      </c>
      <c r="G358" s="47">
        <f t="shared" si="23"/>
        <v>6.8785714285709787E-2</v>
      </c>
    </row>
    <row r="359" spans="1:7" x14ac:dyDescent="0.25">
      <c r="A359" s="3">
        <v>38996</v>
      </c>
      <c r="B359" s="2">
        <v>1</v>
      </c>
      <c r="C359" s="9">
        <v>26.7803</v>
      </c>
      <c r="D359" s="18">
        <f t="shared" si="20"/>
        <v>0.25161904761905241</v>
      </c>
      <c r="E359" s="46">
        <f t="shared" si="21"/>
        <v>2.2645714285714718</v>
      </c>
      <c r="F359" s="16">
        <f t="shared" si="22"/>
        <v>26.864438095238093</v>
      </c>
      <c r="G359" s="47">
        <f t="shared" si="23"/>
        <v>-1.3438095238093695E-2</v>
      </c>
    </row>
    <row r="360" spans="1:7" x14ac:dyDescent="0.25">
      <c r="A360" s="3">
        <v>38997</v>
      </c>
      <c r="B360" s="2">
        <v>1</v>
      </c>
      <c r="C360" s="9">
        <v>26.810199999999998</v>
      </c>
      <c r="D360" s="18">
        <f t="shared" si="20"/>
        <v>4.2059259259265978E-2</v>
      </c>
      <c r="E360" s="46">
        <f t="shared" si="21"/>
        <v>0.37853333333339378</v>
      </c>
      <c r="F360" s="16">
        <f t="shared" si="22"/>
        <v>26.860647619047615</v>
      </c>
      <c r="G360" s="47">
        <f t="shared" si="23"/>
        <v>1.9752380952386517E-2</v>
      </c>
    </row>
    <row r="361" spans="1:7" x14ac:dyDescent="0.25">
      <c r="A361" s="3">
        <v>39000</v>
      </c>
      <c r="B361" s="2">
        <v>1</v>
      </c>
      <c r="C361" s="9">
        <v>26.8919</v>
      </c>
      <c r="D361" s="18">
        <f t="shared" si="20"/>
        <v>0.27047407407407476</v>
      </c>
      <c r="E361" s="46">
        <f t="shared" si="21"/>
        <v>2.434266666666673</v>
      </c>
      <c r="F361" s="16">
        <f t="shared" si="22"/>
        <v>26.856438095238097</v>
      </c>
      <c r="G361" s="47">
        <f t="shared" si="23"/>
        <v>7.4261904761904418E-2</v>
      </c>
    </row>
    <row r="362" spans="1:7" x14ac:dyDescent="0.25">
      <c r="A362" s="3">
        <v>39001</v>
      </c>
      <c r="B362" s="2">
        <v>1</v>
      </c>
      <c r="C362" s="9">
        <v>26.888999999999999</v>
      </c>
      <c r="D362" s="18">
        <f t="shared" si="20"/>
        <v>0.82547936507937281</v>
      </c>
      <c r="E362" s="46">
        <f t="shared" si="21"/>
        <v>7.429314285714355</v>
      </c>
      <c r="F362" s="16">
        <f t="shared" si="22"/>
        <v>26.847509523809521</v>
      </c>
      <c r="G362" s="47">
        <f t="shared" si="23"/>
        <v>5.4990476190479143E-2</v>
      </c>
    </row>
    <row r="363" spans="1:7" x14ac:dyDescent="0.25">
      <c r="A363" s="3">
        <v>39002</v>
      </c>
      <c r="B363" s="2">
        <v>1</v>
      </c>
      <c r="C363" s="9">
        <v>26.953700000000001</v>
      </c>
      <c r="D363" s="18">
        <f t="shared" si="20"/>
        <v>0.27627301587301012</v>
      </c>
      <c r="E363" s="46">
        <f t="shared" si="21"/>
        <v>2.4864571428570912</v>
      </c>
      <c r="F363" s="16">
        <f t="shared" si="22"/>
        <v>26.83842380952381</v>
      </c>
      <c r="G363" s="47">
        <f t="shared" si="23"/>
        <v>-7.9238095238096662E-3</v>
      </c>
    </row>
    <row r="364" spans="1:7" x14ac:dyDescent="0.25">
      <c r="A364" s="3">
        <v>39003</v>
      </c>
      <c r="B364" s="2">
        <v>1</v>
      </c>
      <c r="C364" s="9">
        <v>26.950800000000001</v>
      </c>
      <c r="D364" s="18">
        <f t="shared" si="20"/>
        <v>0.20443386243385298</v>
      </c>
      <c r="E364" s="46">
        <f t="shared" si="21"/>
        <v>1.8399047619046769</v>
      </c>
      <c r="F364" s="16">
        <f t="shared" si="22"/>
        <v>26.822509523809529</v>
      </c>
      <c r="G364" s="47">
        <f t="shared" si="23"/>
        <v>-3.4109523809529918E-2</v>
      </c>
    </row>
    <row r="365" spans="1:7" x14ac:dyDescent="0.25">
      <c r="A365" s="3">
        <v>39004</v>
      </c>
      <c r="B365" s="2">
        <v>1</v>
      </c>
      <c r="C365" s="9">
        <v>26.9314</v>
      </c>
      <c r="D365" s="18">
        <f t="shared" si="20"/>
        <v>-6.5111111111125164E-2</v>
      </c>
      <c r="E365" s="46">
        <f t="shared" si="21"/>
        <v>-0.58600000000012642</v>
      </c>
      <c r="F365" s="16">
        <f t="shared" si="22"/>
        <v>26.806728571428575</v>
      </c>
      <c r="G365" s="47">
        <f t="shared" si="23"/>
        <v>-5.9028571428576981E-2</v>
      </c>
    </row>
    <row r="366" spans="1:7" x14ac:dyDescent="0.25">
      <c r="A366" s="3">
        <v>39007</v>
      </c>
      <c r="B366" s="2">
        <v>1</v>
      </c>
      <c r="C366" s="9">
        <v>26.969000000000001</v>
      </c>
      <c r="D366" s="18">
        <f t="shared" si="20"/>
        <v>-0.19602751322751683</v>
      </c>
      <c r="E366" s="46">
        <f t="shared" si="21"/>
        <v>-1.7642476190476515</v>
      </c>
      <c r="F366" s="16">
        <f t="shared" si="22"/>
        <v>26.793371428571433</v>
      </c>
      <c r="G366" s="47">
        <f t="shared" si="23"/>
        <v>-1.2271428571434484E-2</v>
      </c>
    </row>
    <row r="367" spans="1:7" x14ac:dyDescent="0.25">
      <c r="A367" s="3">
        <v>39008</v>
      </c>
      <c r="B367" s="2">
        <v>1</v>
      </c>
      <c r="C367" s="9">
        <v>26.944500000000001</v>
      </c>
      <c r="D367" s="18">
        <f t="shared" si="20"/>
        <v>-0.57745396825397044</v>
      </c>
      <c r="E367" s="46">
        <f t="shared" si="21"/>
        <v>-5.1970857142857341</v>
      </c>
      <c r="F367" s="16">
        <f t="shared" si="22"/>
        <v>26.778409523809529</v>
      </c>
      <c r="G367" s="47">
        <f t="shared" si="23"/>
        <v>-4.9909523809528622E-2</v>
      </c>
    </row>
    <row r="368" spans="1:7" x14ac:dyDescent="0.25">
      <c r="A368" s="3">
        <v>39009</v>
      </c>
      <c r="B368" s="2">
        <v>1</v>
      </c>
      <c r="C368" s="9">
        <v>26.928799999999999</v>
      </c>
      <c r="D368" s="18">
        <f t="shared" si="20"/>
        <v>-0.77973756613756651</v>
      </c>
      <c r="E368" s="46">
        <f t="shared" si="21"/>
        <v>-7.0176380952380981</v>
      </c>
      <c r="F368" s="16">
        <f t="shared" si="22"/>
        <v>26.76462857142857</v>
      </c>
      <c r="G368" s="47">
        <f t="shared" si="23"/>
        <v>-3.6928571428571644E-2</v>
      </c>
    </row>
    <row r="369" spans="1:7" x14ac:dyDescent="0.25">
      <c r="A369" s="3">
        <v>39010</v>
      </c>
      <c r="B369" s="2">
        <v>1</v>
      </c>
      <c r="C369" s="9">
        <v>26.935099999999998</v>
      </c>
      <c r="D369" s="18">
        <f t="shared" si="20"/>
        <v>-0.69758941798942287</v>
      </c>
      <c r="E369" s="46">
        <f t="shared" si="21"/>
        <v>-6.2783047619048062</v>
      </c>
      <c r="F369" s="16">
        <f t="shared" si="22"/>
        <v>26.753200000000003</v>
      </c>
      <c r="G369" s="47">
        <f t="shared" si="23"/>
        <v>-5.250000000000199E-2</v>
      </c>
    </row>
    <row r="370" spans="1:7" x14ac:dyDescent="0.25">
      <c r="A370" s="3">
        <v>39011</v>
      </c>
      <c r="B370" s="2">
        <v>1</v>
      </c>
      <c r="C370" s="9">
        <v>26.850999999999999</v>
      </c>
      <c r="D370" s="18">
        <f t="shared" si="20"/>
        <v>-0.74852698412698893</v>
      </c>
      <c r="E370" s="46">
        <f t="shared" si="21"/>
        <v>-6.7367428571429002</v>
      </c>
      <c r="F370" s="16">
        <f t="shared" si="22"/>
        <v>26.739157142857145</v>
      </c>
      <c r="G370" s="47">
        <f t="shared" si="23"/>
        <v>-1.7357142857143515E-2</v>
      </c>
    </row>
    <row r="371" spans="1:7" x14ac:dyDescent="0.25">
      <c r="A371" s="3">
        <v>39014</v>
      </c>
      <c r="B371" s="2">
        <v>1</v>
      </c>
      <c r="C371" s="9">
        <v>26.880400000000002</v>
      </c>
      <c r="D371" s="18">
        <f t="shared" si="20"/>
        <v>-0.37057354497355433</v>
      </c>
      <c r="E371" s="46">
        <f t="shared" si="21"/>
        <v>-3.3351619047619891</v>
      </c>
      <c r="F371" s="16">
        <f t="shared" si="22"/>
        <v>26.729814285714291</v>
      </c>
      <c r="G371" s="47">
        <f t="shared" si="23"/>
        <v>-2.5414285714290941E-2</v>
      </c>
    </row>
    <row r="372" spans="1:7" x14ac:dyDescent="0.25">
      <c r="A372" s="3">
        <v>39015</v>
      </c>
      <c r="B372" s="2">
        <v>1</v>
      </c>
      <c r="C372" s="9">
        <v>26.930700000000002</v>
      </c>
      <c r="D372" s="18">
        <f t="shared" si="20"/>
        <v>-0.60852698412699147</v>
      </c>
      <c r="E372" s="46">
        <f t="shared" si="21"/>
        <v>-5.4767428571429235</v>
      </c>
      <c r="F372" s="16">
        <f t="shared" si="22"/>
        <v>26.717042857142857</v>
      </c>
      <c r="G372" s="47">
        <f t="shared" si="23"/>
        <v>-1.8842857142857383E-2</v>
      </c>
    </row>
    <row r="373" spans="1:7" x14ac:dyDescent="0.25">
      <c r="A373" s="3">
        <v>39016</v>
      </c>
      <c r="B373" s="2">
        <v>1</v>
      </c>
      <c r="C373" s="9">
        <v>26.9025</v>
      </c>
      <c r="D373" s="18">
        <f t="shared" si="20"/>
        <v>-0.59428571428572574</v>
      </c>
      <c r="E373" s="46">
        <f t="shared" si="21"/>
        <v>-5.3485714285715318</v>
      </c>
      <c r="F373" s="16">
        <f t="shared" si="22"/>
        <v>26.699200000000001</v>
      </c>
      <c r="G373" s="47">
        <f t="shared" si="23"/>
        <v>-7.9700000000002547E-2</v>
      </c>
    </row>
    <row r="374" spans="1:7" x14ac:dyDescent="0.25">
      <c r="A374" s="3">
        <v>39017</v>
      </c>
      <c r="B374" s="2">
        <v>1</v>
      </c>
      <c r="C374" s="9">
        <v>26.830500000000001</v>
      </c>
      <c r="D374" s="18">
        <f t="shared" si="20"/>
        <v>0.12960423280422934</v>
      </c>
      <c r="E374" s="46">
        <f t="shared" si="21"/>
        <v>1.166438095238064</v>
      </c>
      <c r="F374" s="16">
        <f t="shared" si="22"/>
        <v>26.680980952380953</v>
      </c>
      <c r="G374" s="47">
        <f t="shared" si="23"/>
        <v>-6.1580952380953846E-2</v>
      </c>
    </row>
    <row r="375" spans="1:7" x14ac:dyDescent="0.25">
      <c r="A375" s="3">
        <v>39018</v>
      </c>
      <c r="B375" s="2">
        <v>1</v>
      </c>
      <c r="C375" s="9">
        <v>26.788399999999999</v>
      </c>
      <c r="D375" s="18">
        <f t="shared" si="20"/>
        <v>0.1925798941798923</v>
      </c>
      <c r="E375" s="46">
        <f t="shared" si="21"/>
        <v>1.7332190476190306</v>
      </c>
      <c r="F375" s="16">
        <f t="shared" si="22"/>
        <v>26.658890476190475</v>
      </c>
      <c r="G375" s="47">
        <f t="shared" si="23"/>
        <v>-7.9904761904749932E-3</v>
      </c>
    </row>
    <row r="376" spans="1:7" x14ac:dyDescent="0.25">
      <c r="A376" s="27">
        <v>39021</v>
      </c>
      <c r="B376" s="28">
        <v>1</v>
      </c>
      <c r="C376" s="74">
        <v>26.747699999999998</v>
      </c>
      <c r="D376" s="18">
        <f t="shared" si="20"/>
        <v>-5.2033862433863952E-2</v>
      </c>
      <c r="E376" s="46">
        <f t="shared" si="21"/>
        <v>-0.46830476190477555</v>
      </c>
      <c r="F376" s="16">
        <f t="shared" si="22"/>
        <v>26.638028571428571</v>
      </c>
      <c r="G376" s="47">
        <f t="shared" si="23"/>
        <v>1.6771428571431102E-2</v>
      </c>
    </row>
    <row r="377" spans="1:7" x14ac:dyDescent="0.25">
      <c r="A377" s="3">
        <v>39022</v>
      </c>
      <c r="B377" s="2">
        <v>1</v>
      </c>
      <c r="C377" s="9">
        <v>26.781099999999999</v>
      </c>
      <c r="D377" s="18">
        <f t="shared" si="20"/>
        <v>-0.22478941798942584</v>
      </c>
      <c r="E377" s="46">
        <f t="shared" si="21"/>
        <v>-2.0231047619048326</v>
      </c>
      <c r="F377" s="16">
        <f t="shared" si="22"/>
        <v>26.617409523809524</v>
      </c>
      <c r="G377" s="47">
        <f t="shared" si="23"/>
        <v>3.7690476190476829E-2</v>
      </c>
    </row>
    <row r="378" spans="1:7" x14ac:dyDescent="0.25">
      <c r="A378" s="3">
        <v>39023</v>
      </c>
      <c r="B378" s="2">
        <v>1</v>
      </c>
      <c r="C378" s="9">
        <v>26.7285</v>
      </c>
      <c r="D378" s="18">
        <f t="shared" si="20"/>
        <v>-0.42799153439153298</v>
      </c>
      <c r="E378" s="46">
        <f t="shared" si="21"/>
        <v>-3.8519238095237966</v>
      </c>
      <c r="F378" s="16">
        <f t="shared" si="22"/>
        <v>26.594885714285709</v>
      </c>
      <c r="G378" s="47">
        <f t="shared" si="23"/>
        <v>9.3914285714291168E-2</v>
      </c>
    </row>
    <row r="379" spans="1:7" x14ac:dyDescent="0.25">
      <c r="A379" s="3">
        <v>39024</v>
      </c>
      <c r="B379" s="2">
        <v>1</v>
      </c>
      <c r="C379" s="9">
        <v>26.727699999999999</v>
      </c>
      <c r="D379" s="18">
        <f t="shared" si="20"/>
        <v>-0.51401481481482536</v>
      </c>
      <c r="E379" s="46">
        <f t="shared" si="21"/>
        <v>-4.6261333333334278</v>
      </c>
      <c r="F379" s="16">
        <f t="shared" si="22"/>
        <v>26.571933333333337</v>
      </c>
      <c r="G379" s="47">
        <f t="shared" si="23"/>
        <v>6.8266666666662701E-2</v>
      </c>
    </row>
    <row r="380" spans="1:7" x14ac:dyDescent="0.25">
      <c r="A380" s="3">
        <v>39025</v>
      </c>
      <c r="B380" s="2">
        <v>1</v>
      </c>
      <c r="C380" s="9">
        <v>26.700700000000001</v>
      </c>
      <c r="D380" s="18">
        <f t="shared" si="20"/>
        <v>-0.20484232804233532</v>
      </c>
      <c r="E380" s="46">
        <f t="shared" si="21"/>
        <v>-1.8435809523810178</v>
      </c>
      <c r="F380" s="16">
        <f t="shared" si="22"/>
        <v>26.547071428571432</v>
      </c>
      <c r="G380" s="47">
        <f t="shared" si="23"/>
        <v>0.10772857142857006</v>
      </c>
    </row>
    <row r="381" spans="1:7" x14ac:dyDescent="0.25">
      <c r="A381" s="3">
        <v>39029</v>
      </c>
      <c r="B381" s="2">
        <v>1</v>
      </c>
      <c r="C381" s="9">
        <v>26.721800000000002</v>
      </c>
      <c r="D381" s="18">
        <f t="shared" si="20"/>
        <v>0.14121481481481465</v>
      </c>
      <c r="E381" s="46">
        <f t="shared" si="21"/>
        <v>1.2709333333333319</v>
      </c>
      <c r="F381" s="16">
        <f t="shared" si="22"/>
        <v>26.522466666666666</v>
      </c>
      <c r="G381" s="47">
        <f t="shared" si="23"/>
        <v>8.9733333333334997E-2</v>
      </c>
    </row>
    <row r="382" spans="1:7" x14ac:dyDescent="0.25">
      <c r="A382" s="3">
        <v>39030</v>
      </c>
      <c r="B382" s="2">
        <v>1</v>
      </c>
      <c r="C382" s="9">
        <v>26.7044</v>
      </c>
      <c r="D382" s="18">
        <f t="shared" si="20"/>
        <v>8.298412698412802E-2</v>
      </c>
      <c r="E382" s="46">
        <f t="shared" si="21"/>
        <v>0.74685714285715221</v>
      </c>
      <c r="F382" s="16">
        <f t="shared" si="22"/>
        <v>26.49706190476191</v>
      </c>
      <c r="G382" s="47">
        <f t="shared" si="23"/>
        <v>5.8938095238090682E-2</v>
      </c>
    </row>
    <row r="383" spans="1:7" x14ac:dyDescent="0.25">
      <c r="A383" s="3">
        <v>39031</v>
      </c>
      <c r="B383" s="2">
        <v>1</v>
      </c>
      <c r="C383" s="9">
        <v>26.6982</v>
      </c>
      <c r="D383" s="18">
        <f t="shared" si="20"/>
        <v>0.11388994708994143</v>
      </c>
      <c r="E383" s="46">
        <f t="shared" si="21"/>
        <v>1.025009523809473</v>
      </c>
      <c r="F383" s="16">
        <f t="shared" si="22"/>
        <v>26.472647619047621</v>
      </c>
      <c r="G383" s="47">
        <f t="shared" si="23"/>
        <v>4.7252380952379269E-2</v>
      </c>
    </row>
    <row r="384" spans="1:7" x14ac:dyDescent="0.25">
      <c r="A384" s="3">
        <v>39032</v>
      </c>
      <c r="B384" s="2">
        <v>1</v>
      </c>
      <c r="C384" s="9">
        <v>26.619499999999999</v>
      </c>
      <c r="D384" s="18">
        <f t="shared" si="20"/>
        <v>0.41259682539682924</v>
      </c>
      <c r="E384" s="46">
        <f t="shared" si="21"/>
        <v>3.7133714285714632</v>
      </c>
      <c r="F384" s="16">
        <f t="shared" si="22"/>
        <v>26.45061904761905</v>
      </c>
      <c r="G384" s="47">
        <f t="shared" si="23"/>
        <v>-8.4019047619051435E-2</v>
      </c>
    </row>
    <row r="385" spans="1:7" x14ac:dyDescent="0.25">
      <c r="A385" s="3">
        <v>39035</v>
      </c>
      <c r="B385" s="2">
        <v>1</v>
      </c>
      <c r="C385" s="9">
        <v>26.619399999999999</v>
      </c>
      <c r="D385" s="18">
        <f t="shared" si="20"/>
        <v>0.24962539682539386</v>
      </c>
      <c r="E385" s="46">
        <f t="shared" si="21"/>
        <v>2.2466285714285448</v>
      </c>
      <c r="F385" s="16">
        <f t="shared" si="22"/>
        <v>26.435295238095243</v>
      </c>
      <c r="G385" s="47">
        <f t="shared" si="23"/>
        <v>-8.4995238095242343E-2</v>
      </c>
    </row>
    <row r="386" spans="1:7" x14ac:dyDescent="0.25">
      <c r="A386" s="3">
        <v>39036</v>
      </c>
      <c r="B386" s="2">
        <v>1</v>
      </c>
      <c r="C386" s="9">
        <v>26.6509</v>
      </c>
      <c r="D386" s="18">
        <f t="shared" si="20"/>
        <v>0.28666455026454052</v>
      </c>
      <c r="E386" s="46">
        <f t="shared" si="21"/>
        <v>2.5799809523808648</v>
      </c>
      <c r="F386" s="16">
        <f t="shared" si="22"/>
        <v>26.418223809523813</v>
      </c>
      <c r="G386" s="47">
        <f t="shared" si="23"/>
        <v>-0.10352380952381424</v>
      </c>
    </row>
    <row r="387" spans="1:7" x14ac:dyDescent="0.25">
      <c r="A387" s="3">
        <v>39037</v>
      </c>
      <c r="B387" s="2">
        <v>1</v>
      </c>
      <c r="C387" s="9">
        <v>26.654800000000002</v>
      </c>
      <c r="D387" s="18">
        <f t="shared" ref="D387:D450" si="24">E387/9</f>
        <v>0.42205714285712914</v>
      </c>
      <c r="E387" s="46">
        <f t="shared" ref="E387:E450" si="25">(G387+G471+G555+G639+G723+G807+G891+G975+G1059)*4</f>
        <v>3.7985142857141625</v>
      </c>
      <c r="F387" s="16">
        <f t="shared" ref="F387:F450" si="26">SUM(C387:C407)/21</f>
        <v>26.398333333333344</v>
      </c>
      <c r="G387" s="47">
        <f t="shared" ref="G387:G450" si="27">C398-F387</f>
        <v>-9.023333333334449E-2</v>
      </c>
    </row>
    <row r="388" spans="1:7" x14ac:dyDescent="0.25">
      <c r="A388" s="3">
        <v>39038</v>
      </c>
      <c r="B388" s="2">
        <v>1</v>
      </c>
      <c r="C388" s="9">
        <v>26.655100000000001</v>
      </c>
      <c r="D388" s="18">
        <f t="shared" si="24"/>
        <v>5.1771428571421377E-2</v>
      </c>
      <c r="E388" s="46">
        <f t="shared" si="25"/>
        <v>0.46594285714279238</v>
      </c>
      <c r="F388" s="16">
        <f t="shared" si="26"/>
        <v>26.379747619047624</v>
      </c>
      <c r="G388" s="47">
        <f t="shared" si="27"/>
        <v>-0.13324761904762283</v>
      </c>
    </row>
    <row r="389" spans="1:7" x14ac:dyDescent="0.25">
      <c r="A389" s="3">
        <v>39039</v>
      </c>
      <c r="B389" s="2">
        <v>1</v>
      </c>
      <c r="C389" s="9">
        <v>26.688800000000001</v>
      </c>
      <c r="D389" s="18">
        <f t="shared" si="24"/>
        <v>0.13717883597883132</v>
      </c>
      <c r="E389" s="46">
        <f t="shared" si="25"/>
        <v>1.2346095238094819</v>
      </c>
      <c r="F389" s="16">
        <f t="shared" si="26"/>
        <v>26.364257142857149</v>
      </c>
      <c r="G389" s="47">
        <f t="shared" si="27"/>
        <v>-0.15865714285714816</v>
      </c>
    </row>
    <row r="390" spans="1:7" x14ac:dyDescent="0.25">
      <c r="A390" s="3">
        <v>39042</v>
      </c>
      <c r="B390" s="2">
        <v>1</v>
      </c>
      <c r="C390" s="9">
        <v>26.6402</v>
      </c>
      <c r="D390" s="18">
        <f t="shared" si="24"/>
        <v>0.15371851851851343</v>
      </c>
      <c r="E390" s="46">
        <f t="shared" si="25"/>
        <v>1.3834666666666209</v>
      </c>
      <c r="F390" s="16">
        <f t="shared" si="26"/>
        <v>26.349952380952388</v>
      </c>
      <c r="G390" s="47">
        <f t="shared" si="27"/>
        <v>-0.16595238095238685</v>
      </c>
    </row>
    <row r="391" spans="1:7" x14ac:dyDescent="0.25">
      <c r="A391" s="3">
        <v>39043</v>
      </c>
      <c r="B391" s="2">
        <v>1</v>
      </c>
      <c r="C391" s="9">
        <v>26.654800000000002</v>
      </c>
      <c r="D391" s="18">
        <f t="shared" si="24"/>
        <v>0.16382645502644286</v>
      </c>
      <c r="E391" s="46">
        <f t="shared" si="25"/>
        <v>1.4744380952379856</v>
      </c>
      <c r="F391" s="16">
        <f t="shared" si="26"/>
        <v>26.337704761904767</v>
      </c>
      <c r="G391" s="47">
        <f t="shared" si="27"/>
        <v>-0.14940476190476559</v>
      </c>
    </row>
    <row r="392" spans="1:7" x14ac:dyDescent="0.25">
      <c r="A392" s="3">
        <v>39044</v>
      </c>
      <c r="B392" s="2">
        <v>1</v>
      </c>
      <c r="C392" s="9">
        <v>26.612200000000001</v>
      </c>
      <c r="D392" s="18">
        <f t="shared" si="24"/>
        <v>-0.20161058201059096</v>
      </c>
      <c r="E392" s="46">
        <f t="shared" si="25"/>
        <v>-1.8144952380953185</v>
      </c>
      <c r="F392" s="16">
        <f t="shared" si="26"/>
        <v>26.319661904761904</v>
      </c>
      <c r="G392" s="47">
        <f t="shared" si="27"/>
        <v>-0.12796190476190361</v>
      </c>
    </row>
    <row r="393" spans="1:7" x14ac:dyDescent="0.25">
      <c r="A393" s="3">
        <v>39045</v>
      </c>
      <c r="B393" s="2">
        <v>1</v>
      </c>
      <c r="C393" s="9">
        <v>26.556000000000001</v>
      </c>
      <c r="D393" s="18">
        <f t="shared" si="24"/>
        <v>-0.39491428571429155</v>
      </c>
      <c r="E393" s="46">
        <f t="shared" si="25"/>
        <v>-3.5542285714286237</v>
      </c>
      <c r="F393" s="16">
        <f t="shared" si="26"/>
        <v>26.304452380952377</v>
      </c>
      <c r="G393" s="47">
        <f t="shared" si="27"/>
        <v>-6.8852380952375114E-2</v>
      </c>
    </row>
    <row r="394" spans="1:7" x14ac:dyDescent="0.25">
      <c r="A394" s="3">
        <v>39046</v>
      </c>
      <c r="B394" s="2">
        <v>1</v>
      </c>
      <c r="C394" s="9">
        <v>26.5199</v>
      </c>
      <c r="D394" s="18">
        <f t="shared" si="24"/>
        <v>-0.4741862433862391</v>
      </c>
      <c r="E394" s="46">
        <f t="shared" si="25"/>
        <v>-4.267676190476152</v>
      </c>
      <c r="F394" s="16">
        <f t="shared" si="26"/>
        <v>26.291980952380943</v>
      </c>
      <c r="G394" s="47">
        <f t="shared" si="27"/>
        <v>5.7190476190562833E-3</v>
      </c>
    </row>
    <row r="395" spans="1:7" x14ac:dyDescent="0.25">
      <c r="A395" s="3">
        <v>39049</v>
      </c>
      <c r="B395" s="2">
        <v>1</v>
      </c>
      <c r="C395" s="9">
        <v>26.366599999999998</v>
      </c>
      <c r="D395" s="18">
        <f t="shared" si="24"/>
        <v>-0.27248042328042743</v>
      </c>
      <c r="E395" s="46">
        <f t="shared" si="25"/>
        <v>-2.4523238095238469</v>
      </c>
      <c r="F395" s="16">
        <f t="shared" si="26"/>
        <v>26.284023809523806</v>
      </c>
      <c r="G395" s="47">
        <f t="shared" si="27"/>
        <v>-2.3123809523806216E-2</v>
      </c>
    </row>
    <row r="396" spans="1:7" x14ac:dyDescent="0.25">
      <c r="A396" s="3">
        <v>39050</v>
      </c>
      <c r="B396" s="2">
        <v>1</v>
      </c>
      <c r="C396" s="9">
        <v>26.350300000000001</v>
      </c>
      <c r="D396" s="18">
        <f t="shared" si="24"/>
        <v>-0.10676613756613228</v>
      </c>
      <c r="E396" s="46">
        <f t="shared" si="25"/>
        <v>-0.96089523809519051</v>
      </c>
      <c r="F396" s="16">
        <f t="shared" si="26"/>
        <v>26.283709523809517</v>
      </c>
      <c r="G396" s="47">
        <f t="shared" si="27"/>
        <v>-5.0509523809516566E-2</v>
      </c>
    </row>
    <row r="397" spans="1:7" x14ac:dyDescent="0.25">
      <c r="A397" s="27">
        <v>39051</v>
      </c>
      <c r="B397" s="28">
        <v>1</v>
      </c>
      <c r="C397" s="74">
        <v>26.314699999999998</v>
      </c>
      <c r="D397" s="18">
        <f t="shared" si="24"/>
        <v>4.6761904761906531E-2</v>
      </c>
      <c r="E397" s="46">
        <f t="shared" si="25"/>
        <v>0.42085714285715881</v>
      </c>
      <c r="F397" s="16">
        <f t="shared" si="26"/>
        <v>26.283052380952377</v>
      </c>
      <c r="G397" s="47">
        <f t="shared" si="27"/>
        <v>-1.8552380952375103E-2</v>
      </c>
    </row>
    <row r="398" spans="1:7" x14ac:dyDescent="0.25">
      <c r="A398" s="3">
        <v>39052</v>
      </c>
      <c r="B398" s="2">
        <v>1</v>
      </c>
      <c r="C398" s="9">
        <v>26.3081</v>
      </c>
      <c r="D398" s="18">
        <f t="shared" si="24"/>
        <v>7.5210582010590263E-2</v>
      </c>
      <c r="E398" s="46">
        <f t="shared" si="25"/>
        <v>0.67689523809531238</v>
      </c>
      <c r="F398" s="16">
        <f t="shared" si="26"/>
        <v>26.286109523809522</v>
      </c>
      <c r="G398" s="47">
        <f t="shared" si="27"/>
        <v>4.3690476190477057E-2</v>
      </c>
    </row>
    <row r="399" spans="1:7" x14ac:dyDescent="0.25">
      <c r="A399" s="3">
        <v>39053</v>
      </c>
      <c r="B399" s="2">
        <v>1</v>
      </c>
      <c r="C399" s="9">
        <v>26.246500000000001</v>
      </c>
      <c r="D399" s="18">
        <f t="shared" si="24"/>
        <v>5.4224338624338647E-2</v>
      </c>
      <c r="E399" s="46">
        <f t="shared" si="25"/>
        <v>0.4880190476190478</v>
      </c>
      <c r="F399" s="16">
        <f t="shared" si="26"/>
        <v>26.287204761904761</v>
      </c>
      <c r="G399" s="47">
        <f t="shared" si="27"/>
        <v>0.10119523809524011</v>
      </c>
    </row>
    <row r="400" spans="1:7" x14ac:dyDescent="0.25">
      <c r="A400" s="3">
        <v>39056</v>
      </c>
      <c r="B400" s="2">
        <v>1</v>
      </c>
      <c r="C400" s="9">
        <v>26.2056</v>
      </c>
      <c r="D400" s="18">
        <f t="shared" si="24"/>
        <v>3.2385185185183393E-2</v>
      </c>
      <c r="E400" s="46">
        <f t="shared" si="25"/>
        <v>0.29146666666665055</v>
      </c>
      <c r="F400" s="16">
        <f t="shared" si="26"/>
        <v>26.296728571428574</v>
      </c>
      <c r="G400" s="47">
        <f t="shared" si="27"/>
        <v>8.6271428571425446E-2</v>
      </c>
    </row>
    <row r="401" spans="1:7" x14ac:dyDescent="0.25">
      <c r="A401" s="3">
        <v>39057</v>
      </c>
      <c r="B401" s="2">
        <v>1</v>
      </c>
      <c r="C401" s="9">
        <v>26.184000000000001</v>
      </c>
      <c r="D401" s="18">
        <f t="shared" si="24"/>
        <v>2.9940740740749386E-2</v>
      </c>
      <c r="E401" s="46">
        <f t="shared" si="25"/>
        <v>0.26946666666674446</v>
      </c>
      <c r="F401" s="16">
        <f t="shared" si="26"/>
        <v>26.310261904761905</v>
      </c>
      <c r="G401" s="47">
        <f t="shared" si="27"/>
        <v>-3.4361904761905038E-2</v>
      </c>
    </row>
    <row r="402" spans="1:7" x14ac:dyDescent="0.25">
      <c r="A402" s="3">
        <v>39058</v>
      </c>
      <c r="B402" s="2">
        <v>1</v>
      </c>
      <c r="C402" s="9">
        <v>26.188300000000002</v>
      </c>
      <c r="D402" s="18">
        <f t="shared" si="24"/>
        <v>-0.12558095238094799</v>
      </c>
      <c r="E402" s="46">
        <f t="shared" si="25"/>
        <v>-1.1302285714285318</v>
      </c>
      <c r="F402" s="16">
        <f t="shared" si="26"/>
        <v>26.326833333333337</v>
      </c>
      <c r="G402" s="47">
        <f t="shared" si="27"/>
        <v>-3.4033333333336913E-2</v>
      </c>
    </row>
    <row r="403" spans="1:7" x14ac:dyDescent="0.25">
      <c r="A403" s="3">
        <v>39059</v>
      </c>
      <c r="B403" s="2">
        <v>1</v>
      </c>
      <c r="C403" s="9">
        <v>26.191700000000001</v>
      </c>
      <c r="D403" s="18">
        <f t="shared" si="24"/>
        <v>-0.29074074074074319</v>
      </c>
      <c r="E403" s="46">
        <f t="shared" si="25"/>
        <v>-2.6166666666666885</v>
      </c>
      <c r="F403" s="16">
        <f t="shared" si="26"/>
        <v>26.345342857142857</v>
      </c>
      <c r="G403" s="47">
        <f t="shared" si="27"/>
        <v>-5.1242857142856479E-2</v>
      </c>
    </row>
    <row r="404" spans="1:7" x14ac:dyDescent="0.25">
      <c r="A404" s="3">
        <v>39060</v>
      </c>
      <c r="B404" s="2">
        <v>1</v>
      </c>
      <c r="C404" s="9">
        <v>26.235600000000002</v>
      </c>
      <c r="D404" s="18">
        <f t="shared" si="24"/>
        <v>3.8840211640207817E-2</v>
      </c>
      <c r="E404" s="46">
        <f t="shared" si="25"/>
        <v>0.34956190476187032</v>
      </c>
      <c r="F404" s="16">
        <f t="shared" si="26"/>
        <v>26.363095238095237</v>
      </c>
      <c r="G404" s="47">
        <f t="shared" si="27"/>
        <v>-1.0295238095238801E-2</v>
      </c>
    </row>
    <row r="405" spans="1:7" x14ac:dyDescent="0.25">
      <c r="A405" s="3">
        <v>39063</v>
      </c>
      <c r="B405" s="2">
        <v>1</v>
      </c>
      <c r="C405" s="9">
        <v>26.297699999999999</v>
      </c>
      <c r="D405" s="18">
        <f t="shared" si="24"/>
        <v>0.32341587301586749</v>
      </c>
      <c r="E405" s="46">
        <f t="shared" si="25"/>
        <v>2.9107428571428073</v>
      </c>
      <c r="F405" s="16">
        <f t="shared" si="26"/>
        <v>26.37797619047619</v>
      </c>
      <c r="G405" s="47">
        <f t="shared" si="27"/>
        <v>-1.7976190476190368E-2</v>
      </c>
    </row>
    <row r="406" spans="1:7" x14ac:dyDescent="0.25">
      <c r="A406" s="3">
        <v>39064</v>
      </c>
      <c r="B406" s="2">
        <v>1</v>
      </c>
      <c r="C406" s="9">
        <v>26.260899999999999</v>
      </c>
      <c r="D406" s="18">
        <f t="shared" si="24"/>
        <v>6.0298412698405933E-2</v>
      </c>
      <c r="E406" s="46">
        <f t="shared" si="25"/>
        <v>0.54268571428565338</v>
      </c>
      <c r="F406" s="16">
        <f t="shared" si="26"/>
        <v>26.390685714285716</v>
      </c>
      <c r="G406" s="47">
        <f t="shared" si="27"/>
        <v>-5.4185714285715392E-2</v>
      </c>
    </row>
    <row r="407" spans="1:7" x14ac:dyDescent="0.25">
      <c r="A407" s="3">
        <v>39065</v>
      </c>
      <c r="B407" s="2">
        <v>1</v>
      </c>
      <c r="C407" s="9">
        <v>26.2332</v>
      </c>
      <c r="D407" s="18">
        <f t="shared" si="24"/>
        <v>0.4899111111111078</v>
      </c>
      <c r="E407" s="46">
        <f t="shared" si="25"/>
        <v>4.40919999999997</v>
      </c>
      <c r="F407" s="16">
        <f t="shared" si="26"/>
        <v>26.403704761904763</v>
      </c>
      <c r="G407" s="47">
        <f t="shared" si="27"/>
        <v>-2.4804761904761108E-2</v>
      </c>
    </row>
    <row r="408" spans="1:7" x14ac:dyDescent="0.25">
      <c r="A408" s="3">
        <v>39066</v>
      </c>
      <c r="B408" s="2">
        <v>1</v>
      </c>
      <c r="C408" s="9">
        <v>26.264500000000002</v>
      </c>
      <c r="D408" s="18">
        <f t="shared" si="24"/>
        <v>0.64272592592592703</v>
      </c>
      <c r="E408" s="46">
        <f t="shared" si="25"/>
        <v>5.7845333333333429</v>
      </c>
      <c r="F408" s="16">
        <f t="shared" si="26"/>
        <v>26.416766666666668</v>
      </c>
      <c r="G408" s="47">
        <f t="shared" si="27"/>
        <v>-8.5666666666668334E-2</v>
      </c>
    </row>
    <row r="409" spans="1:7" x14ac:dyDescent="0.25">
      <c r="A409" s="3">
        <v>39067</v>
      </c>
      <c r="B409" s="2">
        <v>1</v>
      </c>
      <c r="C409" s="9">
        <v>26.329799999999999</v>
      </c>
      <c r="D409" s="18">
        <f t="shared" si="24"/>
        <v>0.66386666666666527</v>
      </c>
      <c r="E409" s="46">
        <f t="shared" si="25"/>
        <v>5.9747999999999877</v>
      </c>
      <c r="F409" s="16">
        <f t="shared" si="26"/>
        <v>26.429000000000002</v>
      </c>
      <c r="G409" s="47">
        <f t="shared" si="27"/>
        <v>1.7499999999998295E-2</v>
      </c>
    </row>
    <row r="410" spans="1:7" x14ac:dyDescent="0.25">
      <c r="A410" s="3">
        <v>39070</v>
      </c>
      <c r="B410" s="2">
        <v>1</v>
      </c>
      <c r="C410" s="9">
        <v>26.388400000000001</v>
      </c>
      <c r="D410" s="18">
        <f t="shared" si="24"/>
        <v>0.42289947089946778</v>
      </c>
      <c r="E410" s="46">
        <f t="shared" si="25"/>
        <v>3.8060952380952102</v>
      </c>
      <c r="F410" s="16">
        <f t="shared" si="26"/>
        <v>26.438247619047623</v>
      </c>
      <c r="G410" s="47">
        <f t="shared" si="27"/>
        <v>5.1552380952376353E-2</v>
      </c>
    </row>
    <row r="411" spans="1:7" x14ac:dyDescent="0.25">
      <c r="A411" s="3">
        <v>39071</v>
      </c>
      <c r="B411" s="2">
        <v>1</v>
      </c>
      <c r="C411" s="9">
        <v>26.382999999999999</v>
      </c>
      <c r="D411" s="18">
        <f t="shared" si="24"/>
        <v>0.27540740740741243</v>
      </c>
      <c r="E411" s="46">
        <f t="shared" si="25"/>
        <v>2.4786666666667116</v>
      </c>
      <c r="F411" s="16">
        <f t="shared" si="26"/>
        <v>26.442985714285712</v>
      </c>
      <c r="G411" s="47">
        <f t="shared" si="27"/>
        <v>8.9014285714288377E-2</v>
      </c>
    </row>
    <row r="412" spans="1:7" x14ac:dyDescent="0.25">
      <c r="A412" s="3">
        <v>39072</v>
      </c>
      <c r="B412" s="2">
        <v>1</v>
      </c>
      <c r="C412" s="9">
        <v>26.2759</v>
      </c>
      <c r="D412" s="18">
        <f t="shared" si="24"/>
        <v>-0.12791957671957732</v>
      </c>
      <c r="E412" s="46">
        <f t="shared" si="25"/>
        <v>-1.1512761904761959</v>
      </c>
      <c r="F412" s="16">
        <f t="shared" si="26"/>
        <v>26.448642857142854</v>
      </c>
      <c r="G412" s="47">
        <f t="shared" si="27"/>
        <v>0.12835714285714772</v>
      </c>
    </row>
    <row r="413" spans="1:7" x14ac:dyDescent="0.25">
      <c r="A413" s="3">
        <v>39073</v>
      </c>
      <c r="B413" s="2">
        <v>1</v>
      </c>
      <c r="C413" s="9">
        <v>26.2928</v>
      </c>
      <c r="D413" s="18">
        <f t="shared" si="24"/>
        <v>-0.15927195767195379</v>
      </c>
      <c r="E413" s="46">
        <f t="shared" si="25"/>
        <v>-1.433447619047584</v>
      </c>
      <c r="F413" s="16">
        <f t="shared" si="26"/>
        <v>26.462052380952379</v>
      </c>
      <c r="G413" s="47">
        <f t="shared" si="27"/>
        <v>0.10244761904762001</v>
      </c>
    </row>
    <row r="414" spans="1:7" x14ac:dyDescent="0.25">
      <c r="A414" s="3">
        <v>39074</v>
      </c>
      <c r="B414" s="2">
        <v>1</v>
      </c>
      <c r="C414" s="9">
        <v>26.2941</v>
      </c>
      <c r="D414" s="18">
        <f t="shared" si="24"/>
        <v>-0.32944550264549832</v>
      </c>
      <c r="E414" s="46">
        <f t="shared" si="25"/>
        <v>-2.9650095238094849</v>
      </c>
      <c r="F414" s="16">
        <f t="shared" si="26"/>
        <v>26.47547619047619</v>
      </c>
      <c r="G414" s="47">
        <f t="shared" si="27"/>
        <v>7.2623809523811644E-2</v>
      </c>
    </row>
    <row r="415" spans="1:7" x14ac:dyDescent="0.25">
      <c r="A415" s="3">
        <v>39077</v>
      </c>
      <c r="B415" s="2">
        <v>1</v>
      </c>
      <c r="C415" s="9">
        <v>26.352799999999998</v>
      </c>
      <c r="D415" s="18">
        <f t="shared" si="24"/>
        <v>-0.18708571428571316</v>
      </c>
      <c r="E415" s="46">
        <f t="shared" si="25"/>
        <v>-1.6837714285714185</v>
      </c>
      <c r="F415" s="16">
        <f t="shared" si="26"/>
        <v>26.48685714285714</v>
      </c>
      <c r="G415" s="47">
        <f t="shared" si="27"/>
        <v>7.7742857142858668E-2</v>
      </c>
    </row>
    <row r="416" spans="1:7" x14ac:dyDescent="0.25">
      <c r="A416" s="3">
        <v>39078</v>
      </c>
      <c r="B416" s="2">
        <v>1</v>
      </c>
      <c r="C416" s="9">
        <v>26.36</v>
      </c>
      <c r="D416" s="18">
        <f t="shared" si="24"/>
        <v>-0.5508761904761883</v>
      </c>
      <c r="E416" s="46">
        <f t="shared" si="25"/>
        <v>-4.9578857142856947</v>
      </c>
      <c r="F416" s="16">
        <f t="shared" si="26"/>
        <v>26.496171428571436</v>
      </c>
      <c r="G416" s="47">
        <f t="shared" si="27"/>
        <v>3.8128571428565294E-2</v>
      </c>
    </row>
    <row r="417" spans="1:7" x14ac:dyDescent="0.25">
      <c r="A417" s="3">
        <v>39079</v>
      </c>
      <c r="B417" s="2">
        <v>1</v>
      </c>
      <c r="C417" s="9">
        <v>26.336500000000001</v>
      </c>
      <c r="D417" s="18">
        <f t="shared" si="24"/>
        <v>-0.79457354497353727</v>
      </c>
      <c r="E417" s="46">
        <f t="shared" si="25"/>
        <v>-7.1511619047618353</v>
      </c>
      <c r="F417" s="16">
        <f t="shared" si="26"/>
        <v>26.502276190476191</v>
      </c>
      <c r="G417" s="47">
        <f t="shared" si="27"/>
        <v>5.2238095238088533E-3</v>
      </c>
    </row>
    <row r="418" spans="1:7" x14ac:dyDescent="0.25">
      <c r="A418" s="3">
        <v>39080</v>
      </c>
      <c r="B418" s="2">
        <v>1</v>
      </c>
      <c r="C418" s="9">
        <v>26.378900000000002</v>
      </c>
      <c r="D418" s="18">
        <f t="shared" si="24"/>
        <v>-0.31385820105820034</v>
      </c>
      <c r="E418" s="46">
        <f t="shared" si="25"/>
        <v>-2.8247238095238032</v>
      </c>
      <c r="F418" s="16">
        <f t="shared" si="26"/>
        <v>26.509109523809528</v>
      </c>
      <c r="G418" s="47">
        <f t="shared" si="27"/>
        <v>1.2290476190472077E-2</v>
      </c>
    </row>
    <row r="419" spans="1:7" ht="15.75" thickBot="1" x14ac:dyDescent="0.3">
      <c r="A419" s="23">
        <v>39081</v>
      </c>
      <c r="B419" s="21">
        <v>1</v>
      </c>
      <c r="C419" s="73">
        <v>26.331099999999999</v>
      </c>
      <c r="D419" s="18">
        <f t="shared" si="24"/>
        <v>-0.14131005291005908</v>
      </c>
      <c r="E419" s="46">
        <f t="shared" si="25"/>
        <v>-1.2717904761905316</v>
      </c>
      <c r="F419" s="16">
        <f t="shared" si="26"/>
        <v>26.516247619047622</v>
      </c>
      <c r="G419" s="47">
        <f t="shared" si="27"/>
        <v>7.7523809523789566E-3</v>
      </c>
    </row>
    <row r="420" spans="1:7" ht="15.75" thickTop="1" x14ac:dyDescent="0.25">
      <c r="A420" s="3">
        <v>39092</v>
      </c>
      <c r="B420" s="2">
        <v>1</v>
      </c>
      <c r="C420" s="9">
        <v>26.4465</v>
      </c>
      <c r="D420" s="18">
        <f t="shared" si="24"/>
        <v>0.36150264550263483</v>
      </c>
      <c r="E420" s="46">
        <f t="shared" si="25"/>
        <v>3.2535238095237133</v>
      </c>
      <c r="F420" s="16">
        <f t="shared" si="26"/>
        <v>26.526876190476194</v>
      </c>
      <c r="G420" s="47">
        <f t="shared" si="27"/>
        <v>-3.8976190476194716E-2</v>
      </c>
    </row>
    <row r="421" spans="1:7" x14ac:dyDescent="0.25">
      <c r="A421" s="3">
        <v>39093</v>
      </c>
      <c r="B421" s="2">
        <v>1</v>
      </c>
      <c r="C421" s="9">
        <v>26.489799999999999</v>
      </c>
      <c r="D421" s="18">
        <f t="shared" si="24"/>
        <v>0.40350687830687409</v>
      </c>
      <c r="E421" s="46">
        <f t="shared" si="25"/>
        <v>3.6315619047618668</v>
      </c>
      <c r="F421" s="16">
        <f t="shared" si="26"/>
        <v>26.529614285714292</v>
      </c>
      <c r="G421" s="47">
        <f t="shared" si="27"/>
        <v>-2.7814285714292453E-2</v>
      </c>
    </row>
    <row r="422" spans="1:7" x14ac:dyDescent="0.25">
      <c r="A422" s="3">
        <v>39094</v>
      </c>
      <c r="B422" s="2">
        <v>1</v>
      </c>
      <c r="C422" s="9">
        <v>26.532</v>
      </c>
      <c r="D422" s="18">
        <f t="shared" si="24"/>
        <v>0.47790052910052971</v>
      </c>
      <c r="E422" s="46">
        <f t="shared" si="25"/>
        <v>4.3011047619047673</v>
      </c>
      <c r="F422" s="16">
        <f t="shared" si="26"/>
        <v>26.525076190476192</v>
      </c>
      <c r="G422" s="47">
        <f t="shared" si="27"/>
        <v>3.242380952380941E-2</v>
      </c>
    </row>
    <row r="423" spans="1:7" x14ac:dyDescent="0.25">
      <c r="A423" s="3">
        <v>39095</v>
      </c>
      <c r="B423" s="2">
        <v>1</v>
      </c>
      <c r="C423" s="9">
        <v>26.577000000000002</v>
      </c>
      <c r="D423" s="18">
        <f t="shared" si="24"/>
        <v>0.67233862433862313</v>
      </c>
      <c r="E423" s="46">
        <f t="shared" si="25"/>
        <v>6.0510476190476084</v>
      </c>
      <c r="F423" s="16">
        <f t="shared" si="26"/>
        <v>26.51628095238096</v>
      </c>
      <c r="G423" s="47">
        <f t="shared" si="27"/>
        <v>5.8419047619040043E-2</v>
      </c>
    </row>
    <row r="424" spans="1:7" x14ac:dyDescent="0.25">
      <c r="A424" s="3">
        <v>39098</v>
      </c>
      <c r="B424" s="2">
        <v>1</v>
      </c>
      <c r="C424" s="9">
        <v>26.564499999999999</v>
      </c>
      <c r="D424" s="18">
        <f t="shared" si="24"/>
        <v>0.5693248677248669</v>
      </c>
      <c r="E424" s="46">
        <f t="shared" si="25"/>
        <v>5.1239238095238022</v>
      </c>
      <c r="F424" s="16">
        <f t="shared" si="26"/>
        <v>26.505061904761906</v>
      </c>
      <c r="G424" s="47">
        <f t="shared" si="27"/>
        <v>2.8038095238095195E-2</v>
      </c>
    </row>
    <row r="425" spans="1:7" x14ac:dyDescent="0.25">
      <c r="A425" s="3">
        <v>39099</v>
      </c>
      <c r="B425" s="2">
        <v>1</v>
      </c>
      <c r="C425" s="9">
        <v>26.548100000000002</v>
      </c>
      <c r="D425" s="18">
        <f t="shared" si="24"/>
        <v>0.30987724867724531</v>
      </c>
      <c r="E425" s="46">
        <f t="shared" si="25"/>
        <v>2.7888952380952077</v>
      </c>
      <c r="F425" s="16">
        <f t="shared" si="26"/>
        <v>26.496080952380957</v>
      </c>
      <c r="G425" s="47">
        <f t="shared" si="27"/>
        <v>5.2319047619043602E-2</v>
      </c>
    </row>
    <row r="426" spans="1:7" x14ac:dyDescent="0.25">
      <c r="A426" s="3">
        <v>39100</v>
      </c>
      <c r="B426" s="2">
        <v>1</v>
      </c>
      <c r="C426" s="9">
        <v>26.564599999999999</v>
      </c>
      <c r="D426" s="18">
        <f t="shared" si="24"/>
        <v>0.37477460317460992</v>
      </c>
      <c r="E426" s="46">
        <f t="shared" si="25"/>
        <v>3.3729714285714891</v>
      </c>
      <c r="F426" s="16">
        <f t="shared" si="26"/>
        <v>26.484552380952387</v>
      </c>
      <c r="G426" s="47">
        <f t="shared" si="27"/>
        <v>3.6476190476122383E-3</v>
      </c>
    </row>
    <row r="427" spans="1:7" x14ac:dyDescent="0.25">
      <c r="A427" s="3">
        <v>39101</v>
      </c>
      <c r="B427" s="2">
        <v>1</v>
      </c>
      <c r="C427" s="9">
        <v>26.534300000000002</v>
      </c>
      <c r="D427" s="18">
        <f t="shared" si="24"/>
        <v>0.33183280423280653</v>
      </c>
      <c r="E427" s="46">
        <f t="shared" si="25"/>
        <v>2.9864952380952587</v>
      </c>
      <c r="F427" s="16">
        <f t="shared" si="26"/>
        <v>26.468685714285719</v>
      </c>
      <c r="G427" s="47">
        <f t="shared" si="27"/>
        <v>1.1314285714281169E-2</v>
      </c>
    </row>
    <row r="428" spans="1:7" x14ac:dyDescent="0.25">
      <c r="A428" s="3">
        <v>39102</v>
      </c>
      <c r="B428" s="2">
        <v>1</v>
      </c>
      <c r="C428" s="9">
        <v>26.5075</v>
      </c>
      <c r="D428" s="18">
        <f t="shared" si="24"/>
        <v>-0.1332465608465567</v>
      </c>
      <c r="E428" s="46">
        <f t="shared" si="25"/>
        <v>-1.1992190476190103</v>
      </c>
      <c r="F428" s="16">
        <f t="shared" si="26"/>
        <v>26.454471428571434</v>
      </c>
      <c r="G428" s="47">
        <f t="shared" si="27"/>
        <v>7.4328571428566192E-2</v>
      </c>
    </row>
    <row r="429" spans="1:7" x14ac:dyDescent="0.25">
      <c r="A429" s="3">
        <v>39105</v>
      </c>
      <c r="B429" s="2">
        <v>1</v>
      </c>
      <c r="C429" s="9">
        <v>26.5214</v>
      </c>
      <c r="D429" s="18">
        <f t="shared" si="24"/>
        <v>-0.3614179894179933</v>
      </c>
      <c r="E429" s="46">
        <f t="shared" si="25"/>
        <v>-3.2527619047619396</v>
      </c>
      <c r="F429" s="16">
        <f t="shared" si="26"/>
        <v>26.440452380952387</v>
      </c>
      <c r="G429" s="47">
        <f t="shared" si="27"/>
        <v>0.11384761904761476</v>
      </c>
    </row>
    <row r="430" spans="1:7" x14ac:dyDescent="0.25">
      <c r="A430" s="3">
        <v>39106</v>
      </c>
      <c r="B430" s="2">
        <v>1</v>
      </c>
      <c r="C430" s="9">
        <v>26.524000000000001</v>
      </c>
      <c r="D430" s="18">
        <f t="shared" si="24"/>
        <v>-0.24619894179894508</v>
      </c>
      <c r="E430" s="46">
        <f t="shared" si="25"/>
        <v>-2.2157904761905058</v>
      </c>
      <c r="F430" s="16">
        <f t="shared" si="26"/>
        <v>26.424976190476194</v>
      </c>
      <c r="G430" s="47">
        <f t="shared" si="27"/>
        <v>7.9023809523807387E-2</v>
      </c>
    </row>
    <row r="431" spans="1:7" x14ac:dyDescent="0.25">
      <c r="A431" s="3">
        <v>39107</v>
      </c>
      <c r="B431" s="2">
        <v>1</v>
      </c>
      <c r="C431" s="9">
        <v>26.4879</v>
      </c>
      <c r="D431" s="18">
        <f t="shared" si="24"/>
        <v>5.468148148147773E-2</v>
      </c>
      <c r="E431" s="46">
        <f t="shared" si="25"/>
        <v>0.49213333333329956</v>
      </c>
      <c r="F431" s="16">
        <f t="shared" si="26"/>
        <v>26.409390476190474</v>
      </c>
      <c r="G431" s="47">
        <f t="shared" si="27"/>
        <v>-1.4890476190473123E-2</v>
      </c>
    </row>
    <row r="432" spans="1:7" x14ac:dyDescent="0.25">
      <c r="A432" s="3">
        <v>39108</v>
      </c>
      <c r="B432" s="2">
        <v>1</v>
      </c>
      <c r="C432" s="9">
        <v>26.501799999999999</v>
      </c>
      <c r="D432" s="18">
        <f t="shared" si="24"/>
        <v>0.4820846560846519</v>
      </c>
      <c r="E432" s="46">
        <f t="shared" si="25"/>
        <v>4.3387619047618671</v>
      </c>
      <c r="F432" s="16">
        <f t="shared" si="26"/>
        <v>26.397938095238093</v>
      </c>
      <c r="G432" s="47">
        <f t="shared" si="27"/>
        <v>-5.0638095238092262E-2</v>
      </c>
    </row>
    <row r="433" spans="1:7" x14ac:dyDescent="0.25">
      <c r="A433" s="3">
        <v>39109</v>
      </c>
      <c r="B433" s="2">
        <v>1</v>
      </c>
      <c r="C433" s="9">
        <v>26.557500000000001</v>
      </c>
      <c r="D433" s="18">
        <f t="shared" si="24"/>
        <v>-8.5523809523964343E-3</v>
      </c>
      <c r="E433" s="46">
        <f t="shared" si="25"/>
        <v>-7.6971428571567913E-2</v>
      </c>
      <c r="F433" s="16">
        <f t="shared" si="26"/>
        <v>26.382280952380956</v>
      </c>
      <c r="G433" s="47">
        <f t="shared" si="27"/>
        <v>-4.0880952380955904E-2</v>
      </c>
    </row>
    <row r="434" spans="1:7" x14ac:dyDescent="0.25">
      <c r="A434" s="3">
        <v>39112</v>
      </c>
      <c r="B434" s="2">
        <v>1</v>
      </c>
      <c r="C434" s="9">
        <v>26.5747</v>
      </c>
      <c r="D434" s="18">
        <f t="shared" si="24"/>
        <v>9.9189417989410666E-2</v>
      </c>
      <c r="E434" s="46">
        <f t="shared" si="25"/>
        <v>0.89270476190469594</v>
      </c>
      <c r="F434" s="16">
        <f t="shared" si="26"/>
        <v>26.363347619047616</v>
      </c>
      <c r="G434" s="47">
        <f t="shared" si="27"/>
        <v>1.2552380952385533E-2</v>
      </c>
    </row>
    <row r="435" spans="1:7" x14ac:dyDescent="0.25">
      <c r="A435" s="27">
        <v>39113</v>
      </c>
      <c r="B435" s="28">
        <v>1</v>
      </c>
      <c r="C435" s="74">
        <v>26.533100000000001</v>
      </c>
      <c r="D435" s="18">
        <f t="shared" si="24"/>
        <v>-0.10332063492063999</v>
      </c>
      <c r="E435" s="46">
        <f t="shared" si="25"/>
        <v>-0.92988571428575995</v>
      </c>
      <c r="F435" s="16">
        <f t="shared" si="26"/>
        <v>26.343033333333334</v>
      </c>
      <c r="G435" s="47">
        <f t="shared" si="27"/>
        <v>-3.7033333333333474E-2</v>
      </c>
    </row>
    <row r="436" spans="1:7" x14ac:dyDescent="0.25">
      <c r="A436" s="3">
        <v>39114</v>
      </c>
      <c r="B436" s="2">
        <v>1</v>
      </c>
      <c r="C436" s="9">
        <v>26.548400000000001</v>
      </c>
      <c r="D436" s="18">
        <f t="shared" si="24"/>
        <v>-0.26277460317460249</v>
      </c>
      <c r="E436" s="46">
        <f t="shared" si="25"/>
        <v>-2.3649714285714225</v>
      </c>
      <c r="F436" s="16">
        <f t="shared" si="26"/>
        <v>26.324152380952381</v>
      </c>
      <c r="G436" s="47">
        <f t="shared" si="27"/>
        <v>-9.2752380952379809E-2</v>
      </c>
    </row>
    <row r="437" spans="1:7" x14ac:dyDescent="0.25">
      <c r="A437" s="3">
        <v>39115</v>
      </c>
      <c r="B437" s="2">
        <v>1</v>
      </c>
      <c r="C437" s="9">
        <v>26.488199999999999</v>
      </c>
      <c r="D437" s="18">
        <f t="shared" si="24"/>
        <v>-0.22894603174603706</v>
      </c>
      <c r="E437" s="46">
        <f t="shared" si="25"/>
        <v>-2.0605142857143335</v>
      </c>
      <c r="F437" s="16">
        <f t="shared" si="26"/>
        <v>26.306323809523807</v>
      </c>
      <c r="G437" s="47">
        <f t="shared" si="27"/>
        <v>-7.052380952380588E-2</v>
      </c>
    </row>
    <row r="438" spans="1:7" x14ac:dyDescent="0.25">
      <c r="A438" s="3">
        <v>39116</v>
      </c>
      <c r="B438" s="2">
        <v>1</v>
      </c>
      <c r="C438" s="9">
        <v>26.48</v>
      </c>
      <c r="D438" s="18">
        <f t="shared" si="24"/>
        <v>3.2677248677307111E-3</v>
      </c>
      <c r="E438" s="46">
        <f t="shared" si="25"/>
        <v>2.9409523809576399E-2</v>
      </c>
      <c r="F438" s="16">
        <f t="shared" si="26"/>
        <v>26.293300000000002</v>
      </c>
      <c r="G438" s="47">
        <f t="shared" si="27"/>
        <v>-8.0200000000001381E-2</v>
      </c>
    </row>
    <row r="439" spans="1:7" x14ac:dyDescent="0.25">
      <c r="A439" s="3">
        <v>39119</v>
      </c>
      <c r="B439" s="2">
        <v>1</v>
      </c>
      <c r="C439" s="9">
        <v>26.5288</v>
      </c>
      <c r="D439" s="18">
        <f t="shared" si="24"/>
        <v>0.23769947089946994</v>
      </c>
      <c r="E439" s="46">
        <f t="shared" si="25"/>
        <v>2.1392952380952295</v>
      </c>
      <c r="F439" s="16">
        <f t="shared" si="26"/>
        <v>26.28202380952381</v>
      </c>
      <c r="G439" s="47">
        <f t="shared" si="27"/>
        <v>-8.5623809523809769E-2</v>
      </c>
    </row>
    <row r="440" spans="1:7" x14ac:dyDescent="0.25">
      <c r="A440" s="3">
        <v>39120</v>
      </c>
      <c r="B440" s="2">
        <v>1</v>
      </c>
      <c r="C440" s="9">
        <v>26.554300000000001</v>
      </c>
      <c r="D440" s="18">
        <f t="shared" si="24"/>
        <v>0.24517248677248127</v>
      </c>
      <c r="E440" s="46">
        <f t="shared" si="25"/>
        <v>2.2065523809523313</v>
      </c>
      <c r="F440" s="16">
        <f t="shared" si="26"/>
        <v>26.268042857142859</v>
      </c>
      <c r="G440" s="47">
        <f t="shared" si="27"/>
        <v>-7.1342857142859373E-2</v>
      </c>
    </row>
    <row r="441" spans="1:7" x14ac:dyDescent="0.25">
      <c r="A441" s="3">
        <v>39121</v>
      </c>
      <c r="B441" s="2">
        <v>1</v>
      </c>
      <c r="C441" s="9">
        <v>26.504000000000001</v>
      </c>
      <c r="D441" s="18">
        <f t="shared" si="24"/>
        <v>0.45722328042328303</v>
      </c>
      <c r="E441" s="46">
        <f t="shared" si="25"/>
        <v>4.1150095238095474</v>
      </c>
      <c r="F441" s="16">
        <f t="shared" si="26"/>
        <v>26.251580952380955</v>
      </c>
      <c r="G441" s="47">
        <f t="shared" si="27"/>
        <v>-4.1809523809561711E-3</v>
      </c>
    </row>
    <row r="442" spans="1:7" x14ac:dyDescent="0.25">
      <c r="A442" s="3">
        <v>39122</v>
      </c>
      <c r="B442" s="2">
        <v>1</v>
      </c>
      <c r="C442" s="9">
        <v>26.394500000000001</v>
      </c>
      <c r="D442" s="18">
        <f t="shared" si="24"/>
        <v>0.29606984126984215</v>
      </c>
      <c r="E442" s="46">
        <f t="shared" si="25"/>
        <v>2.6646285714285796</v>
      </c>
      <c r="F442" s="16">
        <f t="shared" si="26"/>
        <v>26.238428571428575</v>
      </c>
      <c r="G442" s="47">
        <f t="shared" si="27"/>
        <v>-6.5428571428576277E-2</v>
      </c>
    </row>
    <row r="443" spans="1:7" x14ac:dyDescent="0.25">
      <c r="A443" s="3">
        <v>39123</v>
      </c>
      <c r="B443" s="2">
        <v>1</v>
      </c>
      <c r="C443" s="9">
        <v>26.347300000000001</v>
      </c>
      <c r="D443" s="18">
        <f t="shared" si="24"/>
        <v>0.36058624338624651</v>
      </c>
      <c r="E443" s="46">
        <f t="shared" si="25"/>
        <v>3.2452761904762184</v>
      </c>
      <c r="F443" s="16">
        <f t="shared" si="26"/>
        <v>26.228561904761904</v>
      </c>
      <c r="G443" s="47">
        <f t="shared" si="27"/>
        <v>-6.8661904761903259E-2</v>
      </c>
    </row>
    <row r="444" spans="1:7" x14ac:dyDescent="0.25">
      <c r="A444" s="3">
        <v>39126</v>
      </c>
      <c r="B444" s="2">
        <v>1</v>
      </c>
      <c r="C444" s="9">
        <v>26.3414</v>
      </c>
      <c r="D444" s="18">
        <f t="shared" si="24"/>
        <v>0.10504338624339324</v>
      </c>
      <c r="E444" s="46">
        <f t="shared" si="25"/>
        <v>0.94539047619053918</v>
      </c>
      <c r="F444" s="16">
        <f t="shared" si="26"/>
        <v>26.219123809523808</v>
      </c>
      <c r="G444" s="47">
        <f t="shared" si="27"/>
        <v>-7.1023809523808268E-2</v>
      </c>
    </row>
    <row r="445" spans="1:7" x14ac:dyDescent="0.25">
      <c r="A445" s="3">
        <v>39127</v>
      </c>
      <c r="B445" s="2">
        <v>1</v>
      </c>
      <c r="C445" s="9">
        <v>26.375900000000001</v>
      </c>
      <c r="D445" s="18">
        <f t="shared" si="24"/>
        <v>0.26647619047619425</v>
      </c>
      <c r="E445" s="46">
        <f t="shared" si="25"/>
        <v>2.3982857142857483</v>
      </c>
      <c r="F445" s="16">
        <f t="shared" si="26"/>
        <v>26.209057142857141</v>
      </c>
      <c r="G445" s="47">
        <f t="shared" si="27"/>
        <v>-7.2457142857139445E-2</v>
      </c>
    </row>
    <row r="446" spans="1:7" x14ac:dyDescent="0.25">
      <c r="A446" s="3">
        <v>39128</v>
      </c>
      <c r="B446" s="2">
        <v>1</v>
      </c>
      <c r="C446" s="9">
        <v>26.306000000000001</v>
      </c>
      <c r="D446" s="18">
        <f t="shared" si="24"/>
        <v>0.76284656084656577</v>
      </c>
      <c r="E446" s="46">
        <f t="shared" si="25"/>
        <v>6.8656190476190915</v>
      </c>
      <c r="F446" s="16">
        <f t="shared" si="26"/>
        <v>26.193423809523807</v>
      </c>
      <c r="G446" s="47">
        <f t="shared" si="27"/>
        <v>-1.9423809523807734E-2</v>
      </c>
    </row>
    <row r="447" spans="1:7" x14ac:dyDescent="0.25">
      <c r="A447" s="3">
        <v>39129</v>
      </c>
      <c r="B447" s="2">
        <v>1</v>
      </c>
      <c r="C447" s="9">
        <v>26.231400000000001</v>
      </c>
      <c r="D447" s="18">
        <f t="shared" si="24"/>
        <v>0.19852486772486266</v>
      </c>
      <c r="E447" s="46">
        <f t="shared" si="25"/>
        <v>1.7867238095237639</v>
      </c>
      <c r="F447" s="16">
        <f t="shared" si="26"/>
        <v>26.180847619047622</v>
      </c>
      <c r="G447" s="47">
        <f t="shared" si="27"/>
        <v>3.3852380952378525E-2</v>
      </c>
    </row>
    <row r="448" spans="1:7" x14ac:dyDescent="0.25">
      <c r="A448" s="3">
        <v>39130</v>
      </c>
      <c r="B448" s="2">
        <v>1</v>
      </c>
      <c r="C448" s="9">
        <v>26.235800000000001</v>
      </c>
      <c r="D448" s="18">
        <f t="shared" si="24"/>
        <v>0.12447830687830061</v>
      </c>
      <c r="E448" s="46">
        <f t="shared" si="25"/>
        <v>1.1203047619047055</v>
      </c>
      <c r="F448" s="16">
        <f t="shared" si="26"/>
        <v>26.171799999999994</v>
      </c>
      <c r="G448" s="47">
        <f t="shared" si="27"/>
        <v>7.140000000000768E-2</v>
      </c>
    </row>
    <row r="449" spans="1:7" x14ac:dyDescent="0.25">
      <c r="A449" s="3">
        <v>39133</v>
      </c>
      <c r="B449" s="2">
        <v>1</v>
      </c>
      <c r="C449" s="9">
        <v>26.213100000000001</v>
      </c>
      <c r="D449" s="18">
        <f t="shared" si="24"/>
        <v>-0.14442962962963987</v>
      </c>
      <c r="E449" s="46">
        <f t="shared" si="25"/>
        <v>-1.2998666666667589</v>
      </c>
      <c r="F449" s="16">
        <f t="shared" si="26"/>
        <v>26.162166666666664</v>
      </c>
      <c r="G449" s="47">
        <f t="shared" si="27"/>
        <v>7.3033333333334838E-2</v>
      </c>
    </row>
    <row r="450" spans="1:7" x14ac:dyDescent="0.25">
      <c r="A450" s="3">
        <v>39134</v>
      </c>
      <c r="B450" s="2">
        <v>1</v>
      </c>
      <c r="C450" s="9">
        <v>26.196400000000001</v>
      </c>
      <c r="D450" s="18">
        <f t="shared" si="24"/>
        <v>-0.22002751322751457</v>
      </c>
      <c r="E450" s="46">
        <f t="shared" si="25"/>
        <v>-1.9802476190476312</v>
      </c>
      <c r="F450" s="16">
        <f t="shared" si="26"/>
        <v>26.150633333333332</v>
      </c>
      <c r="G450" s="47">
        <f t="shared" si="27"/>
        <v>5.7966666666668942E-2</v>
      </c>
    </row>
    <row r="451" spans="1:7" x14ac:dyDescent="0.25">
      <c r="A451" s="3">
        <v>39135</v>
      </c>
      <c r="B451" s="2">
        <v>1</v>
      </c>
      <c r="C451" s="9">
        <v>26.1967</v>
      </c>
      <c r="D451" s="18">
        <f t="shared" ref="D451:D514" si="28">E451/9</f>
        <v>-0.6712232804232785</v>
      </c>
      <c r="E451" s="46">
        <f t="shared" ref="E451:E514" si="29">(G451+G535+G619+G703+G787+G871+G955+G1039+G1123)*4</f>
        <v>-6.0410095238095067</v>
      </c>
      <c r="F451" s="16">
        <f t="shared" ref="F451:F514" si="30">SUM(C451:C471)/21</f>
        <v>26.141799999999996</v>
      </c>
      <c r="G451" s="47">
        <f t="shared" ref="G451:G514" si="31">C462-F451</f>
        <v>8.6000000000002075E-2</v>
      </c>
    </row>
    <row r="452" spans="1:7" x14ac:dyDescent="0.25">
      <c r="A452" s="3">
        <v>39136</v>
      </c>
      <c r="B452" s="2">
        <v>1</v>
      </c>
      <c r="C452" s="9">
        <v>26.247399999999999</v>
      </c>
      <c r="D452" s="18">
        <f t="shared" si="28"/>
        <v>-0.87064761904761978</v>
      </c>
      <c r="E452" s="46">
        <f t="shared" si="29"/>
        <v>-7.8358285714285785</v>
      </c>
      <c r="F452" s="16">
        <f t="shared" si="30"/>
        <v>26.136099999999995</v>
      </c>
      <c r="G452" s="47">
        <f t="shared" si="31"/>
        <v>5.1200000000005019E-2</v>
      </c>
    </row>
    <row r="453" spans="1:7" x14ac:dyDescent="0.25">
      <c r="A453" s="3">
        <v>39140</v>
      </c>
      <c r="B453" s="2">
        <v>1</v>
      </c>
      <c r="C453" s="9">
        <v>26.172999999999998</v>
      </c>
      <c r="D453" s="18">
        <f t="shared" si="28"/>
        <v>-0.76673862433863049</v>
      </c>
      <c r="E453" s="46">
        <f t="shared" si="29"/>
        <v>-6.9006476190476747</v>
      </c>
      <c r="F453" s="16">
        <f t="shared" si="30"/>
        <v>26.125176190476189</v>
      </c>
      <c r="G453" s="47">
        <f t="shared" si="31"/>
        <v>2.3923809523811457E-2</v>
      </c>
    </row>
    <row r="454" spans="1:7" x14ac:dyDescent="0.25">
      <c r="A454" s="27">
        <v>39141</v>
      </c>
      <c r="B454" s="28">
        <v>1</v>
      </c>
      <c r="C454" s="74">
        <v>26.1599</v>
      </c>
      <c r="D454" s="18">
        <f t="shared" si="28"/>
        <v>-0.81721058201058683</v>
      </c>
      <c r="E454" s="46">
        <f t="shared" si="29"/>
        <v>-7.3548952380952812</v>
      </c>
      <c r="F454" s="16">
        <f t="shared" si="30"/>
        <v>26.11672857142857</v>
      </c>
      <c r="G454" s="47">
        <f t="shared" si="31"/>
        <v>1.3271428571428601E-2</v>
      </c>
    </row>
    <row r="455" spans="1:7" x14ac:dyDescent="0.25">
      <c r="A455" s="3">
        <v>39142</v>
      </c>
      <c r="B455" s="2">
        <v>1</v>
      </c>
      <c r="C455" s="9">
        <v>26.148099999999999</v>
      </c>
      <c r="D455" s="18">
        <f t="shared" si="28"/>
        <v>-0.38720000000000865</v>
      </c>
      <c r="E455" s="46">
        <f t="shared" si="29"/>
        <v>-3.4848000000000781</v>
      </c>
      <c r="F455" s="16">
        <f t="shared" si="30"/>
        <v>26.110085714285713</v>
      </c>
      <c r="G455" s="47">
        <f t="shared" si="31"/>
        <v>-6.2485714285713811E-2</v>
      </c>
    </row>
    <row r="456" spans="1:7" x14ac:dyDescent="0.25">
      <c r="A456" s="3">
        <v>39143</v>
      </c>
      <c r="B456" s="2">
        <v>1</v>
      </c>
      <c r="C456" s="9">
        <v>26.136600000000001</v>
      </c>
      <c r="D456" s="18">
        <f t="shared" si="28"/>
        <v>-0.65469206349207176</v>
      </c>
      <c r="E456" s="46">
        <f t="shared" si="29"/>
        <v>-5.892228571428646</v>
      </c>
      <c r="F456" s="16">
        <f t="shared" si="30"/>
        <v>26.103571428571431</v>
      </c>
      <c r="G456" s="47">
        <f t="shared" si="31"/>
        <v>-6.167142857143304E-2</v>
      </c>
    </row>
    <row r="457" spans="1:7" x14ac:dyDescent="0.25">
      <c r="A457" s="3">
        <v>39144</v>
      </c>
      <c r="B457" s="2">
        <v>1</v>
      </c>
      <c r="C457" s="9">
        <v>26.173999999999999</v>
      </c>
      <c r="D457" s="18">
        <f t="shared" si="28"/>
        <v>-0.60212275132276238</v>
      </c>
      <c r="E457" s="46">
        <f t="shared" si="29"/>
        <v>-5.4191047619048618</v>
      </c>
      <c r="F457" s="16">
        <f t="shared" si="30"/>
        <v>26.096814285714284</v>
      </c>
      <c r="G457" s="47">
        <f t="shared" si="31"/>
        <v>-5.5414285714284972E-2</v>
      </c>
    </row>
    <row r="458" spans="1:7" x14ac:dyDescent="0.25">
      <c r="A458" s="3">
        <v>39147</v>
      </c>
      <c r="B458" s="2">
        <v>1</v>
      </c>
      <c r="C458" s="9">
        <v>26.214700000000001</v>
      </c>
      <c r="D458" s="18">
        <f t="shared" si="28"/>
        <v>6.005502645502582E-2</v>
      </c>
      <c r="E458" s="46">
        <f t="shared" si="29"/>
        <v>0.54049523809523237</v>
      </c>
      <c r="F458" s="16">
        <f t="shared" si="30"/>
        <v>26.087761904761901</v>
      </c>
      <c r="G458" s="47">
        <f t="shared" si="31"/>
        <v>-5.4261904761901292E-2</v>
      </c>
    </row>
    <row r="459" spans="1:7" x14ac:dyDescent="0.25">
      <c r="A459" s="3">
        <v>39148</v>
      </c>
      <c r="B459" s="2">
        <v>1</v>
      </c>
      <c r="C459" s="9">
        <v>26.243200000000002</v>
      </c>
      <c r="D459" s="18">
        <f t="shared" si="28"/>
        <v>9.3944973544972124E-2</v>
      </c>
      <c r="E459" s="46">
        <f t="shared" si="29"/>
        <v>0.8455047619047491</v>
      </c>
      <c r="F459" s="16">
        <f t="shared" si="30"/>
        <v>26.077985714285713</v>
      </c>
      <c r="G459" s="47">
        <f t="shared" si="31"/>
        <v>-0.1070857142857129</v>
      </c>
    </row>
    <row r="460" spans="1:7" x14ac:dyDescent="0.25">
      <c r="A460" s="3">
        <v>39149</v>
      </c>
      <c r="B460" s="2">
        <v>1</v>
      </c>
      <c r="C460" s="9">
        <v>26.235199999999999</v>
      </c>
      <c r="D460" s="18">
        <f t="shared" si="28"/>
        <v>0.21658412698412613</v>
      </c>
      <c r="E460" s="46">
        <f t="shared" si="29"/>
        <v>1.9492571428571352</v>
      </c>
      <c r="F460" s="16">
        <f t="shared" si="30"/>
        <v>26.065790476190479</v>
      </c>
      <c r="G460" s="47">
        <f t="shared" si="31"/>
        <v>-5.4890476190479376E-2</v>
      </c>
    </row>
    <row r="461" spans="1:7" x14ac:dyDescent="0.25">
      <c r="A461" s="3">
        <v>39151</v>
      </c>
      <c r="B461" s="2">
        <v>1</v>
      </c>
      <c r="C461" s="9">
        <v>26.208600000000001</v>
      </c>
      <c r="D461" s="18">
        <f t="shared" si="28"/>
        <v>-0.33105185185185981</v>
      </c>
      <c r="E461" s="46">
        <f t="shared" si="29"/>
        <v>-2.9794666666667382</v>
      </c>
      <c r="F461" s="16">
        <f t="shared" si="30"/>
        <v>26.051028571428578</v>
      </c>
      <c r="G461" s="47">
        <f t="shared" si="31"/>
        <v>2.5971428571423871E-2</v>
      </c>
    </row>
    <row r="462" spans="1:7" x14ac:dyDescent="0.25">
      <c r="A462" s="3">
        <v>39154</v>
      </c>
      <c r="B462" s="2">
        <v>1</v>
      </c>
      <c r="C462" s="9">
        <v>26.227799999999998</v>
      </c>
      <c r="D462" s="18">
        <f t="shared" si="28"/>
        <v>-0.53674920634920575</v>
      </c>
      <c r="E462" s="46">
        <f t="shared" si="29"/>
        <v>-4.8307428571428517</v>
      </c>
      <c r="F462" s="16">
        <f t="shared" si="30"/>
        <v>26.040361904761902</v>
      </c>
      <c r="G462" s="47">
        <f t="shared" si="31"/>
        <v>-2.236190476190103E-2</v>
      </c>
    </row>
    <row r="463" spans="1:7" x14ac:dyDescent="0.25">
      <c r="A463" s="3">
        <v>39155</v>
      </c>
      <c r="B463" s="2">
        <v>1</v>
      </c>
      <c r="C463" s="9">
        <v>26.1873</v>
      </c>
      <c r="D463" s="18">
        <f t="shared" si="28"/>
        <v>-0.69476825396826003</v>
      </c>
      <c r="E463" s="46">
        <f t="shared" si="29"/>
        <v>-6.2529142857143398</v>
      </c>
      <c r="F463" s="16">
        <f t="shared" si="30"/>
        <v>26.02575238095239</v>
      </c>
      <c r="G463" s="47">
        <f t="shared" si="31"/>
        <v>-3.01523809523907E-2</v>
      </c>
    </row>
    <row r="464" spans="1:7" x14ac:dyDescent="0.25">
      <c r="A464" s="3">
        <v>39156</v>
      </c>
      <c r="B464" s="2">
        <v>1</v>
      </c>
      <c r="C464" s="9">
        <v>26.149100000000001</v>
      </c>
      <c r="D464" s="18">
        <f t="shared" si="28"/>
        <v>-0.35234708994709585</v>
      </c>
      <c r="E464" s="46">
        <f t="shared" si="29"/>
        <v>-3.1711238095238627</v>
      </c>
      <c r="F464" s="16">
        <f t="shared" si="30"/>
        <v>26.012933333333336</v>
      </c>
      <c r="G464" s="47">
        <f t="shared" si="31"/>
        <v>7.4666666666622916E-3</v>
      </c>
    </row>
    <row r="465" spans="1:7" x14ac:dyDescent="0.25">
      <c r="A465" s="3">
        <v>39157</v>
      </c>
      <c r="B465" s="2">
        <v>1</v>
      </c>
      <c r="C465" s="9">
        <v>26.13</v>
      </c>
      <c r="D465" s="18">
        <f t="shared" si="28"/>
        <v>-5.4666666666668737E-2</v>
      </c>
      <c r="E465" s="46">
        <f t="shared" si="29"/>
        <v>-0.49200000000001864</v>
      </c>
      <c r="F465" s="16">
        <f t="shared" si="30"/>
        <v>25.999390476190477</v>
      </c>
      <c r="G465" s="47">
        <f t="shared" si="31"/>
        <v>1.1909523809521261E-2</v>
      </c>
    </row>
    <row r="466" spans="1:7" x14ac:dyDescent="0.25">
      <c r="A466" s="3">
        <v>39158</v>
      </c>
      <c r="B466" s="2">
        <v>1</v>
      </c>
      <c r="C466" s="9">
        <v>26.047599999999999</v>
      </c>
      <c r="D466" s="18">
        <f t="shared" si="28"/>
        <v>3.1259259259270619E-3</v>
      </c>
      <c r="E466" s="46">
        <f t="shared" si="29"/>
        <v>2.8133333333343558E-2</v>
      </c>
      <c r="F466" s="16">
        <f t="shared" si="30"/>
        <v>25.985038095238099</v>
      </c>
      <c r="G466" s="47">
        <f t="shared" si="31"/>
        <v>9.6619047619022069E-3</v>
      </c>
    </row>
    <row r="467" spans="1:7" x14ac:dyDescent="0.25">
      <c r="A467" s="3">
        <v>39161</v>
      </c>
      <c r="B467" s="2">
        <v>1</v>
      </c>
      <c r="C467" s="9">
        <v>26.041899999999998</v>
      </c>
      <c r="D467" s="18">
        <f t="shared" si="28"/>
        <v>0.29743280423279828</v>
      </c>
      <c r="E467" s="46">
        <f t="shared" si="29"/>
        <v>2.6768952380951845</v>
      </c>
      <c r="F467" s="16">
        <f t="shared" si="30"/>
        <v>25.973085714285713</v>
      </c>
      <c r="G467" s="47">
        <f t="shared" si="31"/>
        <v>1.0814285714285887E-2</v>
      </c>
    </row>
    <row r="468" spans="1:7" x14ac:dyDescent="0.25">
      <c r="A468" s="3">
        <v>39162</v>
      </c>
      <c r="B468" s="2">
        <v>1</v>
      </c>
      <c r="C468" s="9">
        <v>26.041399999999999</v>
      </c>
      <c r="D468" s="18">
        <f t="shared" si="28"/>
        <v>0.87401693121693647</v>
      </c>
      <c r="E468" s="46">
        <f t="shared" si="29"/>
        <v>7.8661523809524283</v>
      </c>
      <c r="F468" s="16">
        <f t="shared" si="30"/>
        <v>25.96153809523809</v>
      </c>
      <c r="G468" s="47">
        <f t="shared" si="31"/>
        <v>4.7861904761909102E-2</v>
      </c>
    </row>
    <row r="469" spans="1:7" x14ac:dyDescent="0.25">
      <c r="A469" s="3">
        <v>39163</v>
      </c>
      <c r="B469" s="2">
        <v>1</v>
      </c>
      <c r="C469" s="9">
        <v>26.0335</v>
      </c>
      <c r="D469" s="18">
        <f t="shared" si="28"/>
        <v>0.61899259259258899</v>
      </c>
      <c r="E469" s="46">
        <f t="shared" si="29"/>
        <v>5.5709333333333007</v>
      </c>
      <c r="F469" s="16">
        <f t="shared" si="30"/>
        <v>25.947514285714284</v>
      </c>
      <c r="G469" s="47">
        <f t="shared" si="31"/>
        <v>3.9585714285717444E-2</v>
      </c>
    </row>
    <row r="470" spans="1:7" x14ac:dyDescent="0.25">
      <c r="A470" s="3">
        <v>39164</v>
      </c>
      <c r="B470" s="2">
        <v>1</v>
      </c>
      <c r="C470" s="9">
        <v>25.9709</v>
      </c>
      <c r="D470" s="18">
        <f t="shared" si="28"/>
        <v>0.45524232804231857</v>
      </c>
      <c r="E470" s="46">
        <f t="shared" si="29"/>
        <v>4.0971809523808673</v>
      </c>
      <c r="F470" s="16">
        <f t="shared" si="30"/>
        <v>25.93476190476191</v>
      </c>
      <c r="G470" s="47">
        <f t="shared" si="31"/>
        <v>-9.5619047619095454E-3</v>
      </c>
    </row>
    <row r="471" spans="1:7" x14ac:dyDescent="0.25">
      <c r="A471" s="3">
        <v>39165</v>
      </c>
      <c r="B471" s="2">
        <v>1</v>
      </c>
      <c r="C471" s="9">
        <v>26.010899999999999</v>
      </c>
      <c r="D471" s="18">
        <f t="shared" si="28"/>
        <v>0.5007894179894079</v>
      </c>
      <c r="E471" s="46">
        <f t="shared" si="29"/>
        <v>4.5071047619046709</v>
      </c>
      <c r="F471" s="16">
        <f t="shared" si="30"/>
        <v>25.923004761904764</v>
      </c>
      <c r="G471" s="47">
        <f t="shared" si="31"/>
        <v>6.1595238095236482E-2</v>
      </c>
    </row>
    <row r="472" spans="1:7" x14ac:dyDescent="0.25">
      <c r="A472" s="3">
        <v>39168</v>
      </c>
      <c r="B472" s="2">
        <v>1</v>
      </c>
      <c r="C472" s="9">
        <v>26.077000000000002</v>
      </c>
      <c r="D472" s="18">
        <f t="shared" si="28"/>
        <v>0.16308994708994046</v>
      </c>
      <c r="E472" s="46">
        <f t="shared" si="29"/>
        <v>1.4678095238094642</v>
      </c>
      <c r="F472" s="16">
        <f t="shared" si="30"/>
        <v>25.911138095238098</v>
      </c>
      <c r="G472" s="47">
        <f t="shared" si="31"/>
        <v>9.8619047619017408E-3</v>
      </c>
    </row>
    <row r="473" spans="1:7" x14ac:dyDescent="0.25">
      <c r="A473" s="3">
        <v>39169</v>
      </c>
      <c r="B473" s="2">
        <v>1</v>
      </c>
      <c r="C473" s="9">
        <v>26.018000000000001</v>
      </c>
      <c r="D473" s="18">
        <f t="shared" si="28"/>
        <v>0.30105185185185079</v>
      </c>
      <c r="E473" s="46">
        <f t="shared" si="29"/>
        <v>2.7094666666666569</v>
      </c>
      <c r="F473" s="16">
        <f t="shared" si="30"/>
        <v>25.896804761904757</v>
      </c>
      <c r="G473" s="47">
        <f t="shared" si="31"/>
        <v>2.1295238095241587E-2</v>
      </c>
    </row>
    <row r="474" spans="1:7" x14ac:dyDescent="0.25">
      <c r="A474" s="3">
        <v>39170</v>
      </c>
      <c r="B474" s="2">
        <v>1</v>
      </c>
      <c r="C474" s="9">
        <v>25.9956</v>
      </c>
      <c r="D474" s="18">
        <f t="shared" si="28"/>
        <v>0.40553862433862126</v>
      </c>
      <c r="E474" s="46">
        <f t="shared" si="29"/>
        <v>3.6498476190475913</v>
      </c>
      <c r="F474" s="16">
        <f t="shared" si="30"/>
        <v>25.881414285714282</v>
      </c>
      <c r="G474" s="47">
        <f t="shared" si="31"/>
        <v>-1.6714285714282795E-2</v>
      </c>
    </row>
    <row r="475" spans="1:7" x14ac:dyDescent="0.25">
      <c r="A475" s="3">
        <v>39171</v>
      </c>
      <c r="B475" s="2">
        <v>1</v>
      </c>
      <c r="C475" s="9">
        <v>26.020399999999999</v>
      </c>
      <c r="D475" s="18">
        <f t="shared" si="28"/>
        <v>0.50861798941797709</v>
      </c>
      <c r="E475" s="46">
        <f t="shared" si="29"/>
        <v>4.5775619047617937</v>
      </c>
      <c r="F475" s="16">
        <f t="shared" si="30"/>
        <v>25.867023809523808</v>
      </c>
      <c r="G475" s="47">
        <f t="shared" si="31"/>
        <v>-3.8423809523806085E-2</v>
      </c>
    </row>
    <row r="476" spans="1:7" x14ac:dyDescent="0.25">
      <c r="A476" s="27">
        <v>39172</v>
      </c>
      <c r="B476" s="28">
        <v>1</v>
      </c>
      <c r="C476" s="74">
        <v>26.011299999999999</v>
      </c>
      <c r="D476" s="18">
        <f t="shared" si="28"/>
        <v>5.6033862433853047E-2</v>
      </c>
      <c r="E476" s="46">
        <f t="shared" si="29"/>
        <v>0.50430476190467743</v>
      </c>
      <c r="F476" s="16">
        <f t="shared" si="30"/>
        <v>25.853890476190475</v>
      </c>
      <c r="G476" s="47">
        <f t="shared" si="31"/>
        <v>-5.7290476190473782E-2</v>
      </c>
    </row>
    <row r="477" spans="1:7" x14ac:dyDescent="0.25">
      <c r="A477" s="3">
        <v>39175</v>
      </c>
      <c r="B477" s="2">
        <v>1</v>
      </c>
      <c r="C477" s="9">
        <v>25.994700000000002</v>
      </c>
      <c r="D477" s="18">
        <f t="shared" si="28"/>
        <v>-0.2157841269841359</v>
      </c>
      <c r="E477" s="46">
        <f t="shared" si="29"/>
        <v>-1.9420571428572231</v>
      </c>
      <c r="F477" s="16">
        <f t="shared" si="30"/>
        <v>25.838357142857141</v>
      </c>
      <c r="G477" s="47">
        <f t="shared" si="31"/>
        <v>-3.8957142857142912E-2</v>
      </c>
    </row>
    <row r="478" spans="1:7" x14ac:dyDescent="0.25">
      <c r="A478" s="3">
        <v>39176</v>
      </c>
      <c r="B478" s="2">
        <v>1</v>
      </c>
      <c r="C478" s="9">
        <v>25.983899999999998</v>
      </c>
      <c r="D478" s="18">
        <f t="shared" si="28"/>
        <v>-0.30546878306878494</v>
      </c>
      <c r="E478" s="46">
        <f t="shared" si="29"/>
        <v>-2.7492190476190643</v>
      </c>
      <c r="F478" s="16">
        <f t="shared" si="30"/>
        <v>25.827009523809519</v>
      </c>
      <c r="G478" s="47">
        <f t="shared" si="31"/>
        <v>-8.0109523809518635E-2</v>
      </c>
    </row>
    <row r="479" spans="1:7" x14ac:dyDescent="0.25">
      <c r="A479" s="3">
        <v>39177</v>
      </c>
      <c r="B479" s="2">
        <v>1</v>
      </c>
      <c r="C479" s="9">
        <v>26.009399999999999</v>
      </c>
      <c r="D479" s="18">
        <f t="shared" si="28"/>
        <v>-0.32898624338624749</v>
      </c>
      <c r="E479" s="46">
        <f t="shared" si="29"/>
        <v>-2.9608761904762275</v>
      </c>
      <c r="F479" s="16">
        <f t="shared" si="30"/>
        <v>25.814861904761901</v>
      </c>
      <c r="G479" s="47">
        <f t="shared" si="31"/>
        <v>-4.916190476190252E-2</v>
      </c>
    </row>
    <row r="480" spans="1:7" x14ac:dyDescent="0.25">
      <c r="A480" s="3">
        <v>39178</v>
      </c>
      <c r="B480" s="2">
        <v>1</v>
      </c>
      <c r="C480" s="9">
        <v>25.987100000000002</v>
      </c>
      <c r="D480" s="18">
        <f t="shared" si="28"/>
        <v>-0.34916825396824908</v>
      </c>
      <c r="E480" s="46">
        <f t="shared" si="29"/>
        <v>-3.1425142857142419</v>
      </c>
      <c r="F480" s="16">
        <f t="shared" si="30"/>
        <v>25.803419047619041</v>
      </c>
      <c r="G480" s="47">
        <f t="shared" si="31"/>
        <v>-7.9419047619040839E-2</v>
      </c>
    </row>
    <row r="481" spans="1:7" x14ac:dyDescent="0.25">
      <c r="A481" s="3">
        <v>39179</v>
      </c>
      <c r="B481" s="2">
        <v>1</v>
      </c>
      <c r="C481" s="9">
        <v>25.9252</v>
      </c>
      <c r="D481" s="18">
        <f t="shared" si="28"/>
        <v>-0.11310052910052883</v>
      </c>
      <c r="E481" s="46">
        <f t="shared" si="29"/>
        <v>-1.0179047619047594</v>
      </c>
      <c r="F481" s="16">
        <f t="shared" si="30"/>
        <v>25.791419047619044</v>
      </c>
      <c r="G481" s="47">
        <f t="shared" si="31"/>
        <v>-2.9719047619042982E-2</v>
      </c>
    </row>
    <row r="482" spans="1:7" x14ac:dyDescent="0.25">
      <c r="A482" s="3">
        <v>39182</v>
      </c>
      <c r="B482" s="2">
        <v>1</v>
      </c>
      <c r="C482" s="9">
        <v>25.9846</v>
      </c>
      <c r="D482" s="18">
        <f t="shared" si="28"/>
        <v>1.5180952380960535E-2</v>
      </c>
      <c r="E482" s="46">
        <f t="shared" si="29"/>
        <v>0.13662857142864482</v>
      </c>
      <c r="F482" s="16">
        <f t="shared" si="30"/>
        <v>25.78228571428571</v>
      </c>
      <c r="G482" s="47">
        <f t="shared" si="31"/>
        <v>-6.285714285709787E-3</v>
      </c>
    </row>
    <row r="483" spans="1:7" x14ac:dyDescent="0.25">
      <c r="A483" s="3">
        <v>39183</v>
      </c>
      <c r="B483" s="2">
        <v>1</v>
      </c>
      <c r="C483" s="9">
        <v>25.920999999999999</v>
      </c>
      <c r="D483" s="18">
        <f t="shared" si="28"/>
        <v>0.1517291005290973</v>
      </c>
      <c r="E483" s="46">
        <f t="shared" si="29"/>
        <v>1.3655619047618757</v>
      </c>
      <c r="F483" s="16">
        <f t="shared" si="30"/>
        <v>25.772404761904756</v>
      </c>
      <c r="G483" s="47">
        <f t="shared" si="31"/>
        <v>-7.7604761904755293E-2</v>
      </c>
    </row>
    <row r="484" spans="1:7" x14ac:dyDescent="0.25">
      <c r="A484" s="3">
        <v>39184</v>
      </c>
      <c r="B484" s="2">
        <v>1</v>
      </c>
      <c r="C484" s="9">
        <v>25.918099999999999</v>
      </c>
      <c r="D484" s="18">
        <f t="shared" si="28"/>
        <v>0.11701164021163872</v>
      </c>
      <c r="E484" s="46">
        <f t="shared" si="29"/>
        <v>1.0531047619047484</v>
      </c>
      <c r="F484" s="16">
        <f t="shared" si="30"/>
        <v>25.769471428571425</v>
      </c>
      <c r="G484" s="47">
        <f t="shared" si="31"/>
        <v>-7.6071428571424349E-2</v>
      </c>
    </row>
    <row r="485" spans="1:7" x14ac:dyDescent="0.25">
      <c r="A485" s="3">
        <v>39185</v>
      </c>
      <c r="B485" s="2">
        <v>1</v>
      </c>
      <c r="C485" s="9">
        <v>25.864699999999999</v>
      </c>
      <c r="D485" s="18">
        <f t="shared" si="28"/>
        <v>-0.1586074074074004</v>
      </c>
      <c r="E485" s="46">
        <f t="shared" si="29"/>
        <v>-1.4274666666666036</v>
      </c>
      <c r="F485" s="16">
        <f t="shared" si="30"/>
        <v>25.764166666666661</v>
      </c>
      <c r="G485" s="47">
        <f t="shared" si="31"/>
        <v>-1.9566666666662513E-2</v>
      </c>
    </row>
    <row r="486" spans="1:7" x14ac:dyDescent="0.25">
      <c r="A486" s="3">
        <v>39186</v>
      </c>
      <c r="B486" s="2">
        <v>1</v>
      </c>
      <c r="C486" s="9">
        <v>25.828600000000002</v>
      </c>
      <c r="D486" s="18">
        <f t="shared" si="28"/>
        <v>-0.3296042328042243</v>
      </c>
      <c r="E486" s="46">
        <f t="shared" si="29"/>
        <v>-2.9664380952380185</v>
      </c>
      <c r="F486" s="16">
        <f t="shared" si="30"/>
        <v>25.760738095238089</v>
      </c>
      <c r="G486" s="47">
        <f t="shared" si="31"/>
        <v>-7.5638095238090841E-2</v>
      </c>
    </row>
    <row r="487" spans="1:7" x14ac:dyDescent="0.25">
      <c r="A487" s="3">
        <v>39189</v>
      </c>
      <c r="B487" s="2">
        <v>1</v>
      </c>
      <c r="C487" s="9">
        <v>25.796600000000002</v>
      </c>
      <c r="D487" s="18">
        <f t="shared" si="28"/>
        <v>-0.36143068783068899</v>
      </c>
      <c r="E487" s="46">
        <f t="shared" si="29"/>
        <v>-3.2528761904762007</v>
      </c>
      <c r="F487" s="16">
        <f t="shared" si="30"/>
        <v>25.756404761904758</v>
      </c>
      <c r="G487" s="47">
        <f t="shared" si="31"/>
        <v>-4.7619047585101271E-6</v>
      </c>
    </row>
    <row r="488" spans="1:7" x14ac:dyDescent="0.25">
      <c r="A488" s="3">
        <v>39190</v>
      </c>
      <c r="B488" s="2">
        <v>1</v>
      </c>
      <c r="C488" s="9">
        <v>25.799399999999999</v>
      </c>
      <c r="D488" s="18">
        <f t="shared" si="28"/>
        <v>-0.1383068783068811</v>
      </c>
      <c r="E488" s="46">
        <f t="shared" si="29"/>
        <v>-1.2447619047619298</v>
      </c>
      <c r="F488" s="16">
        <f t="shared" si="30"/>
        <v>25.75691904761905</v>
      </c>
      <c r="G488" s="47">
        <f t="shared" si="31"/>
        <v>-2.8119047619050264E-2</v>
      </c>
    </row>
    <row r="489" spans="1:7" x14ac:dyDescent="0.25">
      <c r="A489" s="3">
        <v>39191</v>
      </c>
      <c r="B489" s="2">
        <v>1</v>
      </c>
      <c r="C489" s="9">
        <v>25.7469</v>
      </c>
      <c r="D489" s="18">
        <f t="shared" si="28"/>
        <v>0.20934814814814551</v>
      </c>
      <c r="E489" s="46">
        <f t="shared" si="29"/>
        <v>1.8841333333333097</v>
      </c>
      <c r="F489" s="16">
        <f t="shared" si="30"/>
        <v>25.759290476190479</v>
      </c>
      <c r="G489" s="47">
        <f t="shared" si="31"/>
        <v>9.8095238095226023E-3</v>
      </c>
    </row>
    <row r="490" spans="1:7" x14ac:dyDescent="0.25">
      <c r="A490" s="3">
        <v>39192</v>
      </c>
      <c r="B490" s="2">
        <v>1</v>
      </c>
      <c r="C490" s="9">
        <v>25.765699999999999</v>
      </c>
      <c r="D490" s="18">
        <f t="shared" si="28"/>
        <v>-2.0205291005296999E-2</v>
      </c>
      <c r="E490" s="46">
        <f t="shared" si="29"/>
        <v>-0.18184761904767299</v>
      </c>
      <c r="F490" s="16">
        <f t="shared" si="30"/>
        <v>25.763666666666662</v>
      </c>
      <c r="G490" s="47">
        <f t="shared" si="31"/>
        <v>-2.8566666666662854E-2</v>
      </c>
    </row>
    <row r="491" spans="1:7" x14ac:dyDescent="0.25">
      <c r="A491" s="3">
        <v>39193</v>
      </c>
      <c r="B491" s="2">
        <v>1</v>
      </c>
      <c r="C491" s="9">
        <v>25.724</v>
      </c>
      <c r="D491" s="18">
        <f t="shared" si="28"/>
        <v>0.35177142857142801</v>
      </c>
      <c r="E491" s="46">
        <f t="shared" si="29"/>
        <v>3.1659428571428521</v>
      </c>
      <c r="F491" s="16">
        <f t="shared" si="30"/>
        <v>25.769257142857143</v>
      </c>
      <c r="G491" s="47">
        <f t="shared" si="31"/>
        <v>-3.5857142857143032E-2</v>
      </c>
    </row>
    <row r="492" spans="1:7" x14ac:dyDescent="0.25">
      <c r="A492" s="3">
        <v>39196</v>
      </c>
      <c r="B492" s="2">
        <v>1</v>
      </c>
      <c r="C492" s="9">
        <v>25.761700000000001</v>
      </c>
      <c r="D492" s="18">
        <f t="shared" si="28"/>
        <v>0.5937164021164042</v>
      </c>
      <c r="E492" s="46">
        <f t="shared" si="29"/>
        <v>5.3434476190476374</v>
      </c>
      <c r="F492" s="16">
        <f t="shared" si="30"/>
        <v>25.777466666666669</v>
      </c>
      <c r="G492" s="47">
        <f t="shared" si="31"/>
        <v>-3.666666666681806E-4</v>
      </c>
    </row>
    <row r="493" spans="1:7" x14ac:dyDescent="0.25">
      <c r="A493" s="3">
        <v>39197</v>
      </c>
      <c r="B493" s="2">
        <v>1</v>
      </c>
      <c r="C493" s="9">
        <v>25.776</v>
      </c>
      <c r="D493" s="18">
        <f t="shared" si="28"/>
        <v>0.58724444444444479</v>
      </c>
      <c r="E493" s="46">
        <f t="shared" si="29"/>
        <v>5.2852000000000032</v>
      </c>
      <c r="F493" s="16">
        <f t="shared" si="30"/>
        <v>25.784061904761909</v>
      </c>
      <c r="G493" s="47">
        <f t="shared" si="31"/>
        <v>7.533809523809154E-2</v>
      </c>
    </row>
    <row r="494" spans="1:7" x14ac:dyDescent="0.25">
      <c r="A494" s="3">
        <v>39198</v>
      </c>
      <c r="B494" s="2">
        <v>1</v>
      </c>
      <c r="C494" s="9">
        <v>25.694800000000001</v>
      </c>
      <c r="D494" s="18">
        <f t="shared" si="28"/>
        <v>0.32659047619047654</v>
      </c>
      <c r="E494" s="46">
        <f t="shared" si="29"/>
        <v>2.9393142857142891</v>
      </c>
      <c r="F494" s="16">
        <f t="shared" si="30"/>
        <v>25.790690476190477</v>
      </c>
      <c r="G494" s="47">
        <f t="shared" si="31"/>
        <v>1.6009523809522364E-2</v>
      </c>
    </row>
    <row r="495" spans="1:7" x14ac:dyDescent="0.25">
      <c r="A495" s="3">
        <v>39199</v>
      </c>
      <c r="B495" s="2">
        <v>1</v>
      </c>
      <c r="C495" s="9">
        <v>25.6934</v>
      </c>
      <c r="D495" s="18">
        <f t="shared" si="28"/>
        <v>0.3127640211640268</v>
      </c>
      <c r="E495" s="46">
        <f t="shared" si="29"/>
        <v>2.8148761904762409</v>
      </c>
      <c r="F495" s="16">
        <f t="shared" si="30"/>
        <v>25.799909523809522</v>
      </c>
      <c r="G495" s="47">
        <f t="shared" si="31"/>
        <v>-7.2095238095215564E-3</v>
      </c>
    </row>
    <row r="496" spans="1:7" x14ac:dyDescent="0.25">
      <c r="A496" s="3">
        <v>39200</v>
      </c>
      <c r="B496" s="2">
        <v>1</v>
      </c>
      <c r="C496" s="9">
        <v>25.744599999999998</v>
      </c>
      <c r="D496" s="18">
        <f t="shared" si="28"/>
        <v>-1.7714285714286387E-2</v>
      </c>
      <c r="E496" s="46">
        <f t="shared" si="29"/>
        <v>-0.15942857142857747</v>
      </c>
      <c r="F496" s="16">
        <f t="shared" si="30"/>
        <v>25.809885714285716</v>
      </c>
      <c r="G496" s="47">
        <f t="shared" si="31"/>
        <v>-7.2285714285715841E-2</v>
      </c>
    </row>
    <row r="497" spans="1:7" x14ac:dyDescent="0.25">
      <c r="A497" s="27">
        <v>39201</v>
      </c>
      <c r="B497" s="28">
        <v>1</v>
      </c>
      <c r="C497" s="74">
        <v>25.685099999999998</v>
      </c>
      <c r="D497" s="18">
        <f t="shared" si="28"/>
        <v>-6.711111111110786E-2</v>
      </c>
      <c r="E497" s="46">
        <f t="shared" si="29"/>
        <v>-0.60399999999997078</v>
      </c>
      <c r="F497" s="16">
        <f t="shared" si="30"/>
        <v>25.81743333333333</v>
      </c>
      <c r="G497" s="47">
        <f t="shared" si="31"/>
        <v>-1.0033333333328898E-2</v>
      </c>
    </row>
    <row r="498" spans="1:7" x14ac:dyDescent="0.25">
      <c r="A498" s="3">
        <v>39205</v>
      </c>
      <c r="B498" s="2">
        <v>1</v>
      </c>
      <c r="C498" s="9">
        <v>25.756399999999999</v>
      </c>
      <c r="D498" s="18">
        <f t="shared" si="28"/>
        <v>-0.21086137566137431</v>
      </c>
      <c r="E498" s="46">
        <f t="shared" si="29"/>
        <v>-1.8977523809523689</v>
      </c>
      <c r="F498" s="16">
        <f t="shared" si="30"/>
        <v>25.827871428571424</v>
      </c>
      <c r="G498" s="47">
        <f t="shared" si="31"/>
        <v>2.1328571428576026E-2</v>
      </c>
    </row>
    <row r="499" spans="1:7" x14ac:dyDescent="0.25">
      <c r="A499" s="3">
        <v>39206</v>
      </c>
      <c r="B499" s="2">
        <v>1</v>
      </c>
      <c r="C499" s="9">
        <v>25.7288</v>
      </c>
      <c r="D499" s="18">
        <f t="shared" si="28"/>
        <v>-5.0744973544974904E-2</v>
      </c>
      <c r="E499" s="46">
        <f t="shared" si="29"/>
        <v>-0.45670476190477416</v>
      </c>
      <c r="F499" s="16">
        <f t="shared" si="30"/>
        <v>25.834628571428567</v>
      </c>
      <c r="G499" s="47">
        <f t="shared" si="31"/>
        <v>4.1714285714320454E-3</v>
      </c>
    </row>
    <row r="500" spans="1:7" x14ac:dyDescent="0.25">
      <c r="A500" s="3">
        <v>39207</v>
      </c>
      <c r="B500" s="2">
        <v>1</v>
      </c>
      <c r="C500" s="9">
        <v>25.769100000000002</v>
      </c>
      <c r="D500" s="18">
        <f t="shared" si="28"/>
        <v>-0.42641481481481314</v>
      </c>
      <c r="E500" s="46">
        <f t="shared" si="29"/>
        <v>-3.8377333333333183</v>
      </c>
      <c r="F500" s="16">
        <f t="shared" si="30"/>
        <v>25.842438095238087</v>
      </c>
      <c r="G500" s="47">
        <f t="shared" si="31"/>
        <v>4.0661904761911671E-2</v>
      </c>
    </row>
    <row r="501" spans="1:7" x14ac:dyDescent="0.25">
      <c r="A501" s="3">
        <v>39210</v>
      </c>
      <c r="B501" s="2">
        <v>1</v>
      </c>
      <c r="C501" s="9">
        <v>25.735099999999999</v>
      </c>
      <c r="D501" s="18">
        <f t="shared" si="28"/>
        <v>-0.76573121693120705</v>
      </c>
      <c r="E501" s="46">
        <f t="shared" si="29"/>
        <v>-6.8915809523808633</v>
      </c>
      <c r="F501" s="16">
        <f t="shared" si="30"/>
        <v>25.846257142857137</v>
      </c>
      <c r="G501" s="47">
        <f t="shared" si="31"/>
        <v>5.0142857142862596E-2</v>
      </c>
    </row>
    <row r="502" spans="1:7" x14ac:dyDescent="0.25">
      <c r="A502" s="3">
        <v>39211</v>
      </c>
      <c r="B502" s="2">
        <v>1</v>
      </c>
      <c r="C502" s="9">
        <v>25.7334</v>
      </c>
      <c r="D502" s="18">
        <f t="shared" si="28"/>
        <v>-0.43478941798941484</v>
      </c>
      <c r="E502" s="46">
        <f t="shared" si="29"/>
        <v>-3.9131047619047337</v>
      </c>
      <c r="F502" s="16">
        <f t="shared" si="30"/>
        <v>25.850204761904759</v>
      </c>
      <c r="G502" s="47">
        <f t="shared" si="31"/>
        <v>4.99952380952422E-2</v>
      </c>
    </row>
    <row r="503" spans="1:7" x14ac:dyDescent="0.25">
      <c r="A503" s="3">
        <v>39213</v>
      </c>
      <c r="B503" s="2">
        <v>1</v>
      </c>
      <c r="C503" s="9">
        <v>25.777100000000001</v>
      </c>
      <c r="D503" s="18">
        <f t="shared" si="28"/>
        <v>-0.21324444444444801</v>
      </c>
      <c r="E503" s="46">
        <f t="shared" si="29"/>
        <v>-1.919200000000032</v>
      </c>
      <c r="F503" s="16">
        <f t="shared" si="30"/>
        <v>25.855414285714282</v>
      </c>
      <c r="G503" s="47">
        <f t="shared" si="31"/>
        <v>5.9785714285716551E-2</v>
      </c>
    </row>
    <row r="504" spans="1:7" x14ac:dyDescent="0.25">
      <c r="A504" s="3">
        <v>39214</v>
      </c>
      <c r="B504" s="2">
        <v>1</v>
      </c>
      <c r="C504" s="9">
        <v>25.859400000000001</v>
      </c>
      <c r="D504" s="18">
        <f t="shared" si="28"/>
        <v>0.50643174603173846</v>
      </c>
      <c r="E504" s="46">
        <f t="shared" si="29"/>
        <v>4.5578857142856464</v>
      </c>
      <c r="F504" s="16">
        <f t="shared" si="30"/>
        <v>25.86244285714286</v>
      </c>
      <c r="G504" s="47">
        <f t="shared" si="31"/>
        <v>2.5957142857141235E-2</v>
      </c>
    </row>
    <row r="505" spans="1:7" x14ac:dyDescent="0.25">
      <c r="A505" s="3">
        <v>39217</v>
      </c>
      <c r="B505" s="2">
        <v>1</v>
      </c>
      <c r="C505" s="9">
        <v>25.806699999999999</v>
      </c>
      <c r="D505" s="18">
        <f t="shared" si="28"/>
        <v>0.55682539682539789</v>
      </c>
      <c r="E505" s="46">
        <f t="shared" si="29"/>
        <v>5.0114285714285813</v>
      </c>
      <c r="F505" s="16">
        <f t="shared" si="30"/>
        <v>25.868238095238098</v>
      </c>
      <c r="G505" s="47">
        <f t="shared" si="31"/>
        <v>3.4661904761900786E-2</v>
      </c>
    </row>
    <row r="506" spans="1:7" x14ac:dyDescent="0.25">
      <c r="A506" s="3">
        <v>39218</v>
      </c>
      <c r="B506" s="2">
        <v>1</v>
      </c>
      <c r="C506" s="9">
        <v>25.7927</v>
      </c>
      <c r="D506" s="18">
        <f t="shared" si="28"/>
        <v>0.53516825396825773</v>
      </c>
      <c r="E506" s="46">
        <f t="shared" si="29"/>
        <v>4.8165142857143195</v>
      </c>
      <c r="F506" s="16">
        <f t="shared" si="30"/>
        <v>25.879442857142855</v>
      </c>
      <c r="G506" s="47">
        <f t="shared" si="31"/>
        <v>2.3657142857143043E-2</v>
      </c>
    </row>
    <row r="507" spans="1:7" x14ac:dyDescent="0.25">
      <c r="A507" s="3">
        <v>39219</v>
      </c>
      <c r="B507" s="2">
        <v>1</v>
      </c>
      <c r="C507" s="9">
        <v>25.7376</v>
      </c>
      <c r="D507" s="18">
        <f t="shared" si="28"/>
        <v>0.66237460317460917</v>
      </c>
      <c r="E507" s="46">
        <f t="shared" si="29"/>
        <v>5.9613714285714821</v>
      </c>
      <c r="F507" s="16">
        <f t="shared" si="30"/>
        <v>25.891528571428573</v>
      </c>
      <c r="G507" s="47">
        <f t="shared" si="31"/>
        <v>1.2771428571426213E-2</v>
      </c>
    </row>
    <row r="508" spans="1:7" x14ac:dyDescent="0.25">
      <c r="A508" s="3">
        <v>39220</v>
      </c>
      <c r="B508" s="2">
        <v>1</v>
      </c>
      <c r="C508" s="9">
        <v>25.807400000000001</v>
      </c>
      <c r="D508" s="18">
        <f t="shared" si="28"/>
        <v>0.52459047619047772</v>
      </c>
      <c r="E508" s="46">
        <f t="shared" si="29"/>
        <v>4.7213142857142998</v>
      </c>
      <c r="F508" s="16">
        <f t="shared" si="30"/>
        <v>25.905561904761903</v>
      </c>
      <c r="G508" s="47">
        <f t="shared" si="31"/>
        <v>-7.2619047619042476E-3</v>
      </c>
    </row>
    <row r="509" spans="1:7" x14ac:dyDescent="0.25">
      <c r="A509" s="3">
        <v>39221</v>
      </c>
      <c r="B509" s="2">
        <v>1</v>
      </c>
      <c r="C509" s="9">
        <v>25.8492</v>
      </c>
      <c r="D509" s="18">
        <f t="shared" si="28"/>
        <v>0.27718095238095153</v>
      </c>
      <c r="E509" s="46">
        <f t="shared" si="29"/>
        <v>2.4946285714285636</v>
      </c>
      <c r="F509" s="16">
        <f t="shared" si="30"/>
        <v>25.912628571428574</v>
      </c>
      <c r="G509" s="47">
        <f t="shared" si="31"/>
        <v>-1.9828571428572417E-2</v>
      </c>
    </row>
    <row r="510" spans="1:7" x14ac:dyDescent="0.25">
      <c r="A510" s="3">
        <v>39224</v>
      </c>
      <c r="B510" s="2">
        <v>1</v>
      </c>
      <c r="C510" s="9">
        <v>25.838799999999999</v>
      </c>
      <c r="D510" s="18">
        <f t="shared" si="28"/>
        <v>0.40007619047620024</v>
      </c>
      <c r="E510" s="46">
        <f t="shared" si="29"/>
        <v>3.6006857142858024</v>
      </c>
      <c r="F510" s="16">
        <f t="shared" si="30"/>
        <v>25.916323809523803</v>
      </c>
      <c r="G510" s="47">
        <f t="shared" si="31"/>
        <v>-6.7023809523803379E-2</v>
      </c>
    </row>
    <row r="511" spans="1:7" x14ac:dyDescent="0.25">
      <c r="A511" s="3">
        <v>39225</v>
      </c>
      <c r="B511" s="2">
        <v>1</v>
      </c>
      <c r="C511" s="9">
        <v>25.883099999999999</v>
      </c>
      <c r="D511" s="18">
        <f t="shared" si="28"/>
        <v>0.317498412698416</v>
      </c>
      <c r="E511" s="46">
        <f t="shared" si="29"/>
        <v>2.8574857142857439</v>
      </c>
      <c r="F511" s="16">
        <f t="shared" si="30"/>
        <v>25.921009523809524</v>
      </c>
      <c r="G511" s="47">
        <f t="shared" si="31"/>
        <v>-0.10300952380952211</v>
      </c>
    </row>
    <row r="512" spans="1:7" x14ac:dyDescent="0.25">
      <c r="A512" s="3">
        <v>39226</v>
      </c>
      <c r="B512" s="2">
        <v>1</v>
      </c>
      <c r="C512" s="9">
        <v>25.8964</v>
      </c>
      <c r="D512" s="18">
        <f t="shared" si="28"/>
        <v>-0.22608253968253203</v>
      </c>
      <c r="E512" s="46">
        <f t="shared" si="29"/>
        <v>-2.0347428571427884</v>
      </c>
      <c r="F512" s="16">
        <f t="shared" si="30"/>
        <v>25.925109523809521</v>
      </c>
      <c r="G512" s="47">
        <f t="shared" si="31"/>
        <v>-8.2309523809520613E-2</v>
      </c>
    </row>
    <row r="513" spans="1:7" x14ac:dyDescent="0.25">
      <c r="A513" s="3">
        <v>39227</v>
      </c>
      <c r="B513" s="2">
        <v>1</v>
      </c>
      <c r="C513" s="9">
        <v>25.900200000000002</v>
      </c>
      <c r="D513" s="18">
        <f t="shared" si="28"/>
        <v>-0.40297142857142709</v>
      </c>
      <c r="E513" s="46">
        <f t="shared" si="29"/>
        <v>-3.6267428571428439</v>
      </c>
      <c r="F513" s="16">
        <f t="shared" si="30"/>
        <v>25.926976190476189</v>
      </c>
      <c r="G513" s="47">
        <f t="shared" si="31"/>
        <v>-2.2761904761878782E-3</v>
      </c>
    </row>
    <row r="514" spans="1:7" x14ac:dyDescent="0.25">
      <c r="A514" s="3">
        <v>39228</v>
      </c>
      <c r="B514" s="2">
        <v>1</v>
      </c>
      <c r="C514" s="9">
        <v>25.915199999999999</v>
      </c>
      <c r="D514" s="18">
        <f t="shared" si="28"/>
        <v>-0.25486772486772225</v>
      </c>
      <c r="E514" s="46">
        <f t="shared" si="29"/>
        <v>-2.2938095238095002</v>
      </c>
      <c r="F514" s="16">
        <f t="shared" si="30"/>
        <v>25.927014285714286</v>
      </c>
      <c r="G514" s="47">
        <f t="shared" si="31"/>
        <v>5.4085714285715625E-2</v>
      </c>
    </row>
    <row r="515" spans="1:7" x14ac:dyDescent="0.25">
      <c r="A515" s="3">
        <v>39231</v>
      </c>
      <c r="B515" s="2">
        <v>1</v>
      </c>
      <c r="C515" s="9">
        <v>25.888400000000001</v>
      </c>
      <c r="D515" s="18">
        <f t="shared" ref="D515:D578" si="32">E515/9</f>
        <v>3.9782010582006443E-2</v>
      </c>
      <c r="E515" s="46">
        <f t="shared" ref="E515:E578" si="33">(G515+G599+G683+G767+G851+G935+G1019+G1103+G1187)*4</f>
        <v>0.35803809523805796</v>
      </c>
      <c r="F515" s="16">
        <f t="shared" ref="F515:F578" si="34">SUM(C515:C535)/21</f>
        <v>25.920485714285718</v>
      </c>
      <c r="G515" s="47">
        <f t="shared" ref="G515:G578" si="35">C526-F515</f>
        <v>0.12151428571428369</v>
      </c>
    </row>
    <row r="516" spans="1:7" x14ac:dyDescent="0.25">
      <c r="A516" s="3">
        <v>39232</v>
      </c>
      <c r="B516" s="2">
        <v>1</v>
      </c>
      <c r="C516" s="9">
        <v>25.902899999999999</v>
      </c>
      <c r="D516" s="18">
        <f t="shared" si="32"/>
        <v>0.50819259259258664</v>
      </c>
      <c r="E516" s="46">
        <f t="shared" si="33"/>
        <v>4.5737333333332799</v>
      </c>
      <c r="F516" s="16">
        <f t="shared" si="34"/>
        <v>25.918504761904767</v>
      </c>
      <c r="G516" s="47">
        <f t="shared" si="35"/>
        <v>0.1279952380952345</v>
      </c>
    </row>
    <row r="517" spans="1:7" x14ac:dyDescent="0.25">
      <c r="A517" s="27">
        <v>39233</v>
      </c>
      <c r="B517" s="28">
        <v>1</v>
      </c>
      <c r="C517" s="74">
        <v>25.903099999999998</v>
      </c>
      <c r="D517" s="18">
        <f t="shared" si="32"/>
        <v>2.8393650793633343E-2</v>
      </c>
      <c r="E517" s="46">
        <f t="shared" si="33"/>
        <v>0.25554285714270009</v>
      </c>
      <c r="F517" s="16">
        <f t="shared" si="34"/>
        <v>25.913438095238103</v>
      </c>
      <c r="G517" s="47">
        <f t="shared" si="35"/>
        <v>0.1188619047618964</v>
      </c>
    </row>
    <row r="518" spans="1:7" x14ac:dyDescent="0.25">
      <c r="A518" s="3">
        <v>39234</v>
      </c>
      <c r="B518" s="2">
        <v>1</v>
      </c>
      <c r="C518" s="9">
        <v>25.904299999999999</v>
      </c>
      <c r="D518" s="18">
        <f t="shared" si="32"/>
        <v>9.3030687830678166E-2</v>
      </c>
      <c r="E518" s="46">
        <f t="shared" si="33"/>
        <v>0.83727619047610347</v>
      </c>
      <c r="F518" s="16">
        <f t="shared" si="34"/>
        <v>25.909300000000009</v>
      </c>
      <c r="G518" s="47">
        <f t="shared" si="35"/>
        <v>4.6499999999991104E-2</v>
      </c>
    </row>
    <row r="519" spans="1:7" x14ac:dyDescent="0.25">
      <c r="A519" s="3">
        <v>39235</v>
      </c>
      <c r="B519" s="2">
        <v>1</v>
      </c>
      <c r="C519" s="9">
        <v>25.898299999999999</v>
      </c>
      <c r="D519" s="18">
        <f t="shared" si="32"/>
        <v>-7.6340740740743873E-2</v>
      </c>
      <c r="E519" s="46">
        <f t="shared" si="33"/>
        <v>-0.68706666666669491</v>
      </c>
      <c r="F519" s="16">
        <f t="shared" si="34"/>
        <v>25.900942857142862</v>
      </c>
      <c r="G519" s="47">
        <f t="shared" si="35"/>
        <v>2.5857142857137916E-2</v>
      </c>
    </row>
    <row r="520" spans="1:7" x14ac:dyDescent="0.25">
      <c r="A520" s="3">
        <v>39238</v>
      </c>
      <c r="B520" s="2">
        <v>1</v>
      </c>
      <c r="C520" s="9">
        <v>25.892800000000001</v>
      </c>
      <c r="D520" s="18">
        <f t="shared" si="32"/>
        <v>-0.17492063492063259</v>
      </c>
      <c r="E520" s="46">
        <f t="shared" si="33"/>
        <v>-1.5742857142856934</v>
      </c>
      <c r="F520" s="16">
        <f t="shared" si="34"/>
        <v>25.889471428571433</v>
      </c>
      <c r="G520" s="47">
        <f t="shared" si="35"/>
        <v>4.772857142856779E-2</v>
      </c>
    </row>
    <row r="521" spans="1:7" x14ac:dyDescent="0.25">
      <c r="A521" s="3">
        <v>39239</v>
      </c>
      <c r="B521" s="2">
        <v>1</v>
      </c>
      <c r="C521" s="9">
        <v>25.849299999999999</v>
      </c>
      <c r="D521" s="18">
        <f t="shared" si="32"/>
        <v>-0.20335449735450262</v>
      </c>
      <c r="E521" s="46">
        <f t="shared" si="33"/>
        <v>-1.8301904761905234</v>
      </c>
      <c r="F521" s="16">
        <f t="shared" si="34"/>
        <v>25.878523809523813</v>
      </c>
      <c r="G521" s="47">
        <f t="shared" si="35"/>
        <v>9.0676190476187912E-2</v>
      </c>
    </row>
    <row r="522" spans="1:7" x14ac:dyDescent="0.25">
      <c r="A522" s="3">
        <v>39240</v>
      </c>
      <c r="B522" s="2">
        <v>1</v>
      </c>
      <c r="C522" s="9">
        <v>25.818000000000001</v>
      </c>
      <c r="D522" s="18">
        <f t="shared" si="32"/>
        <v>5.7712169312176168E-2</v>
      </c>
      <c r="E522" s="46">
        <f t="shared" si="33"/>
        <v>0.51940952380958549</v>
      </c>
      <c r="F522" s="16">
        <f t="shared" si="34"/>
        <v>25.870185714285714</v>
      </c>
      <c r="G522" s="47">
        <f t="shared" si="35"/>
        <v>6.5414285714286535E-2</v>
      </c>
    </row>
    <row r="523" spans="1:7" x14ac:dyDescent="0.25">
      <c r="A523" s="3">
        <v>39241</v>
      </c>
      <c r="B523" s="2">
        <v>1</v>
      </c>
      <c r="C523" s="9">
        <v>25.8428</v>
      </c>
      <c r="D523" s="18">
        <f t="shared" si="32"/>
        <v>0.31940105820105674</v>
      </c>
      <c r="E523" s="46">
        <f t="shared" si="33"/>
        <v>2.8746095238095108</v>
      </c>
      <c r="F523" s="16">
        <f t="shared" si="34"/>
        <v>25.866019047619044</v>
      </c>
      <c r="G523" s="47">
        <f t="shared" si="35"/>
        <v>3.4980952380955443E-2</v>
      </c>
    </row>
    <row r="524" spans="1:7" x14ac:dyDescent="0.25">
      <c r="A524" s="3">
        <v>39242</v>
      </c>
      <c r="B524" s="2">
        <v>1</v>
      </c>
      <c r="C524" s="9">
        <v>25.924700000000001</v>
      </c>
      <c r="D524" s="18">
        <f t="shared" si="32"/>
        <v>0.29547936507936373</v>
      </c>
      <c r="E524" s="46">
        <f t="shared" si="33"/>
        <v>2.6593142857142738</v>
      </c>
      <c r="F524" s="16">
        <f t="shared" si="34"/>
        <v>25.859295238095235</v>
      </c>
      <c r="G524" s="47">
        <f t="shared" si="35"/>
        <v>-8.1195238095236988E-2</v>
      </c>
    </row>
    <row r="525" spans="1:7" x14ac:dyDescent="0.25">
      <c r="A525" s="3">
        <v>39243</v>
      </c>
      <c r="B525" s="2">
        <v>1</v>
      </c>
      <c r="C525" s="9">
        <v>25.981100000000001</v>
      </c>
      <c r="D525" s="18">
        <f t="shared" si="32"/>
        <v>0.48017989417990098</v>
      </c>
      <c r="E525" s="46">
        <f t="shared" si="33"/>
        <v>4.3216190476191088</v>
      </c>
      <c r="F525" s="16">
        <f t="shared" si="34"/>
        <v>25.846623809523802</v>
      </c>
      <c r="G525" s="47">
        <f t="shared" si="35"/>
        <v>1.7619047619987782E-4</v>
      </c>
    </row>
    <row r="526" spans="1:7" x14ac:dyDescent="0.25">
      <c r="A526" s="3">
        <v>39247</v>
      </c>
      <c r="B526" s="2">
        <v>1</v>
      </c>
      <c r="C526" s="9">
        <v>26.042000000000002</v>
      </c>
      <c r="D526" s="18">
        <f t="shared" si="32"/>
        <v>0.26711957671958131</v>
      </c>
      <c r="E526" s="46">
        <f t="shared" si="33"/>
        <v>2.404076190476232</v>
      </c>
      <c r="F526" s="16">
        <f t="shared" si="34"/>
        <v>25.82544285714285</v>
      </c>
      <c r="G526" s="47">
        <f t="shared" si="35"/>
        <v>-2.8942857142848055E-2</v>
      </c>
    </row>
    <row r="527" spans="1:7" x14ac:dyDescent="0.25">
      <c r="A527" s="3">
        <v>39248</v>
      </c>
      <c r="B527" s="2">
        <v>1</v>
      </c>
      <c r="C527" s="9">
        <v>26.046500000000002</v>
      </c>
      <c r="D527" s="18">
        <f t="shared" si="32"/>
        <v>0.28329312169312476</v>
      </c>
      <c r="E527" s="46">
        <f t="shared" si="33"/>
        <v>2.549638095238123</v>
      </c>
      <c r="F527" s="16">
        <f t="shared" si="34"/>
        <v>25.800428571428565</v>
      </c>
      <c r="G527" s="47">
        <f t="shared" si="35"/>
        <v>1.5771428571433432E-2</v>
      </c>
    </row>
    <row r="528" spans="1:7" x14ac:dyDescent="0.25">
      <c r="A528" s="3">
        <v>39249</v>
      </c>
      <c r="B528" s="2">
        <v>1</v>
      </c>
      <c r="C528" s="9">
        <v>26.032299999999999</v>
      </c>
      <c r="D528" s="18">
        <f t="shared" si="32"/>
        <v>1.6006349206354759E-2</v>
      </c>
      <c r="E528" s="46">
        <f t="shared" si="33"/>
        <v>0.14405714285719284</v>
      </c>
      <c r="F528" s="16">
        <f t="shared" si="34"/>
        <v>25.774099999999994</v>
      </c>
      <c r="G528" s="47">
        <f t="shared" si="35"/>
        <v>-4.5299999999993901E-2</v>
      </c>
    </row>
    <row r="529" spans="1:7" x14ac:dyDescent="0.25">
      <c r="A529" s="3">
        <v>39252</v>
      </c>
      <c r="B529" s="2">
        <v>1</v>
      </c>
      <c r="C529" s="9">
        <v>25.9558</v>
      </c>
      <c r="D529" s="18">
        <f t="shared" si="32"/>
        <v>0.22622010582010749</v>
      </c>
      <c r="E529" s="46">
        <f t="shared" si="33"/>
        <v>2.0359809523809673</v>
      </c>
      <c r="F529" s="16">
        <f t="shared" si="34"/>
        <v>25.747457142857137</v>
      </c>
      <c r="G529" s="47">
        <f t="shared" si="35"/>
        <v>-9.0057142857137507E-2</v>
      </c>
    </row>
    <row r="530" spans="1:7" x14ac:dyDescent="0.25">
      <c r="A530" s="3">
        <v>39253</v>
      </c>
      <c r="B530" s="2">
        <v>1</v>
      </c>
      <c r="C530" s="9">
        <v>25.9268</v>
      </c>
      <c r="D530" s="18">
        <f t="shared" si="32"/>
        <v>0.6085037037037071</v>
      </c>
      <c r="E530" s="46">
        <f t="shared" si="33"/>
        <v>5.4765333333333643</v>
      </c>
      <c r="F530" s="16">
        <f t="shared" si="34"/>
        <v>25.723671428571421</v>
      </c>
      <c r="G530" s="47">
        <f t="shared" si="35"/>
        <v>-6.0771428571420927E-2</v>
      </c>
    </row>
    <row r="531" spans="1:7" x14ac:dyDescent="0.25">
      <c r="A531" s="3">
        <v>39254</v>
      </c>
      <c r="B531" s="2">
        <v>1</v>
      </c>
      <c r="C531" s="9">
        <v>25.937200000000001</v>
      </c>
      <c r="D531" s="18">
        <f t="shared" si="32"/>
        <v>4.285291005290838E-2</v>
      </c>
      <c r="E531" s="46">
        <f t="shared" si="33"/>
        <v>0.38567619047617541</v>
      </c>
      <c r="F531" s="16">
        <f t="shared" si="34"/>
        <v>25.70049523809524</v>
      </c>
      <c r="G531" s="47">
        <f t="shared" si="35"/>
        <v>-2.6295238095240592E-2</v>
      </c>
    </row>
    <row r="532" spans="1:7" x14ac:dyDescent="0.25">
      <c r="A532" s="3">
        <v>39255</v>
      </c>
      <c r="B532" s="2">
        <v>1</v>
      </c>
      <c r="C532" s="9">
        <v>25.969200000000001</v>
      </c>
      <c r="D532" s="18">
        <f t="shared" si="32"/>
        <v>-2.1284656084666329E-2</v>
      </c>
      <c r="E532" s="46">
        <f t="shared" si="33"/>
        <v>-0.19156190476199697</v>
      </c>
      <c r="F532" s="16">
        <f t="shared" si="34"/>
        <v>25.675942857142857</v>
      </c>
      <c r="G532" s="47">
        <f t="shared" si="35"/>
        <v>5.4557142857142082E-2</v>
      </c>
    </row>
    <row r="533" spans="1:7" x14ac:dyDescent="0.25">
      <c r="A533" s="3">
        <v>39256</v>
      </c>
      <c r="B533" s="2">
        <v>1</v>
      </c>
      <c r="C533" s="9">
        <v>25.935600000000001</v>
      </c>
      <c r="D533" s="18">
        <f t="shared" si="32"/>
        <v>-0.24171216931217998</v>
      </c>
      <c r="E533" s="46">
        <f t="shared" si="33"/>
        <v>-2.1754095238096198</v>
      </c>
      <c r="F533" s="16">
        <f t="shared" si="34"/>
        <v>25.64952380952381</v>
      </c>
      <c r="G533" s="47">
        <f t="shared" si="35"/>
        <v>5.2076190476189055E-2</v>
      </c>
    </row>
    <row r="534" spans="1:7" x14ac:dyDescent="0.25">
      <c r="A534" s="3">
        <v>39259</v>
      </c>
      <c r="B534" s="2">
        <v>1</v>
      </c>
      <c r="C534" s="9">
        <v>25.901</v>
      </c>
      <c r="D534" s="18">
        <f t="shared" si="32"/>
        <v>-0.23908359788360023</v>
      </c>
      <c r="E534" s="46">
        <f t="shared" si="33"/>
        <v>-2.1517523809524022</v>
      </c>
      <c r="F534" s="16">
        <f t="shared" si="34"/>
        <v>25.623319047619052</v>
      </c>
      <c r="G534" s="47">
        <f t="shared" si="35"/>
        <v>3.5280952380947639E-2</v>
      </c>
    </row>
    <row r="535" spans="1:7" x14ac:dyDescent="0.25">
      <c r="A535" s="3">
        <v>39260</v>
      </c>
      <c r="B535" s="2">
        <v>1</v>
      </c>
      <c r="C535" s="9">
        <v>25.778099999999998</v>
      </c>
      <c r="D535" s="18">
        <f t="shared" si="32"/>
        <v>-0.64316825396825394</v>
      </c>
      <c r="E535" s="46">
        <f t="shared" si="33"/>
        <v>-5.7885142857142853</v>
      </c>
      <c r="F535" s="16">
        <f t="shared" si="34"/>
        <v>25.599290476190475</v>
      </c>
      <c r="G535" s="47">
        <f t="shared" si="35"/>
        <v>-6.2990476190474709E-2</v>
      </c>
    </row>
    <row r="536" spans="1:7" x14ac:dyDescent="0.25">
      <c r="A536" s="3">
        <v>39261</v>
      </c>
      <c r="B536" s="2">
        <v>1</v>
      </c>
      <c r="C536" s="9">
        <v>25.846800000000002</v>
      </c>
      <c r="D536" s="18">
        <f t="shared" si="32"/>
        <v>-0.78156613756614013</v>
      </c>
      <c r="E536" s="46">
        <f t="shared" si="33"/>
        <v>-7.0340952380952615</v>
      </c>
      <c r="F536" s="16">
        <f t="shared" si="34"/>
        <v>25.581914285714284</v>
      </c>
      <c r="G536" s="47">
        <f t="shared" si="35"/>
        <v>-6.5214285714283449E-2</v>
      </c>
    </row>
    <row r="537" spans="1:7" x14ac:dyDescent="0.25">
      <c r="A537" s="3">
        <v>39262</v>
      </c>
      <c r="B537" s="2">
        <v>1</v>
      </c>
      <c r="C537" s="9">
        <v>25.796500000000002</v>
      </c>
      <c r="D537" s="18">
        <f t="shared" si="32"/>
        <v>-0.72222010582011209</v>
      </c>
      <c r="E537" s="46">
        <f t="shared" si="33"/>
        <v>-6.4999809523810086</v>
      </c>
      <c r="F537" s="16">
        <f t="shared" si="34"/>
        <v>25.565347619047625</v>
      </c>
      <c r="G537" s="47">
        <f t="shared" si="35"/>
        <v>-7.1747619047624056E-2</v>
      </c>
    </row>
    <row r="538" spans="1:7" x14ac:dyDescent="0.25">
      <c r="A538" s="27">
        <v>39263</v>
      </c>
      <c r="B538" s="28">
        <v>1</v>
      </c>
      <c r="C538" s="74">
        <v>25.816199999999998</v>
      </c>
      <c r="D538" s="18">
        <f t="shared" si="32"/>
        <v>-0.71193650793651231</v>
      </c>
      <c r="E538" s="46">
        <f t="shared" si="33"/>
        <v>-6.4074285714286106</v>
      </c>
      <c r="F538" s="16">
        <f t="shared" si="34"/>
        <v>25.551052380952385</v>
      </c>
      <c r="G538" s="47">
        <f t="shared" si="35"/>
        <v>-7.8252380952385181E-2</v>
      </c>
    </row>
    <row r="539" spans="1:7" x14ac:dyDescent="0.25">
      <c r="A539" s="3">
        <v>39266</v>
      </c>
      <c r="B539" s="2">
        <v>1</v>
      </c>
      <c r="C539" s="9">
        <v>25.7288</v>
      </c>
      <c r="D539" s="18">
        <f t="shared" si="32"/>
        <v>-0.35750899470900621</v>
      </c>
      <c r="E539" s="46">
        <f t="shared" si="33"/>
        <v>-3.2175809523810557</v>
      </c>
      <c r="F539" s="16">
        <f t="shared" si="34"/>
        <v>25.540752380952387</v>
      </c>
      <c r="G539" s="47">
        <f t="shared" si="35"/>
        <v>-8.4452380952388495E-2</v>
      </c>
    </row>
    <row r="540" spans="1:7" x14ac:dyDescent="0.25">
      <c r="A540" s="3">
        <v>39267</v>
      </c>
      <c r="B540" s="2">
        <v>1</v>
      </c>
      <c r="C540" s="9">
        <v>25.657399999999999</v>
      </c>
      <c r="D540" s="18">
        <f t="shared" si="32"/>
        <v>-0.56031111111112053</v>
      </c>
      <c r="E540" s="46">
        <f t="shared" si="33"/>
        <v>-5.042800000000085</v>
      </c>
      <c r="F540" s="16">
        <f t="shared" si="34"/>
        <v>25.531990476190479</v>
      </c>
      <c r="G540" s="47">
        <f t="shared" si="35"/>
        <v>-9.189047619047841E-2</v>
      </c>
    </row>
    <row r="541" spans="1:7" x14ac:dyDescent="0.25">
      <c r="A541" s="3">
        <v>39268</v>
      </c>
      <c r="B541" s="2">
        <v>1</v>
      </c>
      <c r="C541" s="9">
        <v>25.6629</v>
      </c>
      <c r="D541" s="18">
        <f t="shared" si="32"/>
        <v>-0.52746243386244707</v>
      </c>
      <c r="E541" s="46">
        <f t="shared" si="33"/>
        <v>-4.7471619047620237</v>
      </c>
      <c r="F541" s="16">
        <f t="shared" si="34"/>
        <v>25.529295238095241</v>
      </c>
      <c r="G541" s="47">
        <f t="shared" si="35"/>
        <v>-0.10769523809523918</v>
      </c>
    </row>
    <row r="542" spans="1:7" x14ac:dyDescent="0.25">
      <c r="A542" s="3">
        <v>39269</v>
      </c>
      <c r="B542" s="2">
        <v>1</v>
      </c>
      <c r="C542" s="9">
        <v>25.674199999999999</v>
      </c>
      <c r="D542" s="18">
        <f t="shared" si="32"/>
        <v>4.19640211640184E-2</v>
      </c>
      <c r="E542" s="46">
        <f t="shared" si="33"/>
        <v>0.37767619047616563</v>
      </c>
      <c r="F542" s="16">
        <f t="shared" si="34"/>
        <v>25.5260380952381</v>
      </c>
      <c r="G542" s="47">
        <f t="shared" si="35"/>
        <v>-0.11163809523809931</v>
      </c>
    </row>
    <row r="543" spans="1:7" x14ac:dyDescent="0.25">
      <c r="A543" s="3">
        <v>39270</v>
      </c>
      <c r="B543" s="2">
        <v>1</v>
      </c>
      <c r="C543" s="9">
        <v>25.730499999999999</v>
      </c>
      <c r="D543" s="18">
        <f t="shared" si="32"/>
        <v>9.9037037037037284E-2</v>
      </c>
      <c r="E543" s="46">
        <f t="shared" si="33"/>
        <v>0.89133333333333553</v>
      </c>
      <c r="F543" s="16">
        <f t="shared" si="34"/>
        <v>25.520380952380954</v>
      </c>
      <c r="G543" s="47">
        <f t="shared" si="35"/>
        <v>-0.13508095238095308</v>
      </c>
    </row>
    <row r="544" spans="1:7" x14ac:dyDescent="0.25">
      <c r="A544" s="3">
        <v>39273</v>
      </c>
      <c r="B544" s="2">
        <v>1</v>
      </c>
      <c r="C544" s="9">
        <v>25.701599999999999</v>
      </c>
      <c r="D544" s="18">
        <f t="shared" si="32"/>
        <v>0.21391746031745779</v>
      </c>
      <c r="E544" s="46">
        <f t="shared" si="33"/>
        <v>1.9252571428571201</v>
      </c>
      <c r="F544" s="16">
        <f t="shared" si="34"/>
        <v>25.507119047619046</v>
      </c>
      <c r="G544" s="47">
        <f t="shared" si="35"/>
        <v>-0.11071904761904605</v>
      </c>
    </row>
    <row r="545" spans="1:7" x14ac:dyDescent="0.25">
      <c r="A545" s="3">
        <v>39274</v>
      </c>
      <c r="B545" s="2">
        <v>1</v>
      </c>
      <c r="C545" s="9">
        <v>25.6586</v>
      </c>
      <c r="D545" s="18">
        <f t="shared" si="32"/>
        <v>-0.34211851851852593</v>
      </c>
      <c r="E545" s="46">
        <f t="shared" si="33"/>
        <v>-3.0790666666667335</v>
      </c>
      <c r="F545" s="16">
        <f t="shared" si="34"/>
        <v>25.496099999999998</v>
      </c>
      <c r="G545" s="47">
        <f t="shared" si="35"/>
        <v>-8.2899999999998641E-2</v>
      </c>
    </row>
    <row r="546" spans="1:7" x14ac:dyDescent="0.25">
      <c r="A546" s="3">
        <v>39275</v>
      </c>
      <c r="B546" s="2">
        <v>1</v>
      </c>
      <c r="C546" s="9">
        <v>25.536300000000001</v>
      </c>
      <c r="D546" s="18">
        <f t="shared" si="32"/>
        <v>-0.47104550264550304</v>
      </c>
      <c r="E546" s="46">
        <f t="shared" si="33"/>
        <v>-4.2394095238095275</v>
      </c>
      <c r="F546" s="16">
        <f t="shared" si="34"/>
        <v>25.487771428571428</v>
      </c>
      <c r="G546" s="47">
        <f t="shared" si="35"/>
        <v>1.1128571428571377E-2</v>
      </c>
    </row>
    <row r="547" spans="1:7" x14ac:dyDescent="0.25">
      <c r="A547" s="3">
        <v>39276</v>
      </c>
      <c r="B547" s="2">
        <v>1</v>
      </c>
      <c r="C547" s="9">
        <v>25.5167</v>
      </c>
      <c r="D547" s="18">
        <f t="shared" si="32"/>
        <v>-0.65039576719576708</v>
      </c>
      <c r="E547" s="46">
        <f t="shared" si="33"/>
        <v>-5.8535619047619036</v>
      </c>
      <c r="F547" s="16">
        <f t="shared" si="34"/>
        <v>25.478633333333331</v>
      </c>
      <c r="G547" s="47">
        <f t="shared" si="35"/>
        <v>1.7666666666670494E-2</v>
      </c>
    </row>
    <row r="548" spans="1:7" x14ac:dyDescent="0.25">
      <c r="A548" s="3">
        <v>39277</v>
      </c>
      <c r="B548" s="2">
        <v>1</v>
      </c>
      <c r="C548" s="9">
        <v>25.493600000000001</v>
      </c>
      <c r="D548" s="18">
        <f t="shared" si="32"/>
        <v>-0.48565714285714673</v>
      </c>
      <c r="E548" s="46">
        <f t="shared" si="33"/>
        <v>-4.3709142857143206</v>
      </c>
      <c r="F548" s="16">
        <f t="shared" si="34"/>
        <v>25.478171428571425</v>
      </c>
      <c r="G548" s="47">
        <f t="shared" si="35"/>
        <v>0.12172857142857652</v>
      </c>
    </row>
    <row r="549" spans="1:7" x14ac:dyDescent="0.25">
      <c r="A549" s="3">
        <v>39280</v>
      </c>
      <c r="B549" s="2">
        <v>1</v>
      </c>
      <c r="C549" s="9">
        <v>25.472799999999999</v>
      </c>
      <c r="D549" s="18">
        <f t="shared" si="32"/>
        <v>-0.1424465608465621</v>
      </c>
      <c r="E549" s="46">
        <f t="shared" si="33"/>
        <v>-1.2820190476190589</v>
      </c>
      <c r="F549" s="16">
        <f t="shared" si="34"/>
        <v>25.476861904761904</v>
      </c>
      <c r="G549" s="47">
        <f t="shared" si="35"/>
        <v>6.7938095238094576E-2</v>
      </c>
    </row>
    <row r="550" spans="1:7" x14ac:dyDescent="0.25">
      <c r="A550" s="3">
        <v>39281</v>
      </c>
      <c r="B550" s="2">
        <v>1</v>
      </c>
      <c r="C550" s="9">
        <v>25.456299999999999</v>
      </c>
      <c r="D550" s="18">
        <f t="shared" si="32"/>
        <v>-6.4954497354496724E-2</v>
      </c>
      <c r="E550" s="46">
        <f t="shared" si="33"/>
        <v>-0.58459047619047055</v>
      </c>
      <c r="F550" s="16">
        <f t="shared" si="34"/>
        <v>25.479676190476187</v>
      </c>
      <c r="G550" s="47">
        <f t="shared" si="35"/>
        <v>0.1211238095238123</v>
      </c>
    </row>
    <row r="551" spans="1:7" x14ac:dyDescent="0.25">
      <c r="A551" s="3">
        <v>39282</v>
      </c>
      <c r="B551" s="2">
        <v>1</v>
      </c>
      <c r="C551" s="9">
        <v>25.440100000000001</v>
      </c>
      <c r="D551" s="18">
        <f t="shared" si="32"/>
        <v>0.17809523809523065</v>
      </c>
      <c r="E551" s="46">
        <f t="shared" si="33"/>
        <v>1.6028571428570757</v>
      </c>
      <c r="F551" s="16">
        <f t="shared" si="34"/>
        <v>25.488266666666668</v>
      </c>
      <c r="G551" s="47">
        <f t="shared" si="35"/>
        <v>0.10623333333333207</v>
      </c>
    </row>
    <row r="552" spans="1:7" x14ac:dyDescent="0.25">
      <c r="A552" s="3">
        <v>39283</v>
      </c>
      <c r="B552" s="2">
        <v>1</v>
      </c>
      <c r="C552" s="9">
        <v>25.421600000000002</v>
      </c>
      <c r="D552" s="18">
        <f t="shared" si="32"/>
        <v>0.78770582010582446</v>
      </c>
      <c r="E552" s="46">
        <f t="shared" si="33"/>
        <v>7.0893523809524197</v>
      </c>
      <c r="F552" s="16">
        <f t="shared" si="34"/>
        <v>25.502447619047615</v>
      </c>
      <c r="G552" s="47">
        <f t="shared" si="35"/>
        <v>5.2952380952383749E-2</v>
      </c>
    </row>
    <row r="553" spans="1:7" x14ac:dyDescent="0.25">
      <c r="A553" s="3">
        <v>39284</v>
      </c>
      <c r="B553" s="2">
        <v>1</v>
      </c>
      <c r="C553" s="9">
        <v>25.414400000000001</v>
      </c>
      <c r="D553" s="18">
        <f t="shared" si="32"/>
        <v>0.61547301587300907</v>
      </c>
      <c r="E553" s="46">
        <f t="shared" si="33"/>
        <v>5.5392571428570818</v>
      </c>
      <c r="F553" s="16">
        <f t="shared" si="34"/>
        <v>25.519600000000001</v>
      </c>
      <c r="G553" s="47">
        <f t="shared" si="35"/>
        <v>-6.7599999999998772E-2</v>
      </c>
    </row>
    <row r="554" spans="1:7" x14ac:dyDescent="0.25">
      <c r="A554" s="3">
        <v>39287</v>
      </c>
      <c r="B554" s="2">
        <v>1</v>
      </c>
      <c r="C554" s="9">
        <v>25.385300000000001</v>
      </c>
      <c r="D554" s="18">
        <f t="shared" si="32"/>
        <v>0.44576507936507426</v>
      </c>
      <c r="E554" s="46">
        <f t="shared" si="33"/>
        <v>4.0118857142856683</v>
      </c>
      <c r="F554" s="16">
        <f t="shared" si="34"/>
        <v>25.535142857142858</v>
      </c>
      <c r="G554" s="47">
        <f t="shared" si="35"/>
        <v>-6.4942857142860078E-2</v>
      </c>
    </row>
    <row r="555" spans="1:7" x14ac:dyDescent="0.25">
      <c r="A555" s="3">
        <v>39288</v>
      </c>
      <c r="B555" s="2">
        <v>1</v>
      </c>
      <c r="C555" s="9">
        <v>25.3964</v>
      </c>
      <c r="D555" s="18">
        <f t="shared" si="32"/>
        <v>0.4285968253968172</v>
      </c>
      <c r="E555" s="46">
        <f t="shared" si="33"/>
        <v>3.857371428571355</v>
      </c>
      <c r="F555" s="16">
        <f t="shared" si="34"/>
        <v>25.556933333333333</v>
      </c>
      <c r="G555" s="47">
        <f t="shared" si="35"/>
        <v>-7.3233333333334372E-2</v>
      </c>
    </row>
    <row r="556" spans="1:7" x14ac:dyDescent="0.25">
      <c r="A556" s="3">
        <v>39289</v>
      </c>
      <c r="B556" s="2">
        <v>1</v>
      </c>
      <c r="C556" s="9">
        <v>25.4132</v>
      </c>
      <c r="D556" s="18">
        <f t="shared" si="32"/>
        <v>0.10852910052909692</v>
      </c>
      <c r="E556" s="46">
        <f t="shared" si="33"/>
        <v>0.9767619047618723</v>
      </c>
      <c r="F556" s="16">
        <f t="shared" si="34"/>
        <v>25.578080952380951</v>
      </c>
      <c r="G556" s="47">
        <f t="shared" si="35"/>
        <v>-0.23368095238095066</v>
      </c>
    </row>
    <row r="557" spans="1:7" x14ac:dyDescent="0.25">
      <c r="A557" s="3">
        <v>39290</v>
      </c>
      <c r="B557" s="2">
        <v>1</v>
      </c>
      <c r="C557" s="9">
        <v>25.498899999999999</v>
      </c>
      <c r="D557" s="18">
        <f t="shared" si="32"/>
        <v>0.27591111111110916</v>
      </c>
      <c r="E557" s="46">
        <f t="shared" si="33"/>
        <v>2.4831999999999823</v>
      </c>
      <c r="F557" s="16">
        <f t="shared" si="34"/>
        <v>25.592238095238095</v>
      </c>
      <c r="G557" s="47">
        <f t="shared" si="35"/>
        <v>-8.5238095238093337E-2</v>
      </c>
    </row>
    <row r="558" spans="1:7" x14ac:dyDescent="0.25">
      <c r="A558" s="3">
        <v>39291</v>
      </c>
      <c r="B558" s="2">
        <v>1</v>
      </c>
      <c r="C558" s="9">
        <v>25.496300000000002</v>
      </c>
      <c r="D558" s="18">
        <f t="shared" si="32"/>
        <v>0.29424973544973121</v>
      </c>
      <c r="E558" s="46">
        <f t="shared" si="33"/>
        <v>2.6482476190475808</v>
      </c>
      <c r="F558" s="16">
        <f t="shared" si="34"/>
        <v>25.604714285714287</v>
      </c>
      <c r="G558" s="47">
        <f t="shared" si="35"/>
        <v>-0.13861428571428647</v>
      </c>
    </row>
    <row r="559" spans="1:7" x14ac:dyDescent="0.25">
      <c r="A559" s="27">
        <v>39294</v>
      </c>
      <c r="B559" s="28">
        <v>1</v>
      </c>
      <c r="C559" s="74">
        <v>25.599900000000002</v>
      </c>
      <c r="D559" s="18">
        <f t="shared" si="32"/>
        <v>0.3768084656084546</v>
      </c>
      <c r="E559" s="46">
        <f t="shared" si="33"/>
        <v>3.3912761904760913</v>
      </c>
      <c r="F559" s="16">
        <f t="shared" si="34"/>
        <v>25.61224285714286</v>
      </c>
      <c r="G559" s="47">
        <f t="shared" si="35"/>
        <v>-8.0342857142859714E-2</v>
      </c>
    </row>
    <row r="560" spans="1:7" x14ac:dyDescent="0.25">
      <c r="A560" s="3">
        <v>39295</v>
      </c>
      <c r="B560" s="2">
        <v>1</v>
      </c>
      <c r="C560" s="9">
        <v>25.544799999999999</v>
      </c>
      <c r="D560" s="18">
        <f t="shared" si="32"/>
        <v>5.4448677248667345E-2</v>
      </c>
      <c r="E560" s="46">
        <f t="shared" si="33"/>
        <v>0.49003809523800612</v>
      </c>
      <c r="F560" s="16">
        <f t="shared" si="34"/>
        <v>25.615833333333335</v>
      </c>
      <c r="G560" s="47">
        <f t="shared" si="35"/>
        <v>2.0866666666666589E-2</v>
      </c>
    </row>
    <row r="561" spans="1:7" x14ac:dyDescent="0.25">
      <c r="A561" s="3">
        <v>39296</v>
      </c>
      <c r="B561" s="2">
        <v>1</v>
      </c>
      <c r="C561" s="9">
        <v>25.6008</v>
      </c>
      <c r="D561" s="18">
        <f t="shared" si="32"/>
        <v>-0.28794285714286616</v>
      </c>
      <c r="E561" s="46">
        <f t="shared" si="33"/>
        <v>-2.5914857142857954</v>
      </c>
      <c r="F561" s="16">
        <f t="shared" si="34"/>
        <v>25.626223809523815</v>
      </c>
      <c r="G561" s="47">
        <f t="shared" si="35"/>
        <v>0.11167619047618516</v>
      </c>
    </row>
    <row r="562" spans="1:7" x14ac:dyDescent="0.25">
      <c r="A562" s="3">
        <v>39297</v>
      </c>
      <c r="B562" s="2">
        <v>1</v>
      </c>
      <c r="C562" s="9">
        <v>25.5945</v>
      </c>
      <c r="D562" s="18">
        <f t="shared" si="32"/>
        <v>-0.45430264550264748</v>
      </c>
      <c r="E562" s="46">
        <f t="shared" si="33"/>
        <v>-4.0887238095238274</v>
      </c>
      <c r="F562" s="16">
        <f t="shared" si="34"/>
        <v>25.628538095238095</v>
      </c>
      <c r="G562" s="47">
        <f t="shared" si="35"/>
        <v>0.15326190476190504</v>
      </c>
    </row>
    <row r="563" spans="1:7" x14ac:dyDescent="0.25">
      <c r="A563" s="3">
        <v>39298</v>
      </c>
      <c r="B563" s="2">
        <v>1</v>
      </c>
      <c r="C563" s="9">
        <v>25.555399999999999</v>
      </c>
      <c r="D563" s="18">
        <f t="shared" si="32"/>
        <v>-0.45832804232804375</v>
      </c>
      <c r="E563" s="46">
        <f t="shared" si="33"/>
        <v>-4.1249523809523936</v>
      </c>
      <c r="F563" s="16">
        <f t="shared" si="34"/>
        <v>25.63004761904762</v>
      </c>
      <c r="G563" s="47">
        <f t="shared" si="35"/>
        <v>0.11075238095238049</v>
      </c>
    </row>
    <row r="564" spans="1:7" x14ac:dyDescent="0.25">
      <c r="A564" s="3">
        <v>39301</v>
      </c>
      <c r="B564" s="2">
        <v>1</v>
      </c>
      <c r="C564" s="9">
        <v>25.452000000000002</v>
      </c>
      <c r="D564" s="18">
        <f t="shared" si="32"/>
        <v>-0.33003174603173907</v>
      </c>
      <c r="E564" s="46">
        <f t="shared" si="33"/>
        <v>-2.9702857142856516</v>
      </c>
      <c r="F564" s="16">
        <f t="shared" si="34"/>
        <v>25.631676190476192</v>
      </c>
      <c r="G564" s="47">
        <f t="shared" si="35"/>
        <v>0.21122380952380837</v>
      </c>
    </row>
    <row r="565" spans="1:7" x14ac:dyDescent="0.25">
      <c r="A565" s="3">
        <v>39302</v>
      </c>
      <c r="B565" s="2">
        <v>1</v>
      </c>
      <c r="C565" s="9">
        <v>25.470199999999998</v>
      </c>
      <c r="D565" s="18">
        <f t="shared" si="32"/>
        <v>0.12476190476190634</v>
      </c>
      <c r="E565" s="46">
        <f t="shared" si="33"/>
        <v>1.122857142857157</v>
      </c>
      <c r="F565" s="16">
        <f t="shared" si="34"/>
        <v>25.6386380952381</v>
      </c>
      <c r="G565" s="47">
        <f t="shared" si="35"/>
        <v>0.20186190476189836</v>
      </c>
    </row>
    <row r="566" spans="1:7" x14ac:dyDescent="0.25">
      <c r="A566" s="3">
        <v>39303</v>
      </c>
      <c r="B566" s="2">
        <v>1</v>
      </c>
      <c r="C566" s="9">
        <v>25.483699999999999</v>
      </c>
      <c r="D566" s="18">
        <f t="shared" si="32"/>
        <v>0.38964867724868668</v>
      </c>
      <c r="E566" s="46">
        <f t="shared" si="33"/>
        <v>3.5068380952381801</v>
      </c>
      <c r="F566" s="16">
        <f t="shared" si="34"/>
        <v>25.649566666666665</v>
      </c>
      <c r="G566" s="47">
        <f t="shared" si="35"/>
        <v>6.0933333333334616E-2</v>
      </c>
    </row>
    <row r="567" spans="1:7" x14ac:dyDescent="0.25">
      <c r="A567" s="3">
        <v>39304</v>
      </c>
      <c r="B567" s="2">
        <v>1</v>
      </c>
      <c r="C567" s="9">
        <v>25.3444</v>
      </c>
      <c r="D567" s="18">
        <f t="shared" si="32"/>
        <v>0.36083174603174151</v>
      </c>
      <c r="E567" s="46">
        <f t="shared" si="33"/>
        <v>3.2474857142856735</v>
      </c>
      <c r="F567" s="16">
        <f t="shared" si="34"/>
        <v>25.658147619047625</v>
      </c>
      <c r="G567" s="47">
        <f t="shared" si="35"/>
        <v>0.10275238095237427</v>
      </c>
    </row>
    <row r="568" spans="1:7" x14ac:dyDescent="0.25">
      <c r="A568" s="3">
        <v>39305</v>
      </c>
      <c r="B568" s="2">
        <v>1</v>
      </c>
      <c r="C568" s="9">
        <v>25.507000000000001</v>
      </c>
      <c r="D568" s="18">
        <f t="shared" si="32"/>
        <v>0.20736719576719212</v>
      </c>
      <c r="E568" s="46">
        <f t="shared" si="33"/>
        <v>1.866304761904729</v>
      </c>
      <c r="F568" s="16">
        <f t="shared" si="34"/>
        <v>25.673261904761901</v>
      </c>
      <c r="G568" s="47">
        <f t="shared" si="35"/>
        <v>-1.8861904761902082E-2</v>
      </c>
    </row>
    <row r="569" spans="1:7" x14ac:dyDescent="0.25">
      <c r="A569" s="3">
        <v>39308</v>
      </c>
      <c r="B569" s="2">
        <v>1</v>
      </c>
      <c r="C569" s="9">
        <v>25.466100000000001</v>
      </c>
      <c r="D569" s="18">
        <f t="shared" si="32"/>
        <v>-0.29075343915343255</v>
      </c>
      <c r="E569" s="46">
        <f t="shared" si="33"/>
        <v>-2.6167809523808927</v>
      </c>
      <c r="F569" s="16">
        <f t="shared" si="34"/>
        <v>25.676300000000001</v>
      </c>
      <c r="G569" s="47">
        <f t="shared" si="35"/>
        <v>-1.0000000000012221E-3</v>
      </c>
    </row>
    <row r="570" spans="1:7" x14ac:dyDescent="0.25">
      <c r="A570" s="3">
        <v>39309</v>
      </c>
      <c r="B570" s="2">
        <v>1</v>
      </c>
      <c r="C570" s="9">
        <v>25.5319</v>
      </c>
      <c r="D570" s="18">
        <f t="shared" si="32"/>
        <v>-0.386810582010573</v>
      </c>
      <c r="E570" s="46">
        <f t="shared" si="33"/>
        <v>-3.4812952380951572</v>
      </c>
      <c r="F570" s="16">
        <f t="shared" si="34"/>
        <v>25.678647619047617</v>
      </c>
      <c r="G570" s="47">
        <f t="shared" si="35"/>
        <v>8.4352380952385175E-2</v>
      </c>
    </row>
    <row r="571" spans="1:7" x14ac:dyDescent="0.25">
      <c r="A571" s="3">
        <v>39310</v>
      </c>
      <c r="B571" s="2">
        <v>1</v>
      </c>
      <c r="C571" s="9">
        <v>25.636700000000001</v>
      </c>
      <c r="D571" s="18">
        <f t="shared" si="32"/>
        <v>-0.19765291005291077</v>
      </c>
      <c r="E571" s="46">
        <f t="shared" si="33"/>
        <v>-1.7788761904761969</v>
      </c>
      <c r="F571" s="16">
        <f t="shared" si="34"/>
        <v>25.672633333333341</v>
      </c>
      <c r="G571" s="47">
        <f t="shared" si="35"/>
        <v>-2.3233333333340767E-2</v>
      </c>
    </row>
    <row r="572" spans="1:7" x14ac:dyDescent="0.25">
      <c r="A572" s="3">
        <v>39311</v>
      </c>
      <c r="B572" s="2">
        <v>1</v>
      </c>
      <c r="C572" s="9">
        <v>25.7379</v>
      </c>
      <c r="D572" s="18">
        <f t="shared" si="32"/>
        <v>-0.12592592592592508</v>
      </c>
      <c r="E572" s="46">
        <f t="shared" si="33"/>
        <v>-1.1333333333333258</v>
      </c>
      <c r="F572" s="16">
        <f t="shared" si="34"/>
        <v>25.659833333333331</v>
      </c>
      <c r="G572" s="47">
        <f t="shared" si="35"/>
        <v>-3.3633333333330739E-2</v>
      </c>
    </row>
    <row r="573" spans="1:7" x14ac:dyDescent="0.25">
      <c r="A573" s="3">
        <v>39312</v>
      </c>
      <c r="B573" s="2">
        <v>1</v>
      </c>
      <c r="C573" s="9">
        <v>25.7818</v>
      </c>
      <c r="D573" s="18">
        <f t="shared" si="32"/>
        <v>0.30081058201057925</v>
      </c>
      <c r="E573" s="46">
        <f t="shared" si="33"/>
        <v>2.7072952380952131</v>
      </c>
      <c r="F573" s="16">
        <f t="shared" si="34"/>
        <v>25.640990476190478</v>
      </c>
      <c r="G573" s="47">
        <f t="shared" si="35"/>
        <v>-5.1390476190476875E-2</v>
      </c>
    </row>
    <row r="574" spans="1:7" x14ac:dyDescent="0.25">
      <c r="A574" s="3">
        <v>39315</v>
      </c>
      <c r="B574" s="2">
        <v>1</v>
      </c>
      <c r="C574" s="9">
        <v>25.7408</v>
      </c>
      <c r="D574" s="18">
        <f t="shared" si="32"/>
        <v>7.055026455025705E-2</v>
      </c>
      <c r="E574" s="46">
        <f t="shared" si="33"/>
        <v>0.63495238095231343</v>
      </c>
      <c r="F574" s="16">
        <f t="shared" si="34"/>
        <v>25.61940952380953</v>
      </c>
      <c r="G574" s="47">
        <f t="shared" si="35"/>
        <v>-2.1209523809531561E-2</v>
      </c>
    </row>
    <row r="575" spans="1:7" x14ac:dyDescent="0.25">
      <c r="A575" s="3">
        <v>39316</v>
      </c>
      <c r="B575" s="2">
        <v>1</v>
      </c>
      <c r="C575" s="9">
        <v>25.8429</v>
      </c>
      <c r="D575" s="18">
        <f t="shared" si="32"/>
        <v>0.54768677248677178</v>
      </c>
      <c r="E575" s="46">
        <f t="shared" si="33"/>
        <v>4.9291809523809462</v>
      </c>
      <c r="F575" s="16">
        <f t="shared" si="34"/>
        <v>25.601023809523813</v>
      </c>
      <c r="G575" s="47">
        <f t="shared" si="35"/>
        <v>9.8676190476187031E-2</v>
      </c>
    </row>
    <row r="576" spans="1:7" x14ac:dyDescent="0.25">
      <c r="A576" s="3">
        <v>39317</v>
      </c>
      <c r="B576" s="2">
        <v>1</v>
      </c>
      <c r="C576" s="9">
        <v>25.840499999999999</v>
      </c>
      <c r="D576" s="18">
        <f t="shared" si="32"/>
        <v>0.66351957671957962</v>
      </c>
      <c r="E576" s="46">
        <f t="shared" si="33"/>
        <v>5.9716761904762166</v>
      </c>
      <c r="F576" s="16">
        <f t="shared" si="34"/>
        <v>25.569776190476194</v>
      </c>
      <c r="G576" s="47">
        <f t="shared" si="35"/>
        <v>9.4123809523807722E-2</v>
      </c>
    </row>
    <row r="577" spans="1:7" x14ac:dyDescent="0.25">
      <c r="A577" s="3">
        <v>39318</v>
      </c>
      <c r="B577" s="2">
        <v>1</v>
      </c>
      <c r="C577" s="9">
        <v>25.7105</v>
      </c>
      <c r="D577" s="18">
        <f t="shared" si="32"/>
        <v>0.83819894179894383</v>
      </c>
      <c r="E577" s="46">
        <f t="shared" si="33"/>
        <v>7.5437904761904946</v>
      </c>
      <c r="F577" s="16">
        <f t="shared" si="34"/>
        <v>25.535742857142857</v>
      </c>
      <c r="G577" s="47">
        <f t="shared" si="35"/>
        <v>0.12605714285714242</v>
      </c>
    </row>
    <row r="578" spans="1:7" x14ac:dyDescent="0.25">
      <c r="A578" s="3">
        <v>39319</v>
      </c>
      <c r="B578" s="2">
        <v>1</v>
      </c>
      <c r="C578" s="9">
        <v>25.760899999999999</v>
      </c>
      <c r="D578" s="18">
        <f t="shared" si="32"/>
        <v>0.55129523809523873</v>
      </c>
      <c r="E578" s="46">
        <f t="shared" si="33"/>
        <v>4.961657142857149</v>
      </c>
      <c r="F578" s="16">
        <f t="shared" si="34"/>
        <v>25.504480952380952</v>
      </c>
      <c r="G578" s="47">
        <f t="shared" si="35"/>
        <v>6.6319047619046501E-2</v>
      </c>
    </row>
    <row r="579" spans="1:7" x14ac:dyDescent="0.25">
      <c r="A579" s="3">
        <v>39322</v>
      </c>
      <c r="B579" s="2">
        <v>1</v>
      </c>
      <c r="C579" s="9">
        <v>25.654399999999999</v>
      </c>
      <c r="D579" s="18">
        <f t="shared" ref="D579:D642" si="36">E579/9</f>
        <v>0.3076084656084706</v>
      </c>
      <c r="E579" s="46">
        <f t="shared" ref="E579:E642" si="37">(G579+G663+G747+G831+G915+G999+G1083+G1167+G1251)*4</f>
        <v>2.7684761904762354</v>
      </c>
      <c r="F579" s="16">
        <f t="shared" ref="F579:F642" si="38">SUM(C579:C599)/21</f>
        <v>25.468542857142854</v>
      </c>
      <c r="G579" s="47">
        <f t="shared" ref="G579:G642" si="39">C590-F579</f>
        <v>4.6857142857145817E-2</v>
      </c>
    </row>
    <row r="580" spans="1:7" x14ac:dyDescent="0.25">
      <c r="A580" s="3">
        <v>39323</v>
      </c>
      <c r="B580" s="2">
        <v>1</v>
      </c>
      <c r="C580" s="9">
        <v>25.6753</v>
      </c>
      <c r="D580" s="18">
        <f t="shared" si="36"/>
        <v>-0.19315132275132404</v>
      </c>
      <c r="E580" s="46">
        <f t="shared" si="37"/>
        <v>-1.7383619047619163</v>
      </c>
      <c r="F580" s="16">
        <f t="shared" si="38"/>
        <v>25.438880952380952</v>
      </c>
      <c r="G580" s="47">
        <f t="shared" si="39"/>
        <v>-3.32809523809523E-2</v>
      </c>
    </row>
    <row r="581" spans="1:7" x14ac:dyDescent="0.25">
      <c r="A581" s="3">
        <v>39324</v>
      </c>
      <c r="B581" s="2">
        <v>1</v>
      </c>
      <c r="C581" s="9">
        <v>25.763000000000002</v>
      </c>
      <c r="D581" s="18">
        <f t="shared" si="36"/>
        <v>-0.19518941798941747</v>
      </c>
      <c r="E581" s="46">
        <f t="shared" si="37"/>
        <v>-1.7567047619047571</v>
      </c>
      <c r="F581" s="16">
        <f t="shared" si="38"/>
        <v>25.405557142857138</v>
      </c>
      <c r="G581" s="47">
        <f t="shared" si="39"/>
        <v>-3.7657142857138837E-2</v>
      </c>
    </row>
    <row r="582" spans="1:7" x14ac:dyDescent="0.25">
      <c r="A582" s="27">
        <v>39325</v>
      </c>
      <c r="B582" s="28">
        <v>1</v>
      </c>
      <c r="C582" s="74">
        <v>25.6494</v>
      </c>
      <c r="D582" s="18">
        <f t="shared" si="36"/>
        <v>-0.23579470899471111</v>
      </c>
      <c r="E582" s="46">
        <f t="shared" si="37"/>
        <v>-2.1221523809524001</v>
      </c>
      <c r="F582" s="16">
        <f t="shared" si="38"/>
        <v>25.367409523809517</v>
      </c>
      <c r="G582" s="47">
        <f t="shared" si="39"/>
        <v>-2.5209523809518686E-2</v>
      </c>
    </row>
    <row r="583" spans="1:7" x14ac:dyDescent="0.25">
      <c r="A583" s="3">
        <v>39326</v>
      </c>
      <c r="B583" s="2">
        <v>1</v>
      </c>
      <c r="C583" s="9">
        <v>25.626200000000001</v>
      </c>
      <c r="D583" s="18">
        <f t="shared" si="36"/>
        <v>-2.450158730159065E-2</v>
      </c>
      <c r="E583" s="46">
        <f t="shared" si="37"/>
        <v>-0.22051428571431586</v>
      </c>
      <c r="F583" s="16">
        <f t="shared" si="38"/>
        <v>25.334071428571427</v>
      </c>
      <c r="G583" s="47">
        <f t="shared" si="39"/>
        <v>-5.4714285714254629E-3</v>
      </c>
    </row>
    <row r="584" spans="1:7" x14ac:dyDescent="0.25">
      <c r="A584" s="3">
        <v>39329</v>
      </c>
      <c r="B584" s="2">
        <v>1</v>
      </c>
      <c r="C584" s="9">
        <v>25.589600000000001</v>
      </c>
      <c r="D584" s="18">
        <f t="shared" si="36"/>
        <v>-0.56477037037037314</v>
      </c>
      <c r="E584" s="46">
        <f t="shared" si="37"/>
        <v>-5.082933333333358</v>
      </c>
      <c r="F584" s="16">
        <f t="shared" si="38"/>
        <v>25.298461904761901</v>
      </c>
      <c r="G584" s="47">
        <f t="shared" si="39"/>
        <v>5.6238095238100527E-2</v>
      </c>
    </row>
    <row r="585" spans="1:7" x14ac:dyDescent="0.25">
      <c r="A585" s="3">
        <v>39330</v>
      </c>
      <c r="B585" s="2">
        <v>1</v>
      </c>
      <c r="C585" s="9">
        <v>25.598199999999999</v>
      </c>
      <c r="D585" s="18">
        <f t="shared" si="36"/>
        <v>-0.83464973544973176</v>
      </c>
      <c r="E585" s="46">
        <f t="shared" si="37"/>
        <v>-7.511847619047586</v>
      </c>
      <c r="F585" s="16">
        <f t="shared" si="38"/>
        <v>25.26606666666666</v>
      </c>
      <c r="G585" s="47">
        <f t="shared" si="39"/>
        <v>-7.93666666666617E-2</v>
      </c>
    </row>
    <row r="586" spans="1:7" x14ac:dyDescent="0.25">
      <c r="A586" s="3">
        <v>39331</v>
      </c>
      <c r="B586" s="2">
        <v>1</v>
      </c>
      <c r="C586" s="9">
        <v>25.6997</v>
      </c>
      <c r="D586" s="18">
        <f t="shared" si="36"/>
        <v>-0.18696719576719703</v>
      </c>
      <c r="E586" s="46">
        <f t="shared" si="37"/>
        <v>-1.6827047619047732</v>
      </c>
      <c r="F586" s="16">
        <f t="shared" si="38"/>
        <v>25.234233333333332</v>
      </c>
      <c r="G586" s="47">
        <f t="shared" si="39"/>
        <v>-0.10843333333333049</v>
      </c>
    </row>
    <row r="587" spans="1:7" x14ac:dyDescent="0.25">
      <c r="A587" s="3">
        <v>39332</v>
      </c>
      <c r="B587" s="2">
        <v>1</v>
      </c>
      <c r="C587" s="9">
        <v>25.663900000000002</v>
      </c>
      <c r="D587" s="18">
        <f t="shared" si="36"/>
        <v>-3.7375661375665774E-2</v>
      </c>
      <c r="E587" s="46">
        <f t="shared" si="37"/>
        <v>-0.33638095238099197</v>
      </c>
      <c r="F587" s="16">
        <f t="shared" si="38"/>
        <v>25.201442857142855</v>
      </c>
      <c r="G587" s="47">
        <f t="shared" si="39"/>
        <v>-0.1474428571428561</v>
      </c>
    </row>
    <row r="588" spans="1:7" x14ac:dyDescent="0.25">
      <c r="A588" s="3">
        <v>39333</v>
      </c>
      <c r="B588" s="2">
        <v>1</v>
      </c>
      <c r="C588" s="9">
        <v>25.661799999999999</v>
      </c>
      <c r="D588" s="18">
        <f t="shared" si="36"/>
        <v>0.74432380952380106</v>
      </c>
      <c r="E588" s="46">
        <f t="shared" si="37"/>
        <v>6.6989142857142099</v>
      </c>
      <c r="F588" s="16">
        <f t="shared" si="38"/>
        <v>25.168942857142856</v>
      </c>
      <c r="G588" s="47">
        <f t="shared" si="39"/>
        <v>-0.16274285714285597</v>
      </c>
    </row>
    <row r="589" spans="1:7" x14ac:dyDescent="0.25">
      <c r="A589" s="3">
        <v>39336</v>
      </c>
      <c r="B589" s="2">
        <v>1</v>
      </c>
      <c r="C589" s="9">
        <v>25.570799999999998</v>
      </c>
      <c r="D589" s="18">
        <f t="shared" si="36"/>
        <v>0.73028571428571665</v>
      </c>
      <c r="E589" s="46">
        <f t="shared" si="37"/>
        <v>6.5725714285714503</v>
      </c>
      <c r="F589" s="16">
        <f t="shared" si="38"/>
        <v>25.136476190476191</v>
      </c>
      <c r="G589" s="47">
        <f t="shared" si="39"/>
        <v>-0.10497619047619011</v>
      </c>
    </row>
    <row r="590" spans="1:7" x14ac:dyDescent="0.25">
      <c r="A590" s="3">
        <v>39337</v>
      </c>
      <c r="B590" s="2">
        <v>1</v>
      </c>
      <c r="C590" s="9">
        <v>25.5154</v>
      </c>
      <c r="D590" s="18">
        <f t="shared" si="36"/>
        <v>0.66290793650794122</v>
      </c>
      <c r="E590" s="46">
        <f t="shared" si="37"/>
        <v>5.9661714285714709</v>
      </c>
      <c r="F590" s="16">
        <f t="shared" si="38"/>
        <v>25.112138095238098</v>
      </c>
      <c r="G590" s="47">
        <f t="shared" si="39"/>
        <v>-0.13663809523809789</v>
      </c>
    </row>
    <row r="591" spans="1:7" x14ac:dyDescent="0.25">
      <c r="A591" s="3">
        <v>39338</v>
      </c>
      <c r="B591" s="2">
        <v>1</v>
      </c>
      <c r="C591" s="9">
        <v>25.4056</v>
      </c>
      <c r="D591" s="18">
        <f t="shared" si="36"/>
        <v>0.79824761904762598</v>
      </c>
      <c r="E591" s="46">
        <f t="shared" si="37"/>
        <v>7.1842285714286334</v>
      </c>
      <c r="F591" s="16">
        <f t="shared" si="38"/>
        <v>25.086842857142862</v>
      </c>
      <c r="G591" s="47">
        <f t="shared" si="39"/>
        <v>-0.12494285714286235</v>
      </c>
    </row>
    <row r="592" spans="1:7" x14ac:dyDescent="0.25">
      <c r="A592" s="3">
        <v>39339</v>
      </c>
      <c r="B592" s="2">
        <v>1</v>
      </c>
      <c r="C592" s="9">
        <v>25.367899999999999</v>
      </c>
      <c r="D592" s="18">
        <f t="shared" si="36"/>
        <v>0.5199343915343948</v>
      </c>
      <c r="E592" s="46">
        <f t="shared" si="37"/>
        <v>4.6794095238095537</v>
      </c>
      <c r="F592" s="16">
        <f t="shared" si="38"/>
        <v>25.06371428571429</v>
      </c>
      <c r="G592" s="47">
        <f t="shared" si="39"/>
        <v>-0.11441428571428958</v>
      </c>
    </row>
    <row r="593" spans="1:7" x14ac:dyDescent="0.25">
      <c r="A593" s="3">
        <v>39340</v>
      </c>
      <c r="B593" s="2">
        <v>1</v>
      </c>
      <c r="C593" s="9">
        <v>25.342199999999998</v>
      </c>
      <c r="D593" s="18">
        <f t="shared" si="36"/>
        <v>0.28000211640211758</v>
      </c>
      <c r="E593" s="46">
        <f t="shared" si="37"/>
        <v>2.5200190476190585</v>
      </c>
      <c r="F593" s="16">
        <f t="shared" si="38"/>
        <v>25.042461904761904</v>
      </c>
      <c r="G593" s="47">
        <f t="shared" si="39"/>
        <v>-0.16406190476190474</v>
      </c>
    </row>
    <row r="594" spans="1:7" x14ac:dyDescent="0.25">
      <c r="A594" s="3">
        <v>39343</v>
      </c>
      <c r="B594" s="2">
        <v>1</v>
      </c>
      <c r="C594" s="9">
        <v>25.328600000000002</v>
      </c>
      <c r="D594" s="18">
        <f t="shared" si="36"/>
        <v>0.28356613756614341</v>
      </c>
      <c r="E594" s="46">
        <f t="shared" si="37"/>
        <v>2.5520952380952906</v>
      </c>
      <c r="F594" s="16">
        <f t="shared" si="38"/>
        <v>25.022499999999997</v>
      </c>
      <c r="G594" s="47">
        <f t="shared" si="39"/>
        <v>-0.11319999999999553</v>
      </c>
    </row>
    <row r="595" spans="1:7" x14ac:dyDescent="0.25">
      <c r="A595" s="3">
        <v>39344</v>
      </c>
      <c r="B595" s="2">
        <v>1</v>
      </c>
      <c r="C595" s="9">
        <v>25.354700000000001</v>
      </c>
      <c r="D595" s="18">
        <f t="shared" si="36"/>
        <v>0.14698201058201241</v>
      </c>
      <c r="E595" s="46">
        <f t="shared" si="37"/>
        <v>1.3228380952381116</v>
      </c>
      <c r="F595" s="16">
        <f t="shared" si="38"/>
        <v>25.002147619047623</v>
      </c>
      <c r="G595" s="47">
        <f t="shared" si="39"/>
        <v>-7.2447619047622425E-2</v>
      </c>
    </row>
    <row r="596" spans="1:7" x14ac:dyDescent="0.25">
      <c r="A596" s="3">
        <v>39345</v>
      </c>
      <c r="B596" s="2">
        <v>1</v>
      </c>
      <c r="C596" s="9">
        <v>25.186699999999998</v>
      </c>
      <c r="D596" s="18">
        <f t="shared" si="36"/>
        <v>-0.33518095238094742</v>
      </c>
      <c r="E596" s="46">
        <f t="shared" si="37"/>
        <v>-3.0166285714285266</v>
      </c>
      <c r="F596" s="16">
        <f t="shared" si="38"/>
        <v>24.981804761904765</v>
      </c>
      <c r="G596" s="47">
        <f t="shared" si="39"/>
        <v>2.92952380952336E-2</v>
      </c>
    </row>
    <row r="597" spans="1:7" x14ac:dyDescent="0.25">
      <c r="A597" s="3">
        <v>39346</v>
      </c>
      <c r="B597" s="2">
        <v>1</v>
      </c>
      <c r="C597" s="9">
        <v>25.125800000000002</v>
      </c>
      <c r="D597" s="18">
        <f t="shared" si="36"/>
        <v>-0.51594708994708882</v>
      </c>
      <c r="E597" s="46">
        <f t="shared" si="37"/>
        <v>-4.6435238095237992</v>
      </c>
      <c r="F597" s="16">
        <f t="shared" si="38"/>
        <v>24.966957142857144</v>
      </c>
      <c r="G597" s="47">
        <f t="shared" si="39"/>
        <v>1.444285714285698E-2</v>
      </c>
    </row>
    <row r="598" spans="1:7" x14ac:dyDescent="0.25">
      <c r="A598" s="3">
        <v>39347</v>
      </c>
      <c r="B598" s="2">
        <v>1</v>
      </c>
      <c r="C598" s="9">
        <v>25.053999999999998</v>
      </c>
      <c r="D598" s="18">
        <f t="shared" si="36"/>
        <v>-0.35811851851851867</v>
      </c>
      <c r="E598" s="46">
        <f t="shared" si="37"/>
        <v>-3.2230666666666679</v>
      </c>
      <c r="F598" s="16">
        <f t="shared" si="38"/>
        <v>24.953795238095239</v>
      </c>
      <c r="G598" s="47">
        <f t="shared" si="39"/>
        <v>2.6204761904761398E-2</v>
      </c>
    </row>
    <row r="599" spans="1:7" x14ac:dyDescent="0.25">
      <c r="A599" s="3">
        <v>39350</v>
      </c>
      <c r="B599" s="2">
        <v>1</v>
      </c>
      <c r="C599" s="9">
        <v>25.0062</v>
      </c>
      <c r="D599" s="18">
        <f t="shared" si="36"/>
        <v>-5.2012698412700807E-2</v>
      </c>
      <c r="E599" s="46">
        <f t="shared" si="37"/>
        <v>-0.46811428571430724</v>
      </c>
      <c r="F599" s="16">
        <f t="shared" si="38"/>
        <v>24.94201428571429</v>
      </c>
      <c r="G599" s="47">
        <f t="shared" si="39"/>
        <v>0.11768571428570951</v>
      </c>
    </row>
    <row r="600" spans="1:7" x14ac:dyDescent="0.25">
      <c r="A600" s="3">
        <v>39351</v>
      </c>
      <c r="B600" s="2">
        <v>1</v>
      </c>
      <c r="C600" s="9">
        <v>25.031500000000001</v>
      </c>
      <c r="D600" s="18">
        <f t="shared" si="36"/>
        <v>0.392059259259254</v>
      </c>
      <c r="E600" s="46">
        <f t="shared" si="37"/>
        <v>3.5285333333332858</v>
      </c>
      <c r="F600" s="16">
        <f t="shared" si="38"/>
        <v>24.938028571428575</v>
      </c>
      <c r="G600" s="47">
        <f t="shared" si="39"/>
        <v>4.6171428571426532E-2</v>
      </c>
    </row>
    <row r="601" spans="1:7" x14ac:dyDescent="0.25">
      <c r="A601" s="3">
        <v>39352</v>
      </c>
      <c r="B601" s="2">
        <v>1</v>
      </c>
      <c r="C601" s="9">
        <v>24.9755</v>
      </c>
      <c r="D601" s="18">
        <f t="shared" si="36"/>
        <v>2.5229629629616095E-2</v>
      </c>
      <c r="E601" s="46">
        <f t="shared" si="37"/>
        <v>0.22706666666654485</v>
      </c>
      <c r="F601" s="16">
        <f t="shared" si="38"/>
        <v>24.931347619047621</v>
      </c>
      <c r="G601" s="47">
        <f t="shared" si="39"/>
        <v>-1.1447619047622482E-2</v>
      </c>
    </row>
    <row r="602" spans="1:7" x14ac:dyDescent="0.25">
      <c r="A602" s="3">
        <v>39353</v>
      </c>
      <c r="B602" s="2">
        <v>1</v>
      </c>
      <c r="C602" s="9">
        <v>24.9619</v>
      </c>
      <c r="D602" s="18">
        <f t="shared" si="36"/>
        <v>0.16124021164020677</v>
      </c>
      <c r="E602" s="46">
        <f t="shared" si="37"/>
        <v>1.4511619047618609</v>
      </c>
      <c r="F602" s="16">
        <f t="shared" si="38"/>
        <v>24.925409523809527</v>
      </c>
      <c r="G602" s="47">
        <f t="shared" si="39"/>
        <v>-3.8095238095259276E-3</v>
      </c>
    </row>
    <row r="603" spans="1:7" x14ac:dyDescent="0.25">
      <c r="A603" s="27">
        <v>39354</v>
      </c>
      <c r="B603" s="28">
        <v>1</v>
      </c>
      <c r="C603" s="74">
        <v>24.949300000000001</v>
      </c>
      <c r="D603" s="18">
        <f t="shared" si="36"/>
        <v>7.1591534391534609E-2</v>
      </c>
      <c r="E603" s="46">
        <f t="shared" si="37"/>
        <v>0.64432380952381152</v>
      </c>
      <c r="F603" s="16">
        <f t="shared" si="38"/>
        <v>24.916376190476193</v>
      </c>
      <c r="G603" s="47">
        <f t="shared" si="39"/>
        <v>6.6238095238055905E-3</v>
      </c>
    </row>
    <row r="604" spans="1:7" x14ac:dyDescent="0.25">
      <c r="A604" s="3">
        <v>39357</v>
      </c>
      <c r="B604" s="2">
        <v>1</v>
      </c>
      <c r="C604" s="9">
        <v>24.878399999999999</v>
      </c>
      <c r="D604" s="18">
        <f t="shared" si="36"/>
        <v>-0.10238941798941267</v>
      </c>
      <c r="E604" s="46">
        <f t="shared" si="37"/>
        <v>-0.92150476190471409</v>
      </c>
      <c r="F604" s="16">
        <f t="shared" si="38"/>
        <v>24.904423809523813</v>
      </c>
      <c r="G604" s="47">
        <f t="shared" si="39"/>
        <v>-3.2238095238135145E-3</v>
      </c>
    </row>
    <row r="605" spans="1:7" x14ac:dyDescent="0.25">
      <c r="A605" s="3">
        <v>39358</v>
      </c>
      <c r="B605" s="2">
        <v>1</v>
      </c>
      <c r="C605" s="9">
        <v>24.909300000000002</v>
      </c>
      <c r="D605" s="18">
        <f t="shared" si="36"/>
        <v>-0.17094603174603484</v>
      </c>
      <c r="E605" s="46">
        <f t="shared" si="37"/>
        <v>-1.5385142857143137</v>
      </c>
      <c r="F605" s="16">
        <f t="shared" si="38"/>
        <v>24.897061904761909</v>
      </c>
      <c r="G605" s="47">
        <f t="shared" si="39"/>
        <v>3.0438095238089602E-2</v>
      </c>
    </row>
    <row r="606" spans="1:7" x14ac:dyDescent="0.25">
      <c r="A606" s="3">
        <v>39359</v>
      </c>
      <c r="B606" s="2">
        <v>1</v>
      </c>
      <c r="C606" s="9">
        <v>24.9297</v>
      </c>
      <c r="D606" s="18">
        <f t="shared" si="36"/>
        <v>0.10791111111111856</v>
      </c>
      <c r="E606" s="46">
        <f t="shared" si="37"/>
        <v>0.97120000000006712</v>
      </c>
      <c r="F606" s="16">
        <f t="shared" si="38"/>
        <v>24.885780952380951</v>
      </c>
      <c r="G606" s="47">
        <f t="shared" si="39"/>
        <v>-1.0880952380951214E-2</v>
      </c>
    </row>
    <row r="607" spans="1:7" x14ac:dyDescent="0.25">
      <c r="A607" s="3">
        <v>39360</v>
      </c>
      <c r="B607" s="2">
        <v>1</v>
      </c>
      <c r="C607" s="9">
        <v>25.011099999999999</v>
      </c>
      <c r="D607" s="18">
        <f t="shared" si="36"/>
        <v>0.38093968253967919</v>
      </c>
      <c r="E607" s="46">
        <f t="shared" si="37"/>
        <v>3.4284571428571127</v>
      </c>
      <c r="F607" s="16">
        <f t="shared" si="38"/>
        <v>24.874114285714285</v>
      </c>
      <c r="G607" s="47">
        <f t="shared" si="39"/>
        <v>-2.4714285714285467E-2</v>
      </c>
    </row>
    <row r="608" spans="1:7" x14ac:dyDescent="0.25">
      <c r="A608" s="3">
        <v>39361</v>
      </c>
      <c r="B608" s="2">
        <v>1</v>
      </c>
      <c r="C608" s="9">
        <v>24.981400000000001</v>
      </c>
      <c r="D608" s="18">
        <f t="shared" si="36"/>
        <v>0.35489100529100565</v>
      </c>
      <c r="E608" s="46">
        <f t="shared" si="37"/>
        <v>3.1940190476190509</v>
      </c>
      <c r="F608" s="16">
        <f t="shared" si="38"/>
        <v>24.857747619047618</v>
      </c>
      <c r="G608" s="47">
        <f t="shared" si="39"/>
        <v>-5.1147619047618775E-2</v>
      </c>
    </row>
    <row r="609" spans="1:7" x14ac:dyDescent="0.25">
      <c r="A609" s="3">
        <v>39364</v>
      </c>
      <c r="B609" s="2">
        <v>1</v>
      </c>
      <c r="C609" s="9">
        <v>24.98</v>
      </c>
      <c r="D609" s="18">
        <f t="shared" si="36"/>
        <v>0.44510476190476961</v>
      </c>
      <c r="E609" s="46">
        <f t="shared" si="37"/>
        <v>4.0059428571429265</v>
      </c>
      <c r="F609" s="16">
        <f t="shared" si="38"/>
        <v>24.840690476190474</v>
      </c>
      <c r="G609" s="47">
        <f t="shared" si="39"/>
        <v>8.1809523809525331E-2</v>
      </c>
    </row>
    <row r="610" spans="1:7" x14ac:dyDescent="0.25">
      <c r="A610" s="3">
        <v>39365</v>
      </c>
      <c r="B610" s="2">
        <v>1</v>
      </c>
      <c r="C610" s="9">
        <v>25.059699999999999</v>
      </c>
      <c r="D610" s="18">
        <f t="shared" si="36"/>
        <v>0.29700740740740944</v>
      </c>
      <c r="E610" s="46">
        <f t="shared" si="37"/>
        <v>2.6730666666666849</v>
      </c>
      <c r="F610" s="16">
        <f t="shared" si="38"/>
        <v>24.818419047619052</v>
      </c>
      <c r="G610" s="47">
        <f t="shared" si="39"/>
        <v>7.278095238094906E-2</v>
      </c>
    </row>
    <row r="611" spans="1:7" x14ac:dyDescent="0.25">
      <c r="A611" s="3">
        <v>39366</v>
      </c>
      <c r="B611" s="2">
        <v>1</v>
      </c>
      <c r="C611" s="9">
        <v>24.984200000000001</v>
      </c>
      <c r="D611" s="18">
        <f t="shared" si="36"/>
        <v>0.29727619047619036</v>
      </c>
      <c r="E611" s="46">
        <f t="shared" si="37"/>
        <v>2.6754857142857134</v>
      </c>
      <c r="F611" s="16">
        <f t="shared" si="38"/>
        <v>24.790957142857142</v>
      </c>
      <c r="G611" s="47">
        <f t="shared" si="39"/>
        <v>5.9842857142857753E-2</v>
      </c>
    </row>
    <row r="612" spans="1:7" x14ac:dyDescent="0.25">
      <c r="A612" s="3">
        <v>39367</v>
      </c>
      <c r="B612" s="2">
        <v>1</v>
      </c>
      <c r="C612" s="9">
        <v>24.919899999999998</v>
      </c>
      <c r="D612" s="18">
        <f t="shared" si="36"/>
        <v>-6.72507936507903E-2</v>
      </c>
      <c r="E612" s="46">
        <f t="shared" si="37"/>
        <v>-0.60525714285711274</v>
      </c>
      <c r="F612" s="16">
        <f t="shared" si="38"/>
        <v>24.765319047619045</v>
      </c>
      <c r="G612" s="47">
        <f t="shared" si="39"/>
        <v>6.8809523809569839E-3</v>
      </c>
    </row>
    <row r="613" spans="1:7" x14ac:dyDescent="0.25">
      <c r="A613" s="3">
        <v>39368</v>
      </c>
      <c r="B613" s="2">
        <v>1</v>
      </c>
      <c r="C613" s="9">
        <v>24.921600000000002</v>
      </c>
      <c r="D613" s="18">
        <f t="shared" si="36"/>
        <v>0.19395978835978805</v>
      </c>
      <c r="E613" s="46">
        <f t="shared" si="37"/>
        <v>1.7456380952380925</v>
      </c>
      <c r="F613" s="16">
        <f t="shared" si="38"/>
        <v>24.745066666666666</v>
      </c>
      <c r="G613" s="47">
        <f t="shared" si="39"/>
        <v>-4.6766666666666623E-2</v>
      </c>
    </row>
    <row r="614" spans="1:7" x14ac:dyDescent="0.25">
      <c r="A614" s="3">
        <v>39371</v>
      </c>
      <c r="B614" s="2">
        <v>1</v>
      </c>
      <c r="C614" s="9">
        <v>24.922999999999998</v>
      </c>
      <c r="D614" s="18">
        <f t="shared" si="36"/>
        <v>0.54057566137565993</v>
      </c>
      <c r="E614" s="46">
        <f t="shared" si="37"/>
        <v>4.8651809523809391</v>
      </c>
      <c r="F614" s="16">
        <f t="shared" si="38"/>
        <v>24.726352380952378</v>
      </c>
      <c r="G614" s="47">
        <f t="shared" si="39"/>
        <v>-2.5523809523768648E-3</v>
      </c>
    </row>
    <row r="615" spans="1:7" x14ac:dyDescent="0.25">
      <c r="A615" s="3">
        <v>39372</v>
      </c>
      <c r="B615" s="2">
        <v>1</v>
      </c>
      <c r="C615" s="9">
        <v>24.901199999999999</v>
      </c>
      <c r="D615" s="18">
        <f t="shared" si="36"/>
        <v>3.460317460317381E-2</v>
      </c>
      <c r="E615" s="46">
        <f t="shared" si="37"/>
        <v>0.31142857142856428</v>
      </c>
      <c r="F615" s="16">
        <f t="shared" si="38"/>
        <v>24.705814285714286</v>
      </c>
      <c r="G615" s="47">
        <f t="shared" si="39"/>
        <v>-3.3414285714286507E-2</v>
      </c>
    </row>
    <row r="616" spans="1:7" x14ac:dyDescent="0.25">
      <c r="A616" s="3">
        <v>39373</v>
      </c>
      <c r="B616" s="2">
        <v>1</v>
      </c>
      <c r="C616" s="9">
        <v>24.927499999999998</v>
      </c>
      <c r="D616" s="18">
        <f t="shared" si="36"/>
        <v>-0.11884444444445326</v>
      </c>
      <c r="E616" s="46">
        <f t="shared" si="37"/>
        <v>-1.0696000000000794</v>
      </c>
      <c r="F616" s="16">
        <f t="shared" si="38"/>
        <v>24.684899999999999</v>
      </c>
      <c r="G616" s="47">
        <f t="shared" si="39"/>
        <v>-1.9999999999953388E-4</v>
      </c>
    </row>
    <row r="617" spans="1:7" x14ac:dyDescent="0.25">
      <c r="A617" s="3">
        <v>39374</v>
      </c>
      <c r="B617" s="2">
        <v>1</v>
      </c>
      <c r="C617" s="9">
        <v>24.8749</v>
      </c>
      <c r="D617" s="18">
        <f t="shared" si="36"/>
        <v>-0.31390687830688868</v>
      </c>
      <c r="E617" s="46">
        <f t="shared" si="37"/>
        <v>-2.8251619047619982</v>
      </c>
      <c r="F617" s="16">
        <f t="shared" si="38"/>
        <v>24.665271428571426</v>
      </c>
      <c r="G617" s="47">
        <f t="shared" si="39"/>
        <v>2.1285714285745883E-3</v>
      </c>
    </row>
    <row r="618" spans="1:7" x14ac:dyDescent="0.25">
      <c r="A618" s="3">
        <v>39375</v>
      </c>
      <c r="B618" s="2">
        <v>1</v>
      </c>
      <c r="C618" s="9">
        <v>24.849399999999999</v>
      </c>
      <c r="D618" s="18">
        <f t="shared" si="36"/>
        <v>-0.22501587301587417</v>
      </c>
      <c r="E618" s="46">
        <f t="shared" si="37"/>
        <v>-2.0251428571428676</v>
      </c>
      <c r="F618" s="16">
        <f t="shared" si="38"/>
        <v>24.647299999999994</v>
      </c>
      <c r="G618" s="47">
        <f t="shared" si="39"/>
        <v>-2.4099999999993571E-2</v>
      </c>
    </row>
    <row r="619" spans="1:7" x14ac:dyDescent="0.25">
      <c r="A619" s="3">
        <v>39378</v>
      </c>
      <c r="B619" s="2">
        <v>1</v>
      </c>
      <c r="C619" s="9">
        <v>24.8066</v>
      </c>
      <c r="D619" s="18">
        <f t="shared" si="36"/>
        <v>-0.62012698412698497</v>
      </c>
      <c r="E619" s="46">
        <f t="shared" si="37"/>
        <v>-5.581142857142865</v>
      </c>
      <c r="F619" s="16">
        <f t="shared" si="38"/>
        <v>24.627461904761905</v>
      </c>
      <c r="G619" s="47">
        <f t="shared" si="39"/>
        <v>-0.11516190476190502</v>
      </c>
    </row>
    <row r="620" spans="1:7" x14ac:dyDescent="0.25">
      <c r="A620" s="3">
        <v>39379</v>
      </c>
      <c r="B620" s="2">
        <v>1</v>
      </c>
      <c r="C620" s="9">
        <v>24.922499999999999</v>
      </c>
      <c r="D620" s="18">
        <f t="shared" si="36"/>
        <v>-0.77092486772486923</v>
      </c>
      <c r="E620" s="46">
        <f t="shared" si="37"/>
        <v>-6.9383238095238227</v>
      </c>
      <c r="F620" s="16">
        <f t="shared" si="38"/>
        <v>24.6052</v>
      </c>
      <c r="G620" s="47">
        <f t="shared" si="39"/>
        <v>-0.12219999999999942</v>
      </c>
    </row>
    <row r="621" spans="1:7" x14ac:dyDescent="0.25">
      <c r="A621" s="3">
        <v>39380</v>
      </c>
      <c r="B621" s="2">
        <v>1</v>
      </c>
      <c r="C621" s="9">
        <v>24.891200000000001</v>
      </c>
      <c r="D621" s="18">
        <f t="shared" si="36"/>
        <v>-0.71533756613756649</v>
      </c>
      <c r="E621" s="46">
        <f t="shared" si="37"/>
        <v>-6.4380380952380989</v>
      </c>
      <c r="F621" s="16">
        <f t="shared" si="38"/>
        <v>24.57638571428571</v>
      </c>
      <c r="G621" s="47">
        <f t="shared" si="39"/>
        <v>-0.13058571428571142</v>
      </c>
    </row>
    <row r="622" spans="1:7" x14ac:dyDescent="0.25">
      <c r="A622" s="3">
        <v>39381</v>
      </c>
      <c r="B622" s="2">
        <v>1</v>
      </c>
      <c r="C622" s="9">
        <v>24.8508</v>
      </c>
      <c r="D622" s="18">
        <f t="shared" si="36"/>
        <v>-0.69844021164021164</v>
      </c>
      <c r="E622" s="46">
        <f t="shared" si="37"/>
        <v>-6.2859619047619049</v>
      </c>
      <c r="F622" s="16">
        <f t="shared" si="38"/>
        <v>24.546561904761898</v>
      </c>
      <c r="G622" s="47">
        <f t="shared" si="39"/>
        <v>-5.1961904761899547E-2</v>
      </c>
    </row>
    <row r="623" spans="1:7" x14ac:dyDescent="0.25">
      <c r="A623" s="3">
        <v>39382</v>
      </c>
      <c r="B623" s="2">
        <v>1</v>
      </c>
      <c r="C623" s="9">
        <v>24.772200000000002</v>
      </c>
      <c r="D623" s="18">
        <f t="shared" si="36"/>
        <v>-0.32275978835979419</v>
      </c>
      <c r="E623" s="46">
        <f t="shared" si="37"/>
        <v>-2.9048380952381478</v>
      </c>
      <c r="F623" s="16">
        <f t="shared" si="38"/>
        <v>24.520828571428567</v>
      </c>
      <c r="G623" s="47">
        <f t="shared" si="39"/>
        <v>7.7714285714343134E-3</v>
      </c>
    </row>
    <row r="624" spans="1:7" x14ac:dyDescent="0.25">
      <c r="A624" s="3">
        <v>39385</v>
      </c>
      <c r="B624" s="2">
        <v>1</v>
      </c>
      <c r="C624" s="9">
        <v>24.6983</v>
      </c>
      <c r="D624" s="18">
        <f t="shared" si="36"/>
        <v>-0.53386878306878949</v>
      </c>
      <c r="E624" s="46">
        <f t="shared" si="37"/>
        <v>-4.8048190476191053</v>
      </c>
      <c r="F624" s="16">
        <f t="shared" si="38"/>
        <v>24.49887142857143</v>
      </c>
      <c r="G624" s="47">
        <f t="shared" si="39"/>
        <v>-7.1714285714286063E-3</v>
      </c>
    </row>
    <row r="625" spans="1:7" x14ac:dyDescent="0.25">
      <c r="A625" s="27">
        <v>39386</v>
      </c>
      <c r="B625" s="28">
        <v>1</v>
      </c>
      <c r="C625" s="74">
        <v>24.723800000000001</v>
      </c>
      <c r="D625" s="18">
        <f t="shared" si="36"/>
        <v>-0.49134603174604446</v>
      </c>
      <c r="E625" s="46">
        <f t="shared" si="37"/>
        <v>-4.4221142857144002</v>
      </c>
      <c r="F625" s="16">
        <f t="shared" si="38"/>
        <v>24.48286666666667</v>
      </c>
      <c r="G625" s="47">
        <f t="shared" si="39"/>
        <v>-2.0866666666670142E-2</v>
      </c>
    </row>
    <row r="626" spans="1:7" x14ac:dyDescent="0.25">
      <c r="A626" s="3">
        <v>39387</v>
      </c>
      <c r="B626" s="2">
        <v>1</v>
      </c>
      <c r="C626" s="9">
        <v>24.6724</v>
      </c>
      <c r="D626" s="18">
        <f t="shared" si="36"/>
        <v>-1.8292063492065976E-2</v>
      </c>
      <c r="E626" s="46">
        <f t="shared" si="37"/>
        <v>-0.16462857142859377</v>
      </c>
      <c r="F626" s="16">
        <f t="shared" si="38"/>
        <v>24.465095238095241</v>
      </c>
      <c r="G626" s="47">
        <f t="shared" si="39"/>
        <v>5.0204761904758755E-2</v>
      </c>
    </row>
    <row r="627" spans="1:7" x14ac:dyDescent="0.25">
      <c r="A627" s="3">
        <v>39388</v>
      </c>
      <c r="B627" s="2">
        <v>1</v>
      </c>
      <c r="C627" s="9">
        <v>24.684699999999999</v>
      </c>
      <c r="D627" s="18">
        <f t="shared" si="36"/>
        <v>-2.4785185185186895E-2</v>
      </c>
      <c r="E627" s="46">
        <f t="shared" si="37"/>
        <v>-0.22306666666668207</v>
      </c>
      <c r="F627" s="16">
        <f t="shared" si="38"/>
        <v>24.452938095238096</v>
      </c>
      <c r="G627" s="47">
        <f t="shared" si="39"/>
        <v>4.4561904761902582E-2</v>
      </c>
    </row>
    <row r="628" spans="1:7" x14ac:dyDescent="0.25">
      <c r="A628" s="3">
        <v>39389</v>
      </c>
      <c r="B628" s="2">
        <v>1</v>
      </c>
      <c r="C628" s="9">
        <v>24.667400000000001</v>
      </c>
      <c r="D628" s="18">
        <f t="shared" si="36"/>
        <v>0.10884656084655514</v>
      </c>
      <c r="E628" s="46">
        <f t="shared" si="37"/>
        <v>0.97961904761899632</v>
      </c>
      <c r="F628" s="16">
        <f t="shared" si="38"/>
        <v>24.442047619047621</v>
      </c>
      <c r="G628" s="47">
        <f t="shared" si="39"/>
        <v>-9.2476190476205034E-3</v>
      </c>
    </row>
    <row r="629" spans="1:7" x14ac:dyDescent="0.25">
      <c r="A629" s="3">
        <v>39393</v>
      </c>
      <c r="B629" s="2">
        <v>1</v>
      </c>
      <c r="C629" s="9">
        <v>24.623200000000001</v>
      </c>
      <c r="D629" s="18">
        <f t="shared" si="36"/>
        <v>-0.47504126984128131</v>
      </c>
      <c r="E629" s="46">
        <f t="shared" si="37"/>
        <v>-4.2753714285715319</v>
      </c>
      <c r="F629" s="16">
        <f t="shared" si="38"/>
        <v>24.432804761904766</v>
      </c>
      <c r="G629" s="47">
        <f t="shared" si="39"/>
        <v>-9.3704761904767508E-2</v>
      </c>
    </row>
    <row r="630" spans="1:7" x14ac:dyDescent="0.25">
      <c r="A630" s="3">
        <v>39394</v>
      </c>
      <c r="B630" s="2">
        <v>1</v>
      </c>
      <c r="C630" s="9">
        <v>24.5123</v>
      </c>
      <c r="D630" s="18">
        <f t="shared" si="36"/>
        <v>-0.65113439153439379</v>
      </c>
      <c r="E630" s="46">
        <f t="shared" si="37"/>
        <v>-5.8602095238095444</v>
      </c>
      <c r="F630" s="16">
        <f t="shared" si="38"/>
        <v>24.423299999999998</v>
      </c>
      <c r="G630" s="47">
        <f t="shared" si="39"/>
        <v>-0.10589999999999833</v>
      </c>
    </row>
    <row r="631" spans="1:7" x14ac:dyDescent="0.25">
      <c r="A631" s="3">
        <v>39395</v>
      </c>
      <c r="B631" s="2">
        <v>1</v>
      </c>
      <c r="C631" s="9">
        <v>24.483000000000001</v>
      </c>
      <c r="D631" s="18">
        <f t="shared" si="36"/>
        <v>-0.74680634920635214</v>
      </c>
      <c r="E631" s="46">
        <f t="shared" si="37"/>
        <v>-6.7212571428571692</v>
      </c>
      <c r="F631" s="16">
        <f t="shared" si="38"/>
        <v>24.425123809523807</v>
      </c>
      <c r="G631" s="47">
        <f t="shared" si="39"/>
        <v>-0.16022380952380644</v>
      </c>
    </row>
    <row r="632" spans="1:7" x14ac:dyDescent="0.25">
      <c r="A632" s="3">
        <v>39396</v>
      </c>
      <c r="B632" s="2">
        <v>1</v>
      </c>
      <c r="C632" s="9">
        <v>24.445799999999998</v>
      </c>
      <c r="D632" s="18">
        <f t="shared" si="36"/>
        <v>-0.55746455026455832</v>
      </c>
      <c r="E632" s="46">
        <f t="shared" si="37"/>
        <v>-5.0171809523810253</v>
      </c>
      <c r="F632" s="16">
        <f t="shared" si="38"/>
        <v>24.427338095238095</v>
      </c>
      <c r="G632" s="47">
        <f t="shared" si="39"/>
        <v>-0.11693809523809406</v>
      </c>
    </row>
    <row r="633" spans="1:7" x14ac:dyDescent="0.25">
      <c r="A633" s="3">
        <v>39399</v>
      </c>
      <c r="B633" s="2">
        <v>1</v>
      </c>
      <c r="C633" s="9">
        <v>24.494599999999998</v>
      </c>
      <c r="D633" s="18">
        <f t="shared" si="36"/>
        <v>-9.5667724867726955E-2</v>
      </c>
      <c r="E633" s="46">
        <f t="shared" si="37"/>
        <v>-0.86100952380954254</v>
      </c>
      <c r="F633" s="16">
        <f t="shared" si="38"/>
        <v>24.429347619047618</v>
      </c>
      <c r="G633" s="47">
        <f t="shared" si="39"/>
        <v>-0.11824761904761871</v>
      </c>
    </row>
    <row r="634" spans="1:7" x14ac:dyDescent="0.25">
      <c r="A634" s="3">
        <v>39400</v>
      </c>
      <c r="B634" s="2">
        <v>1</v>
      </c>
      <c r="C634" s="9">
        <v>24.528600000000001</v>
      </c>
      <c r="D634" s="18">
        <f t="shared" si="36"/>
        <v>-6.7919576719578212E-2</v>
      </c>
      <c r="E634" s="46">
        <f t="shared" si="37"/>
        <v>-0.61127619047620385</v>
      </c>
      <c r="F634" s="16">
        <f t="shared" si="38"/>
        <v>24.42567142857143</v>
      </c>
      <c r="G634" s="47">
        <f t="shared" si="39"/>
        <v>-6.3471428571428845E-2</v>
      </c>
    </row>
    <row r="635" spans="1:7" x14ac:dyDescent="0.25">
      <c r="A635" s="3">
        <v>39401</v>
      </c>
      <c r="B635" s="2">
        <v>1</v>
      </c>
      <c r="C635" s="9">
        <v>24.491700000000002</v>
      </c>
      <c r="D635" s="18">
        <f t="shared" si="36"/>
        <v>0.21604232804232026</v>
      </c>
      <c r="E635" s="46">
        <f t="shared" si="37"/>
        <v>1.9443809523808824</v>
      </c>
      <c r="F635" s="16">
        <f t="shared" si="38"/>
        <v>24.421604761904764</v>
      </c>
      <c r="G635" s="47">
        <f t="shared" si="39"/>
        <v>-7.1004761904763569E-2</v>
      </c>
    </row>
    <row r="636" spans="1:7" x14ac:dyDescent="0.25">
      <c r="A636" s="3">
        <v>39402</v>
      </c>
      <c r="B636" s="2">
        <v>1</v>
      </c>
      <c r="C636" s="9">
        <v>24.462</v>
      </c>
      <c r="D636" s="18">
        <f t="shared" si="36"/>
        <v>0.80879153439153606</v>
      </c>
      <c r="E636" s="46">
        <f t="shared" si="37"/>
        <v>7.2791238095238242</v>
      </c>
      <c r="F636" s="16">
        <f t="shared" si="38"/>
        <v>24.418600000000001</v>
      </c>
      <c r="G636" s="47">
        <f t="shared" si="39"/>
        <v>-1.5000000000000568E-3</v>
      </c>
    </row>
    <row r="637" spans="1:7" x14ac:dyDescent="0.25">
      <c r="A637" s="3">
        <v>39403</v>
      </c>
      <c r="B637" s="2">
        <v>1</v>
      </c>
      <c r="C637" s="9">
        <v>24.5153</v>
      </c>
      <c r="D637" s="18">
        <f t="shared" si="36"/>
        <v>0.66430687830686941</v>
      </c>
      <c r="E637" s="46">
        <f t="shared" si="37"/>
        <v>5.978761904761825</v>
      </c>
      <c r="F637" s="16">
        <f t="shared" si="38"/>
        <v>24.42084761904762</v>
      </c>
      <c r="G637" s="47">
        <f t="shared" si="39"/>
        <v>3.5152380952379048E-2</v>
      </c>
    </row>
    <row r="638" spans="1:7" x14ac:dyDescent="0.25">
      <c r="A638" s="3">
        <v>39406</v>
      </c>
      <c r="B638" s="2">
        <v>1</v>
      </c>
      <c r="C638" s="9">
        <v>24.497499999999999</v>
      </c>
      <c r="D638" s="18">
        <f t="shared" si="36"/>
        <v>0.49265396825396279</v>
      </c>
      <c r="E638" s="46">
        <f t="shared" si="37"/>
        <v>4.4338857142856654</v>
      </c>
      <c r="F638" s="16">
        <f t="shared" si="38"/>
        <v>24.429928571428572</v>
      </c>
      <c r="G638" s="47">
        <f t="shared" si="39"/>
        <v>4.3371428571425952E-2</v>
      </c>
    </row>
    <row r="639" spans="1:7" x14ac:dyDescent="0.25">
      <c r="A639" s="3">
        <v>39407</v>
      </c>
      <c r="B639" s="2">
        <v>1</v>
      </c>
      <c r="C639" s="9">
        <v>24.4328</v>
      </c>
      <c r="D639" s="18">
        <f t="shared" si="36"/>
        <v>0.48091216931216096</v>
      </c>
      <c r="E639" s="46">
        <f t="shared" si="37"/>
        <v>4.3282095238094485</v>
      </c>
      <c r="F639" s="16">
        <f t="shared" si="38"/>
        <v>24.440695238095241</v>
      </c>
      <c r="G639" s="47">
        <f t="shared" si="39"/>
        <v>-1.7095238095240717E-2</v>
      </c>
    </row>
    <row r="640" spans="1:7" x14ac:dyDescent="0.25">
      <c r="A640" s="3">
        <v>39408</v>
      </c>
      <c r="B640" s="2">
        <v>1</v>
      </c>
      <c r="C640" s="9">
        <v>24.339099999999998</v>
      </c>
      <c r="D640" s="18">
        <f t="shared" si="36"/>
        <v>0.25647830687830248</v>
      </c>
      <c r="E640" s="46">
        <f t="shared" si="37"/>
        <v>2.3083047619047221</v>
      </c>
      <c r="F640" s="16">
        <f t="shared" si="38"/>
        <v>24.45475714285714</v>
      </c>
      <c r="G640" s="47">
        <f t="shared" si="39"/>
        <v>9.5842857142859117E-2</v>
      </c>
    </row>
    <row r="641" spans="1:7" x14ac:dyDescent="0.25">
      <c r="A641" s="3">
        <v>39409</v>
      </c>
      <c r="B641" s="2">
        <v>1</v>
      </c>
      <c r="C641" s="9">
        <v>24.317399999999999</v>
      </c>
      <c r="D641" s="18">
        <f t="shared" si="36"/>
        <v>0.40956613756613552</v>
      </c>
      <c r="E641" s="46">
        <f t="shared" si="37"/>
        <v>3.6860952380952199</v>
      </c>
      <c r="F641" s="16">
        <f t="shared" si="38"/>
        <v>24.474461904761899</v>
      </c>
      <c r="G641" s="47">
        <f t="shared" si="39"/>
        <v>5.5038095238099771E-2</v>
      </c>
    </row>
    <row r="642" spans="1:7" x14ac:dyDescent="0.25">
      <c r="A642" s="3">
        <v>39410</v>
      </c>
      <c r="B642" s="2">
        <v>1</v>
      </c>
      <c r="C642" s="9">
        <v>24.264900000000001</v>
      </c>
      <c r="D642" s="18">
        <f t="shared" si="36"/>
        <v>0.49447619047618868</v>
      </c>
      <c r="E642" s="46">
        <f t="shared" si="37"/>
        <v>4.4502857142856982</v>
      </c>
      <c r="F642" s="16">
        <f t="shared" si="38"/>
        <v>24.493799999999997</v>
      </c>
      <c r="G642" s="47">
        <f t="shared" si="39"/>
        <v>-5.7999999999971408E-3</v>
      </c>
    </row>
    <row r="643" spans="1:7" x14ac:dyDescent="0.25">
      <c r="A643" s="3">
        <v>39413</v>
      </c>
      <c r="B643" s="2">
        <v>1</v>
      </c>
      <c r="C643" s="9">
        <v>24.310400000000001</v>
      </c>
      <c r="D643" s="18">
        <f t="shared" ref="D643:D706" si="40">E643/9</f>
        <v>0.5003746031745967</v>
      </c>
      <c r="E643" s="46">
        <f t="shared" ref="E643:E706" si="41">(G643+G727+G811+G895+G979+G1063+G1147+G1231+G1315)*4</f>
        <v>4.50337142857137</v>
      </c>
      <c r="F643" s="16">
        <f t="shared" ref="F643:F706" si="42">SUM(C643:C663)/21</f>
        <v>24.515980952380954</v>
      </c>
      <c r="G643" s="47">
        <f t="shared" ref="G643:G706" si="43">C654-F643</f>
        <v>-9.858095238095288E-2</v>
      </c>
    </row>
    <row r="644" spans="1:7" x14ac:dyDescent="0.25">
      <c r="A644" s="3">
        <v>39414</v>
      </c>
      <c r="B644" s="2">
        <v>1</v>
      </c>
      <c r="C644" s="9">
        <v>24.3111</v>
      </c>
      <c r="D644" s="18">
        <f t="shared" si="40"/>
        <v>6.283386243385615E-2</v>
      </c>
      <c r="E644" s="46">
        <f t="shared" si="41"/>
        <v>0.56550476190470533</v>
      </c>
      <c r="F644" s="16">
        <f t="shared" si="42"/>
        <v>24.535466666666668</v>
      </c>
      <c r="G644" s="47">
        <f t="shared" si="43"/>
        <v>-9.2266666666667163E-2</v>
      </c>
    </row>
    <row r="645" spans="1:7" x14ac:dyDescent="0.25">
      <c r="A645" s="3">
        <v>39415</v>
      </c>
      <c r="B645" s="2">
        <v>1</v>
      </c>
      <c r="C645" s="9">
        <v>24.362200000000001</v>
      </c>
      <c r="D645" s="18">
        <f t="shared" si="40"/>
        <v>-0.34394497354497844</v>
      </c>
      <c r="E645" s="46">
        <f t="shared" si="41"/>
        <v>-3.0955047619048059</v>
      </c>
      <c r="F645" s="16">
        <f t="shared" si="42"/>
        <v>24.554076190476195</v>
      </c>
      <c r="G645" s="47">
        <f t="shared" si="43"/>
        <v>-0.12547619047619563</v>
      </c>
    </row>
    <row r="646" spans="1:7" x14ac:dyDescent="0.25">
      <c r="A646" s="27">
        <v>39416</v>
      </c>
      <c r="B646" s="28">
        <v>1</v>
      </c>
      <c r="C646" s="74">
        <v>24.3506</v>
      </c>
      <c r="D646" s="18">
        <f t="shared" si="40"/>
        <v>-0.44417989417989329</v>
      </c>
      <c r="E646" s="46">
        <f t="shared" si="41"/>
        <v>-3.9976190476190396</v>
      </c>
      <c r="F646" s="16">
        <f t="shared" si="42"/>
        <v>24.567242857142858</v>
      </c>
      <c r="G646" s="47">
        <f t="shared" si="43"/>
        <v>-5.8042857142858395E-2</v>
      </c>
    </row>
    <row r="647" spans="1:7" x14ac:dyDescent="0.25">
      <c r="A647" s="3">
        <v>39417</v>
      </c>
      <c r="B647" s="2">
        <v>1</v>
      </c>
      <c r="C647" s="9">
        <v>24.417100000000001</v>
      </c>
      <c r="D647" s="18">
        <f t="shared" si="40"/>
        <v>-0.46291640211639951</v>
      </c>
      <c r="E647" s="46">
        <f t="shared" si="41"/>
        <v>-4.1662476190475957</v>
      </c>
      <c r="F647" s="16">
        <f t="shared" si="42"/>
        <v>24.576252380952383</v>
      </c>
      <c r="G647" s="47">
        <f t="shared" si="43"/>
        <v>0.12974761904761678</v>
      </c>
    </row>
    <row r="648" spans="1:7" x14ac:dyDescent="0.25">
      <c r="A648" s="3">
        <v>39420</v>
      </c>
      <c r="B648" s="2">
        <v>1</v>
      </c>
      <c r="C648" s="9">
        <v>24.456</v>
      </c>
      <c r="D648" s="18">
        <f t="shared" si="40"/>
        <v>-0.43619682539681215</v>
      </c>
      <c r="E648" s="46">
        <f t="shared" si="41"/>
        <v>-3.9257714285713092</v>
      </c>
      <c r="F648" s="16">
        <f t="shared" si="42"/>
        <v>24.5824</v>
      </c>
      <c r="G648" s="47">
        <f t="shared" si="43"/>
        <v>0.14120000000000132</v>
      </c>
    </row>
    <row r="649" spans="1:7" x14ac:dyDescent="0.25">
      <c r="A649" s="3">
        <v>39421</v>
      </c>
      <c r="B649" s="2">
        <v>1</v>
      </c>
      <c r="C649" s="9">
        <v>24.473299999999998</v>
      </c>
      <c r="D649" s="18">
        <f t="shared" si="40"/>
        <v>1.2975661375672113E-2</v>
      </c>
      <c r="E649" s="46">
        <f t="shared" si="41"/>
        <v>0.11678095238104902</v>
      </c>
      <c r="F649" s="16">
        <f t="shared" si="42"/>
        <v>24.581576190476191</v>
      </c>
      <c r="G649" s="47">
        <f t="shared" si="43"/>
        <v>0.14652380952380994</v>
      </c>
    </row>
    <row r="650" spans="1:7" x14ac:dyDescent="0.25">
      <c r="A650" s="3">
        <v>39422</v>
      </c>
      <c r="B650" s="2">
        <v>1</v>
      </c>
      <c r="C650" s="9">
        <v>24.4236</v>
      </c>
      <c r="D650" s="18">
        <f t="shared" si="40"/>
        <v>0.276241269841282</v>
      </c>
      <c r="E650" s="46">
        <f t="shared" si="41"/>
        <v>2.4861714285715379</v>
      </c>
      <c r="F650" s="16">
        <f t="shared" si="42"/>
        <v>24.581876190476187</v>
      </c>
      <c r="G650" s="47">
        <f t="shared" si="43"/>
        <v>0.17102380952381324</v>
      </c>
    </row>
    <row r="651" spans="1:7" x14ac:dyDescent="0.25">
      <c r="A651" s="3">
        <v>39423</v>
      </c>
      <c r="B651" s="2">
        <v>1</v>
      </c>
      <c r="C651" s="9">
        <v>24.550599999999999</v>
      </c>
      <c r="D651" s="18">
        <f t="shared" si="40"/>
        <v>0.2876698412698428</v>
      </c>
      <c r="E651" s="46">
        <f t="shared" si="41"/>
        <v>2.5890285714285852</v>
      </c>
      <c r="F651" s="16">
        <f t="shared" si="42"/>
        <v>24.579185714285718</v>
      </c>
      <c r="G651" s="47">
        <f t="shared" si="43"/>
        <v>0.14431428571428384</v>
      </c>
    </row>
    <row r="652" spans="1:7" x14ac:dyDescent="0.25">
      <c r="A652" s="3">
        <v>39424</v>
      </c>
      <c r="B652" s="2">
        <v>1</v>
      </c>
      <c r="C652" s="9">
        <v>24.529499999999999</v>
      </c>
      <c r="D652" s="18">
        <f t="shared" si="40"/>
        <v>0.24722116402115862</v>
      </c>
      <c r="E652" s="46">
        <f t="shared" si="41"/>
        <v>2.2249904761904276</v>
      </c>
      <c r="F652" s="16">
        <f t="shared" si="42"/>
        <v>24.566838095238101</v>
      </c>
      <c r="G652" s="47">
        <f t="shared" si="43"/>
        <v>0.1638619047618981</v>
      </c>
    </row>
    <row r="653" spans="1:7" x14ac:dyDescent="0.25">
      <c r="A653" s="3">
        <v>39427</v>
      </c>
      <c r="B653" s="2">
        <v>1</v>
      </c>
      <c r="C653" s="9">
        <v>24.488</v>
      </c>
      <c r="D653" s="18">
        <f t="shared" si="40"/>
        <v>-0.26683597883597243</v>
      </c>
      <c r="E653" s="46">
        <f t="shared" si="41"/>
        <v>-2.4015238095237521</v>
      </c>
      <c r="F653" s="16">
        <f t="shared" si="42"/>
        <v>24.555233333333334</v>
      </c>
      <c r="G653" s="47">
        <f t="shared" si="43"/>
        <v>0.16436666666666611</v>
      </c>
    </row>
    <row r="654" spans="1:7" x14ac:dyDescent="0.25">
      <c r="A654" s="3">
        <v>39428</v>
      </c>
      <c r="B654" s="2">
        <v>1</v>
      </c>
      <c r="C654" s="9">
        <v>24.417400000000001</v>
      </c>
      <c r="D654" s="18">
        <f t="shared" si="40"/>
        <v>-0.397053968253963</v>
      </c>
      <c r="E654" s="46">
        <f t="shared" si="41"/>
        <v>-3.5734857142856669</v>
      </c>
      <c r="F654" s="16">
        <f t="shared" si="42"/>
        <v>24.548028571428571</v>
      </c>
      <c r="G654" s="47">
        <f t="shared" si="43"/>
        <v>0.15387142857142777</v>
      </c>
    </row>
    <row r="655" spans="1:7" x14ac:dyDescent="0.25">
      <c r="A655" s="3">
        <v>39429</v>
      </c>
      <c r="B655" s="2">
        <v>1</v>
      </c>
      <c r="C655" s="9">
        <v>24.443200000000001</v>
      </c>
      <c r="D655" s="18">
        <f t="shared" si="40"/>
        <v>-0.25633227513227536</v>
      </c>
      <c r="E655" s="46">
        <f t="shared" si="41"/>
        <v>-2.306990476190478</v>
      </c>
      <c r="F655" s="16">
        <f t="shared" si="42"/>
        <v>24.552166666666668</v>
      </c>
      <c r="G655" s="47">
        <f t="shared" si="43"/>
        <v>8.6533333333331797E-2</v>
      </c>
    </row>
    <row r="656" spans="1:7" x14ac:dyDescent="0.25">
      <c r="A656" s="3">
        <v>39430</v>
      </c>
      <c r="B656" s="2">
        <v>1</v>
      </c>
      <c r="C656" s="9">
        <v>24.428599999999999</v>
      </c>
      <c r="D656" s="18">
        <f t="shared" si="40"/>
        <v>-0.16849523809524036</v>
      </c>
      <c r="E656" s="46">
        <f t="shared" si="41"/>
        <v>-1.5164571428571634</v>
      </c>
      <c r="F656" s="16">
        <f t="shared" si="42"/>
        <v>24.555233333333334</v>
      </c>
      <c r="G656" s="47">
        <f t="shared" si="43"/>
        <v>-1.5433333333334076E-2</v>
      </c>
    </row>
    <row r="657" spans="1:7" x14ac:dyDescent="0.25">
      <c r="A657" s="3">
        <v>39431</v>
      </c>
      <c r="B657" s="2">
        <v>1</v>
      </c>
      <c r="C657" s="9">
        <v>24.5092</v>
      </c>
      <c r="D657" s="18">
        <f t="shared" si="40"/>
        <v>0.28337142857142322</v>
      </c>
      <c r="E657" s="46">
        <f t="shared" si="41"/>
        <v>2.5503428571428088</v>
      </c>
      <c r="F657" s="16">
        <f t="shared" si="42"/>
        <v>24.565566666666665</v>
      </c>
      <c r="G657" s="47">
        <f t="shared" si="43"/>
        <v>-1.9366666666666532E-2</v>
      </c>
    </row>
    <row r="658" spans="1:7" x14ac:dyDescent="0.25">
      <c r="A658" s="3">
        <v>39434</v>
      </c>
      <c r="B658" s="2">
        <v>1</v>
      </c>
      <c r="C658" s="9">
        <v>24.706</v>
      </c>
      <c r="D658" s="18">
        <f t="shared" si="40"/>
        <v>0.17467089947089517</v>
      </c>
      <c r="E658" s="46">
        <f t="shared" si="41"/>
        <v>1.5720380952380566</v>
      </c>
      <c r="F658" s="16">
        <f t="shared" si="42"/>
        <v>24.583780952380955</v>
      </c>
      <c r="G658" s="47">
        <f t="shared" si="43"/>
        <v>-0.14508095238095464</v>
      </c>
    </row>
    <row r="659" spans="1:7" x14ac:dyDescent="0.25">
      <c r="A659" s="3">
        <v>39435</v>
      </c>
      <c r="B659" s="2">
        <v>1</v>
      </c>
      <c r="C659" s="9">
        <v>24.723600000000001</v>
      </c>
      <c r="D659" s="18">
        <f t="shared" si="40"/>
        <v>0.63140952380952187</v>
      </c>
      <c r="E659" s="46">
        <f t="shared" si="41"/>
        <v>5.6826857142856966</v>
      </c>
      <c r="F659" s="16">
        <f t="shared" si="42"/>
        <v>24.580280952380956</v>
      </c>
      <c r="G659" s="47">
        <f t="shared" si="43"/>
        <v>-0.10068095238095509</v>
      </c>
    </row>
    <row r="660" spans="1:7" x14ac:dyDescent="0.25">
      <c r="A660" s="3">
        <v>39436</v>
      </c>
      <c r="B660" s="2">
        <v>1</v>
      </c>
      <c r="C660" s="9">
        <v>24.728100000000001</v>
      </c>
      <c r="D660" s="18">
        <f t="shared" si="40"/>
        <v>0.70779894179894143</v>
      </c>
      <c r="E660" s="46">
        <f t="shared" si="41"/>
        <v>6.3701904761904729</v>
      </c>
      <c r="F660" s="16">
        <f t="shared" si="42"/>
        <v>24.576057142857138</v>
      </c>
      <c r="G660" s="47">
        <f t="shared" si="43"/>
        <v>-0.20895714285713751</v>
      </c>
    </row>
    <row r="661" spans="1:7" x14ac:dyDescent="0.25">
      <c r="A661" s="3">
        <v>39437</v>
      </c>
      <c r="B661" s="2">
        <v>1</v>
      </c>
      <c r="C661" s="9">
        <v>24.7529</v>
      </c>
      <c r="D661" s="18">
        <f t="shared" si="40"/>
        <v>0.9171047619047622</v>
      </c>
      <c r="E661" s="46">
        <f t="shared" si="41"/>
        <v>8.2539428571428601</v>
      </c>
      <c r="F661" s="16">
        <f t="shared" si="42"/>
        <v>24.562271428571432</v>
      </c>
      <c r="G661" s="47">
        <f t="shared" si="43"/>
        <v>-0.27097142857143197</v>
      </c>
    </row>
    <row r="662" spans="1:7" x14ac:dyDescent="0.25">
      <c r="A662" s="3">
        <v>39438</v>
      </c>
      <c r="B662" s="2">
        <v>1</v>
      </c>
      <c r="C662" s="9">
        <v>24.723500000000001</v>
      </c>
      <c r="D662" s="18">
        <f t="shared" si="40"/>
        <v>0.61582645502645683</v>
      </c>
      <c r="E662" s="46">
        <f t="shared" si="41"/>
        <v>5.5424380952381114</v>
      </c>
      <c r="F662" s="16">
        <f t="shared" si="42"/>
        <v>24.554761904761911</v>
      </c>
      <c r="G662" s="47">
        <f t="shared" si="43"/>
        <v>-0.26896190476191251</v>
      </c>
    </row>
    <row r="663" spans="1:7" x14ac:dyDescent="0.25">
      <c r="A663" s="3">
        <v>39441</v>
      </c>
      <c r="B663" s="2">
        <v>1</v>
      </c>
      <c r="C663" s="9">
        <v>24.730699999999999</v>
      </c>
      <c r="D663" s="18">
        <f t="shared" si="40"/>
        <v>0.40765714285714377</v>
      </c>
      <c r="E663" s="46">
        <f t="shared" si="41"/>
        <v>3.668914285714294</v>
      </c>
      <c r="F663" s="16">
        <f t="shared" si="42"/>
        <v>24.542928571428575</v>
      </c>
      <c r="G663" s="47">
        <f t="shared" si="43"/>
        <v>-0.20622857142857498</v>
      </c>
    </row>
    <row r="664" spans="1:7" x14ac:dyDescent="0.25">
      <c r="A664" s="3">
        <v>39442</v>
      </c>
      <c r="B664" s="2">
        <v>1</v>
      </c>
      <c r="C664" s="9">
        <v>24.7196</v>
      </c>
      <c r="D664" s="18">
        <f t="shared" si="40"/>
        <v>-5.5437037037039422E-2</v>
      </c>
      <c r="E664" s="46">
        <f t="shared" si="41"/>
        <v>-0.49893333333335477</v>
      </c>
      <c r="F664" s="16">
        <f t="shared" si="42"/>
        <v>24.530819047619048</v>
      </c>
      <c r="G664" s="47">
        <f t="shared" si="43"/>
        <v>-2.6519047619046887E-2</v>
      </c>
    </row>
    <row r="665" spans="1:7" x14ac:dyDescent="0.25">
      <c r="A665" s="3">
        <v>39443</v>
      </c>
      <c r="B665" s="2">
        <v>1</v>
      </c>
      <c r="C665" s="9">
        <v>24.701899999999998</v>
      </c>
      <c r="D665" s="18">
        <f t="shared" si="40"/>
        <v>-0.18434708994709265</v>
      </c>
      <c r="E665" s="46">
        <f t="shared" si="41"/>
        <v>-1.6591238095238339</v>
      </c>
      <c r="F665" s="16">
        <f t="shared" si="42"/>
        <v>24.516847619047624</v>
      </c>
      <c r="G665" s="47">
        <f t="shared" si="43"/>
        <v>-9.2476190476240561E-3</v>
      </c>
    </row>
    <row r="666" spans="1:7" x14ac:dyDescent="0.25">
      <c r="A666" s="3">
        <v>39444</v>
      </c>
      <c r="B666" s="2">
        <v>1</v>
      </c>
      <c r="C666" s="9">
        <v>24.6387</v>
      </c>
      <c r="D666" s="18">
        <f t="shared" si="40"/>
        <v>-0.21271957671958339</v>
      </c>
      <c r="E666" s="46">
        <f t="shared" si="41"/>
        <v>-1.9144761904762504</v>
      </c>
      <c r="F666" s="16">
        <f t="shared" si="42"/>
        <v>24.503428571428579</v>
      </c>
      <c r="G666" s="47">
        <f t="shared" si="43"/>
        <v>0.14217142857142306</v>
      </c>
    </row>
    <row r="667" spans="1:7" x14ac:dyDescent="0.25">
      <c r="A667" s="3">
        <v>39445</v>
      </c>
      <c r="B667" s="2">
        <v>1</v>
      </c>
      <c r="C667" s="9">
        <v>24.5398</v>
      </c>
      <c r="D667" s="18">
        <f t="shared" si="40"/>
        <v>-8.548994708995078E-2</v>
      </c>
      <c r="E667" s="46">
        <f t="shared" si="41"/>
        <v>-0.76940952380955707</v>
      </c>
      <c r="F667" s="16">
        <f t="shared" si="42"/>
        <v>24.494647619047619</v>
      </c>
      <c r="G667" s="47">
        <f t="shared" si="43"/>
        <v>0.39705238095238116</v>
      </c>
    </row>
    <row r="668" spans="1:7" ht="15.75" thickBot="1" x14ac:dyDescent="0.3">
      <c r="A668" s="23">
        <v>39446</v>
      </c>
      <c r="B668" s="21">
        <v>1</v>
      </c>
      <c r="C668" s="73">
        <v>24.546199999999999</v>
      </c>
      <c r="D668" s="18">
        <f t="shared" si="40"/>
        <v>-0.59224126984127345</v>
      </c>
      <c r="E668" s="46">
        <f t="shared" si="41"/>
        <v>-5.330171428571461</v>
      </c>
      <c r="F668" s="16">
        <f t="shared" si="42"/>
        <v>24.493757142857145</v>
      </c>
      <c r="G668" s="47">
        <f t="shared" si="43"/>
        <v>0.13874285714285506</v>
      </c>
    </row>
    <row r="669" spans="1:7" ht="15.75" thickTop="1" x14ac:dyDescent="0.25">
      <c r="A669" s="3">
        <v>39457</v>
      </c>
      <c r="B669" s="2">
        <v>1</v>
      </c>
      <c r="C669" s="9">
        <v>24.438700000000001</v>
      </c>
      <c r="D669" s="18">
        <f t="shared" si="40"/>
        <v>-0.78614814814814493</v>
      </c>
      <c r="E669" s="46">
        <f t="shared" si="41"/>
        <v>-7.0753333333333046</v>
      </c>
      <c r="F669" s="16">
        <f t="shared" si="42"/>
        <v>24.499680952380952</v>
      </c>
      <c r="G669" s="47">
        <f t="shared" si="43"/>
        <v>0.1352190476190458</v>
      </c>
    </row>
    <row r="670" spans="1:7" x14ac:dyDescent="0.25">
      <c r="A670" s="3">
        <v>39458</v>
      </c>
      <c r="B670" s="2">
        <v>1</v>
      </c>
      <c r="C670" s="9">
        <v>24.479600000000001</v>
      </c>
      <c r="D670" s="18">
        <f t="shared" si="40"/>
        <v>-0.11249735449735472</v>
      </c>
      <c r="E670" s="46">
        <f t="shared" si="41"/>
        <v>-1.0124761904761925</v>
      </c>
      <c r="F670" s="16">
        <f t="shared" si="42"/>
        <v>24.509580952380951</v>
      </c>
      <c r="G670" s="47">
        <f t="shared" si="43"/>
        <v>-7.0980952380949702E-2</v>
      </c>
    </row>
    <row r="671" spans="1:7" x14ac:dyDescent="0.25">
      <c r="A671" s="3">
        <v>39459</v>
      </c>
      <c r="B671" s="2">
        <v>1</v>
      </c>
      <c r="C671" s="9">
        <v>24.367100000000001</v>
      </c>
      <c r="D671" s="18">
        <f t="shared" si="40"/>
        <v>3.9593650793651451E-2</v>
      </c>
      <c r="E671" s="46">
        <f t="shared" si="41"/>
        <v>0.35634285714286307</v>
      </c>
      <c r="F671" s="16">
        <f t="shared" si="42"/>
        <v>24.523947619047618</v>
      </c>
      <c r="G671" s="47">
        <f t="shared" si="43"/>
        <v>7.1252380952380179E-2</v>
      </c>
    </row>
    <row r="672" spans="1:7" x14ac:dyDescent="0.25">
      <c r="A672" s="3">
        <v>39462</v>
      </c>
      <c r="B672" s="2">
        <v>1</v>
      </c>
      <c r="C672" s="9">
        <v>24.2913</v>
      </c>
      <c r="D672" s="18">
        <f t="shared" si="40"/>
        <v>0.5986899470899405</v>
      </c>
      <c r="E672" s="46">
        <f t="shared" si="41"/>
        <v>5.3882095238094649</v>
      </c>
      <c r="F672" s="16">
        <f t="shared" si="42"/>
        <v>24.538442857142854</v>
      </c>
      <c r="G672" s="47">
        <f t="shared" si="43"/>
        <v>-6.3442857142852915E-2</v>
      </c>
    </row>
    <row r="673" spans="1:7" x14ac:dyDescent="0.25">
      <c r="A673" s="3">
        <v>39463</v>
      </c>
      <c r="B673" s="2">
        <v>1</v>
      </c>
      <c r="C673" s="9">
        <v>24.285799999999998</v>
      </c>
      <c r="D673" s="18">
        <f t="shared" si="40"/>
        <v>0.44966772486773088</v>
      </c>
      <c r="E673" s="46">
        <f t="shared" si="41"/>
        <v>4.047009523809578</v>
      </c>
      <c r="F673" s="16">
        <f t="shared" si="42"/>
        <v>24.555699999999995</v>
      </c>
      <c r="G673" s="47">
        <f t="shared" si="43"/>
        <v>-7.9299999999992821E-2</v>
      </c>
    </row>
    <row r="674" spans="1:7" x14ac:dyDescent="0.25">
      <c r="A674" s="3">
        <v>39464</v>
      </c>
      <c r="B674" s="2">
        <v>1</v>
      </c>
      <c r="C674" s="9">
        <v>24.3367</v>
      </c>
      <c r="D674" s="18">
        <f t="shared" si="40"/>
        <v>0.52391746031746955</v>
      </c>
      <c r="E674" s="46">
        <f t="shared" si="41"/>
        <v>4.7152571428572259</v>
      </c>
      <c r="F674" s="16">
        <f t="shared" si="42"/>
        <v>24.573780952380947</v>
      </c>
      <c r="G674" s="47">
        <f t="shared" si="43"/>
        <v>-0.14758095238094526</v>
      </c>
    </row>
    <row r="675" spans="1:7" x14ac:dyDescent="0.25">
      <c r="A675" s="3">
        <v>39465</v>
      </c>
      <c r="B675" s="2">
        <v>1</v>
      </c>
      <c r="C675" s="9">
        <v>24.504300000000001</v>
      </c>
      <c r="D675" s="18">
        <f t="shared" si="40"/>
        <v>0.63057777777778767</v>
      </c>
      <c r="E675" s="46">
        <f t="shared" si="41"/>
        <v>5.6752000000000891</v>
      </c>
      <c r="F675" s="16">
        <f t="shared" si="42"/>
        <v>24.588185714285707</v>
      </c>
      <c r="G675" s="47">
        <f t="shared" si="43"/>
        <v>-0.16808571428570573</v>
      </c>
    </row>
    <row r="676" spans="1:7" x14ac:dyDescent="0.25">
      <c r="A676" s="3">
        <v>39466</v>
      </c>
      <c r="B676" s="2">
        <v>1</v>
      </c>
      <c r="C676" s="9">
        <v>24.5076</v>
      </c>
      <c r="D676" s="18">
        <f t="shared" si="40"/>
        <v>0.47158095238095638</v>
      </c>
      <c r="E676" s="46">
        <f t="shared" si="41"/>
        <v>4.2442285714286072</v>
      </c>
      <c r="F676" s="16">
        <f t="shared" si="42"/>
        <v>24.59208095238095</v>
      </c>
      <c r="G676" s="47">
        <f t="shared" si="43"/>
        <v>-0.13778095238095034</v>
      </c>
    </row>
    <row r="677" spans="1:7" x14ac:dyDescent="0.25">
      <c r="A677" s="3">
        <v>39469</v>
      </c>
      <c r="B677" s="2">
        <v>1</v>
      </c>
      <c r="C677" s="9">
        <v>24.645600000000002</v>
      </c>
      <c r="D677" s="18">
        <f t="shared" si="40"/>
        <v>0.28068783068783099</v>
      </c>
      <c r="E677" s="46">
        <f t="shared" si="41"/>
        <v>2.5261904761904788</v>
      </c>
      <c r="F677" s="16">
        <f t="shared" si="42"/>
        <v>24.595371428571429</v>
      </c>
      <c r="G677" s="47">
        <f t="shared" si="43"/>
        <v>-7.4271428571428544E-2</v>
      </c>
    </row>
    <row r="678" spans="1:7" x14ac:dyDescent="0.25">
      <c r="A678" s="3">
        <v>39470</v>
      </c>
      <c r="B678" s="2">
        <v>1</v>
      </c>
      <c r="C678" s="9">
        <v>24.8917</v>
      </c>
      <c r="D678" s="18">
        <f t="shared" si="40"/>
        <v>0.1755026455026483</v>
      </c>
      <c r="E678" s="46">
        <f t="shared" si="41"/>
        <v>1.5795238095238346</v>
      </c>
      <c r="F678" s="16">
        <f t="shared" si="42"/>
        <v>24.589419047619046</v>
      </c>
      <c r="G678" s="47">
        <f t="shared" si="43"/>
        <v>8.1180952380954352E-2</v>
      </c>
    </row>
    <row r="679" spans="1:7" x14ac:dyDescent="0.25">
      <c r="A679" s="3">
        <v>39471</v>
      </c>
      <c r="B679" s="2">
        <v>1</v>
      </c>
      <c r="C679" s="9">
        <v>24.6325</v>
      </c>
      <c r="D679" s="18">
        <f t="shared" si="40"/>
        <v>0.10066243386243912</v>
      </c>
      <c r="E679" s="46">
        <f t="shared" si="41"/>
        <v>0.90596190476195204</v>
      </c>
      <c r="F679" s="16">
        <f t="shared" si="42"/>
        <v>24.573080952380948</v>
      </c>
      <c r="G679" s="47">
        <f t="shared" si="43"/>
        <v>7.3519047619051037E-2</v>
      </c>
    </row>
    <row r="680" spans="1:7" x14ac:dyDescent="0.25">
      <c r="A680" s="3">
        <v>39472</v>
      </c>
      <c r="B680" s="2">
        <v>1</v>
      </c>
      <c r="C680" s="9">
        <v>24.634899999999998</v>
      </c>
      <c r="D680" s="18">
        <f t="shared" si="40"/>
        <v>-0.25491216931216343</v>
      </c>
      <c r="E680" s="46">
        <f t="shared" si="41"/>
        <v>-2.2942095238094709</v>
      </c>
      <c r="F680" s="16">
        <f t="shared" si="42"/>
        <v>24.568195238095239</v>
      </c>
      <c r="G680" s="47">
        <f t="shared" si="43"/>
        <v>0.2131047619047628</v>
      </c>
    </row>
    <row r="681" spans="1:7" x14ac:dyDescent="0.25">
      <c r="A681" s="3">
        <v>39473</v>
      </c>
      <c r="B681" s="2">
        <v>1</v>
      </c>
      <c r="C681" s="9">
        <v>24.438600000000001</v>
      </c>
      <c r="D681" s="18">
        <f t="shared" si="40"/>
        <v>-0.48293968253968461</v>
      </c>
      <c r="E681" s="46">
        <f t="shared" si="41"/>
        <v>-4.3464571428571617</v>
      </c>
      <c r="F681" s="16">
        <f t="shared" si="42"/>
        <v>24.560166666666667</v>
      </c>
      <c r="G681" s="47">
        <f t="shared" si="43"/>
        <v>0.11133333333333439</v>
      </c>
    </row>
    <row r="682" spans="1:7" x14ac:dyDescent="0.25">
      <c r="A682" s="3">
        <v>39476</v>
      </c>
      <c r="B682" s="2">
        <v>1</v>
      </c>
      <c r="C682" s="9">
        <v>24.595199999999998</v>
      </c>
      <c r="D682" s="18">
        <f t="shared" si="40"/>
        <v>-0.16700317460317629</v>
      </c>
      <c r="E682" s="46">
        <f t="shared" si="41"/>
        <v>-1.5030285714285867</v>
      </c>
      <c r="F682" s="16">
        <f t="shared" si="42"/>
        <v>24.560985714285714</v>
      </c>
      <c r="G682" s="47">
        <f t="shared" si="43"/>
        <v>9.2714285714286859E-2</v>
      </c>
    </row>
    <row r="683" spans="1:7" x14ac:dyDescent="0.25">
      <c r="A683" s="3">
        <v>39477</v>
      </c>
      <c r="B683" s="2">
        <v>1</v>
      </c>
      <c r="C683" s="9">
        <v>24.475000000000001</v>
      </c>
      <c r="D683" s="18">
        <f t="shared" si="40"/>
        <v>6.3801058201057179E-2</v>
      </c>
      <c r="E683" s="46">
        <f t="shared" si="41"/>
        <v>0.57420952380951462</v>
      </c>
      <c r="F683" s="16">
        <f t="shared" si="42"/>
        <v>24.542004761904764</v>
      </c>
      <c r="G683" s="47">
        <f t="shared" si="43"/>
        <v>0.12349523809523788</v>
      </c>
    </row>
    <row r="684" spans="1:7" x14ac:dyDescent="0.25">
      <c r="A684" s="35">
        <v>39478</v>
      </c>
      <c r="B684" s="11">
        <v>1</v>
      </c>
      <c r="C684" s="72">
        <v>24.476400000000002</v>
      </c>
      <c r="D684" s="18">
        <f t="shared" si="40"/>
        <v>0.41502010582010013</v>
      </c>
      <c r="E684" s="46">
        <f t="shared" si="41"/>
        <v>3.735180952380901</v>
      </c>
      <c r="F684" s="16">
        <f t="shared" si="42"/>
        <v>24.524904761904764</v>
      </c>
      <c r="G684" s="47">
        <f t="shared" si="43"/>
        <v>0.11429523809523445</v>
      </c>
    </row>
    <row r="685" spans="1:7" x14ac:dyDescent="0.25">
      <c r="A685" s="3">
        <v>39479</v>
      </c>
      <c r="B685" s="2">
        <v>1</v>
      </c>
      <c r="C685" s="9">
        <v>24.426200000000001</v>
      </c>
      <c r="D685" s="18">
        <f t="shared" si="40"/>
        <v>-7.3030687830699506E-2</v>
      </c>
      <c r="E685" s="46">
        <f t="shared" si="41"/>
        <v>-0.6572761904762956</v>
      </c>
      <c r="F685" s="16">
        <f t="shared" si="42"/>
        <v>24.502328571428578</v>
      </c>
      <c r="G685" s="47">
        <f t="shared" si="43"/>
        <v>8.3771428571420614E-2</v>
      </c>
    </row>
    <row r="686" spans="1:7" x14ac:dyDescent="0.25">
      <c r="A686" s="3">
        <v>39480</v>
      </c>
      <c r="B686" s="2">
        <v>1</v>
      </c>
      <c r="C686" s="9">
        <v>24.420100000000001</v>
      </c>
      <c r="D686" s="18">
        <f t="shared" si="40"/>
        <v>0.12041693121692593</v>
      </c>
      <c r="E686" s="46">
        <f t="shared" si="41"/>
        <v>1.0837523809523333</v>
      </c>
      <c r="F686" s="16">
        <f t="shared" si="42"/>
        <v>24.482523809523812</v>
      </c>
      <c r="G686" s="47">
        <f t="shared" si="43"/>
        <v>9.4176190476186861E-2</v>
      </c>
    </row>
    <row r="687" spans="1:7" x14ac:dyDescent="0.25">
      <c r="A687" s="3">
        <v>39483</v>
      </c>
      <c r="B687" s="2">
        <v>1</v>
      </c>
      <c r="C687" s="9">
        <v>24.4543</v>
      </c>
      <c r="D687" s="18">
        <f t="shared" si="40"/>
        <v>8.6516402116401991E-2</v>
      </c>
      <c r="E687" s="46">
        <f t="shared" si="41"/>
        <v>0.77864761904761792</v>
      </c>
      <c r="F687" s="16">
        <f t="shared" si="42"/>
        <v>24.464804761904762</v>
      </c>
      <c r="G687" s="47">
        <f t="shared" si="43"/>
        <v>5.5795238095239341E-2</v>
      </c>
    </row>
    <row r="688" spans="1:7" x14ac:dyDescent="0.25">
      <c r="A688" s="3">
        <v>39484</v>
      </c>
      <c r="B688" s="2">
        <v>1</v>
      </c>
      <c r="C688" s="9">
        <v>24.521100000000001</v>
      </c>
      <c r="D688" s="18">
        <f t="shared" si="40"/>
        <v>-4.8749206349199881E-2</v>
      </c>
      <c r="E688" s="46">
        <f t="shared" si="41"/>
        <v>-0.43874285714279893</v>
      </c>
      <c r="F688" s="16">
        <f t="shared" si="42"/>
        <v>24.445423809523806</v>
      </c>
      <c r="G688" s="47">
        <f t="shared" si="43"/>
        <v>0.10317619047619431</v>
      </c>
    </row>
    <row r="689" spans="1:7" x14ac:dyDescent="0.25">
      <c r="A689" s="3">
        <v>39485</v>
      </c>
      <c r="B689" s="2">
        <v>1</v>
      </c>
      <c r="C689" s="9">
        <v>24.6706</v>
      </c>
      <c r="D689" s="18">
        <f t="shared" si="40"/>
        <v>-0.1013883597883623</v>
      </c>
      <c r="E689" s="46">
        <f t="shared" si="41"/>
        <v>-0.91249523809526067</v>
      </c>
      <c r="F689" s="16">
        <f t="shared" si="42"/>
        <v>24.417509523809525</v>
      </c>
      <c r="G689" s="47">
        <f t="shared" si="43"/>
        <v>0.11239047619047682</v>
      </c>
    </row>
    <row r="690" spans="1:7" x14ac:dyDescent="0.25">
      <c r="A690" s="3">
        <v>39486</v>
      </c>
      <c r="B690" s="2">
        <v>1</v>
      </c>
      <c r="C690" s="9">
        <v>24.646599999999999</v>
      </c>
      <c r="D690" s="18">
        <f t="shared" si="40"/>
        <v>0.17242539682540009</v>
      </c>
      <c r="E690" s="46">
        <f t="shared" si="41"/>
        <v>1.5518285714286009</v>
      </c>
      <c r="F690" s="16">
        <f t="shared" si="42"/>
        <v>24.377733333333332</v>
      </c>
      <c r="G690" s="47">
        <f t="shared" si="43"/>
        <v>8.8566666666668681E-2</v>
      </c>
    </row>
    <row r="691" spans="1:7" x14ac:dyDescent="0.25">
      <c r="A691" s="3">
        <v>39487</v>
      </c>
      <c r="B691" s="2">
        <v>1</v>
      </c>
      <c r="C691" s="9">
        <v>24.781300000000002</v>
      </c>
      <c r="D691" s="18">
        <f t="shared" si="40"/>
        <v>0.44090582010581314</v>
      </c>
      <c r="E691" s="46">
        <f t="shared" si="41"/>
        <v>3.9681523809523185</v>
      </c>
      <c r="F691" s="16">
        <f t="shared" si="42"/>
        <v>24.340214285714289</v>
      </c>
      <c r="G691" s="47">
        <f t="shared" si="43"/>
        <v>0.11558571428571085</v>
      </c>
    </row>
    <row r="692" spans="1:7" x14ac:dyDescent="0.25">
      <c r="A692" s="3">
        <v>39490</v>
      </c>
      <c r="B692" s="2">
        <v>1</v>
      </c>
      <c r="C692" s="9">
        <v>24.671500000000002</v>
      </c>
      <c r="D692" s="18">
        <f t="shared" si="40"/>
        <v>0.39883386243386099</v>
      </c>
      <c r="E692" s="46">
        <f t="shared" si="41"/>
        <v>3.5895047619047489</v>
      </c>
      <c r="F692" s="16">
        <f t="shared" si="42"/>
        <v>24.295680952380955</v>
      </c>
      <c r="G692" s="47">
        <f t="shared" si="43"/>
        <v>-9.9080952380955267E-2</v>
      </c>
    </row>
    <row r="693" spans="1:7" x14ac:dyDescent="0.25">
      <c r="A693" s="3">
        <v>39491</v>
      </c>
      <c r="B693" s="2">
        <v>1</v>
      </c>
      <c r="C693" s="9">
        <v>24.653700000000001</v>
      </c>
      <c r="D693" s="18">
        <f t="shared" si="40"/>
        <v>0.42756825396826215</v>
      </c>
      <c r="E693" s="46">
        <f t="shared" si="41"/>
        <v>3.8481142857143595</v>
      </c>
      <c r="F693" s="16">
        <f t="shared" si="42"/>
        <v>24.249057142857144</v>
      </c>
      <c r="G693" s="47">
        <f t="shared" si="43"/>
        <v>-0.13315714285714364</v>
      </c>
    </row>
    <row r="694" spans="1:7" x14ac:dyDescent="0.25">
      <c r="A694" s="3">
        <v>39492</v>
      </c>
      <c r="B694" s="2">
        <v>1</v>
      </c>
      <c r="C694" s="9">
        <v>24.665500000000002</v>
      </c>
      <c r="D694" s="18">
        <f t="shared" si="40"/>
        <v>0.3061735449735481</v>
      </c>
      <c r="E694" s="46">
        <f t="shared" si="41"/>
        <v>2.7555619047619331</v>
      </c>
      <c r="F694" s="16">
        <f t="shared" si="42"/>
        <v>24.20121428571429</v>
      </c>
      <c r="G694" s="47">
        <f t="shared" si="43"/>
        <v>-0.19891428571428804</v>
      </c>
    </row>
    <row r="695" spans="1:7" x14ac:dyDescent="0.25">
      <c r="A695" s="3">
        <v>39493</v>
      </c>
      <c r="B695" s="2">
        <v>1</v>
      </c>
      <c r="C695" s="9">
        <v>24.639199999999999</v>
      </c>
      <c r="D695" s="18">
        <f t="shared" si="40"/>
        <v>0.2317079365079372</v>
      </c>
      <c r="E695" s="46">
        <f t="shared" si="41"/>
        <v>2.0853714285714346</v>
      </c>
      <c r="F695" s="16">
        <f t="shared" si="42"/>
        <v>24.146314285714286</v>
      </c>
      <c r="G695" s="47">
        <f t="shared" si="43"/>
        <v>-0.13601428571428542</v>
      </c>
    </row>
    <row r="696" spans="1:7" x14ac:dyDescent="0.25">
      <c r="A696" s="3">
        <v>39494</v>
      </c>
      <c r="B696" s="2">
        <v>1</v>
      </c>
      <c r="C696" s="9">
        <v>24.586099999999998</v>
      </c>
      <c r="D696" s="18">
        <f t="shared" si="40"/>
        <v>-0.20630264550264124</v>
      </c>
      <c r="E696" s="46">
        <f t="shared" si="41"/>
        <v>-1.8567238095237713</v>
      </c>
      <c r="F696" s="16">
        <f t="shared" si="42"/>
        <v>24.093614285714288</v>
      </c>
      <c r="G696" s="47">
        <f t="shared" si="43"/>
        <v>-4.5614285714290048E-2</v>
      </c>
    </row>
    <row r="697" spans="1:7" x14ac:dyDescent="0.25">
      <c r="A697" s="3">
        <v>39497</v>
      </c>
      <c r="B697" s="2">
        <v>1</v>
      </c>
      <c r="C697" s="9">
        <v>24.576699999999999</v>
      </c>
      <c r="D697" s="18">
        <f t="shared" si="40"/>
        <v>0.17238941798941848</v>
      </c>
      <c r="E697" s="46">
        <f t="shared" si="41"/>
        <v>1.5515047619047664</v>
      </c>
      <c r="F697" s="16">
        <f t="shared" si="42"/>
        <v>24.044661904761909</v>
      </c>
      <c r="G697" s="47">
        <f t="shared" si="43"/>
        <v>2.6380952380904432E-3</v>
      </c>
    </row>
    <row r="698" spans="1:7" x14ac:dyDescent="0.25">
      <c r="A698" s="3">
        <v>39498</v>
      </c>
      <c r="B698" s="2">
        <v>1</v>
      </c>
      <c r="C698" s="9">
        <v>24.520600000000002</v>
      </c>
      <c r="D698" s="18">
        <f t="shared" si="40"/>
        <v>0.51139682539682318</v>
      </c>
      <c r="E698" s="46">
        <f t="shared" si="41"/>
        <v>4.6025714285714088</v>
      </c>
      <c r="F698" s="16">
        <f t="shared" si="42"/>
        <v>24.00187142857143</v>
      </c>
      <c r="G698" s="47">
        <f t="shared" si="43"/>
        <v>-6.6971428571431346E-2</v>
      </c>
    </row>
    <row r="699" spans="1:7" x14ac:dyDescent="0.25">
      <c r="A699" s="3">
        <v>39499</v>
      </c>
      <c r="B699" s="2">
        <v>1</v>
      </c>
      <c r="C699" s="9">
        <v>24.5486</v>
      </c>
      <c r="D699" s="18">
        <f t="shared" si="40"/>
        <v>1.2201058201059014E-2</v>
      </c>
      <c r="E699" s="46">
        <f t="shared" si="41"/>
        <v>0.10980952380953113</v>
      </c>
      <c r="F699" s="16">
        <f t="shared" si="42"/>
        <v>23.966476190476197</v>
      </c>
      <c r="G699" s="47">
        <f t="shared" si="43"/>
        <v>-0.13117619047619655</v>
      </c>
    </row>
    <row r="700" spans="1:7" x14ac:dyDescent="0.25">
      <c r="A700" s="3">
        <v>39500</v>
      </c>
      <c r="B700" s="2">
        <v>1</v>
      </c>
      <c r="C700" s="9">
        <v>24.529900000000001</v>
      </c>
      <c r="D700" s="18">
        <f t="shared" si="40"/>
        <v>-8.3600000000008848E-2</v>
      </c>
      <c r="E700" s="46">
        <f t="shared" si="41"/>
        <v>-0.75240000000007967</v>
      </c>
      <c r="F700" s="16">
        <f t="shared" si="42"/>
        <v>23.932500000000008</v>
      </c>
      <c r="G700" s="47">
        <f t="shared" si="43"/>
        <v>-7.3800000000009192E-2</v>
      </c>
    </row>
    <row r="701" spans="1:7" x14ac:dyDescent="0.25">
      <c r="A701" s="3">
        <v>39501</v>
      </c>
      <c r="B701" s="2">
        <v>1</v>
      </c>
      <c r="C701" s="9">
        <v>24.4663</v>
      </c>
      <c r="D701" s="18">
        <f t="shared" si="40"/>
        <v>-0.16127830687831907</v>
      </c>
      <c r="E701" s="46">
        <f t="shared" si="41"/>
        <v>-1.4515047619048715</v>
      </c>
      <c r="F701" s="16">
        <f t="shared" si="42"/>
        <v>23.89302857142858</v>
      </c>
      <c r="G701" s="47">
        <f t="shared" si="43"/>
        <v>-4.6928571428580312E-2</v>
      </c>
    </row>
    <row r="702" spans="1:7" x14ac:dyDescent="0.25">
      <c r="A702" s="3">
        <v>39505</v>
      </c>
      <c r="B702" s="2">
        <v>1</v>
      </c>
      <c r="C702" s="9">
        <v>24.4558</v>
      </c>
      <c r="D702" s="18">
        <f t="shared" si="40"/>
        <v>-0.14129100529100766</v>
      </c>
      <c r="E702" s="46">
        <f t="shared" si="41"/>
        <v>-1.271619047619069</v>
      </c>
      <c r="F702" s="16">
        <f t="shared" si="42"/>
        <v>23.854438095238102</v>
      </c>
      <c r="G702" s="47">
        <f t="shared" si="43"/>
        <v>-0.16203809523810264</v>
      </c>
    </row>
    <row r="703" spans="1:7" x14ac:dyDescent="0.25">
      <c r="A703" s="3">
        <v>39506</v>
      </c>
      <c r="B703" s="2">
        <v>1</v>
      </c>
      <c r="C703" s="9">
        <v>24.1966</v>
      </c>
      <c r="D703" s="18">
        <f t="shared" si="40"/>
        <v>-0.61924444444444449</v>
      </c>
      <c r="E703" s="46">
        <f t="shared" si="41"/>
        <v>-5.5731999999999999</v>
      </c>
      <c r="F703" s="16">
        <f t="shared" si="42"/>
        <v>23.809738095238099</v>
      </c>
      <c r="G703" s="47">
        <f t="shared" si="43"/>
        <v>-0.16073809523809857</v>
      </c>
    </row>
    <row r="704" spans="1:7" x14ac:dyDescent="0.25">
      <c r="A704" s="35">
        <v>39507</v>
      </c>
      <c r="B704" s="11">
        <v>1</v>
      </c>
      <c r="C704" s="72">
        <v>24.1159</v>
      </c>
      <c r="D704" s="18">
        <f t="shared" si="40"/>
        <v>-0.75690793650793842</v>
      </c>
      <c r="E704" s="46">
        <f t="shared" si="41"/>
        <v>-6.8121714285714461</v>
      </c>
      <c r="F704" s="16">
        <f t="shared" si="42"/>
        <v>23.777309523809532</v>
      </c>
      <c r="G704" s="47">
        <f t="shared" si="43"/>
        <v>-0.2647095238095325</v>
      </c>
    </row>
    <row r="705" spans="1:7" x14ac:dyDescent="0.25">
      <c r="A705" s="3">
        <v>39508</v>
      </c>
      <c r="B705" s="2">
        <v>1</v>
      </c>
      <c r="C705" s="9">
        <v>24.002300000000002</v>
      </c>
      <c r="D705" s="18">
        <f t="shared" si="40"/>
        <v>-0.58818835978836459</v>
      </c>
      <c r="E705" s="46">
        <f t="shared" si="41"/>
        <v>-5.2936952380952818</v>
      </c>
      <c r="F705" s="16">
        <f t="shared" si="42"/>
        <v>23.748109523809525</v>
      </c>
      <c r="G705" s="47">
        <f t="shared" si="43"/>
        <v>-0.21560952380952614</v>
      </c>
    </row>
    <row r="706" spans="1:7" x14ac:dyDescent="0.25">
      <c r="A706" s="3">
        <v>39511</v>
      </c>
      <c r="B706" s="2">
        <v>1</v>
      </c>
      <c r="C706" s="9">
        <v>24.010300000000001</v>
      </c>
      <c r="D706" s="18">
        <f t="shared" si="40"/>
        <v>-0.60115343915344177</v>
      </c>
      <c r="E706" s="46">
        <f t="shared" si="41"/>
        <v>-5.4103809523809758</v>
      </c>
      <c r="F706" s="16">
        <f t="shared" si="42"/>
        <v>23.727995238095239</v>
      </c>
      <c r="G706" s="47">
        <f t="shared" si="43"/>
        <v>-0.16989523809523988</v>
      </c>
    </row>
    <row r="707" spans="1:7" x14ac:dyDescent="0.25">
      <c r="A707" s="3">
        <v>39512</v>
      </c>
      <c r="B707" s="2">
        <v>1</v>
      </c>
      <c r="C707" s="9">
        <v>24.047999999999998</v>
      </c>
      <c r="D707" s="18">
        <f t="shared" ref="D707:D770" si="44">E707/9</f>
        <v>-0.26753862433863496</v>
      </c>
      <c r="E707" s="46">
        <f t="shared" ref="E707:E770" si="45">(G707+G791+G875+G959+G1043+G1127+G1211+G1295+G1379)*4</f>
        <v>-2.4078476190477147</v>
      </c>
      <c r="F707" s="16">
        <f t="shared" ref="F707:F770" si="46">SUM(C707:C727)/21</f>
        <v>23.711819047619048</v>
      </c>
      <c r="G707" s="47">
        <f t="shared" ref="G707:G770" si="47">C718-F707</f>
        <v>-3.3719047619047871E-2</v>
      </c>
    </row>
    <row r="708" spans="1:7" x14ac:dyDescent="0.25">
      <c r="A708" s="3">
        <v>39513</v>
      </c>
      <c r="B708" s="2">
        <v>1</v>
      </c>
      <c r="C708" s="9">
        <v>24.0473</v>
      </c>
      <c r="D708" s="18">
        <f t="shared" si="44"/>
        <v>-0.45102645502646355</v>
      </c>
      <c r="E708" s="46">
        <f t="shared" si="45"/>
        <v>-4.0592380952381717</v>
      </c>
      <c r="F708" s="16">
        <f t="shared" si="46"/>
        <v>23.691214285714285</v>
      </c>
      <c r="G708" s="47">
        <f t="shared" si="47"/>
        <v>8.6085714285715653E-2</v>
      </c>
    </row>
    <row r="709" spans="1:7" x14ac:dyDescent="0.25">
      <c r="A709" s="3">
        <v>39514</v>
      </c>
      <c r="B709" s="2">
        <v>1</v>
      </c>
      <c r="C709" s="9">
        <v>23.934899999999999</v>
      </c>
      <c r="D709" s="18">
        <f t="shared" si="44"/>
        <v>-0.42552804232805541</v>
      </c>
      <c r="E709" s="46">
        <f t="shared" si="45"/>
        <v>-3.8297523809524989</v>
      </c>
      <c r="F709" s="16">
        <f t="shared" si="46"/>
        <v>23.669828571428575</v>
      </c>
      <c r="G709" s="47">
        <f t="shared" si="47"/>
        <v>0.16527142857142607</v>
      </c>
    </row>
    <row r="710" spans="1:7" x14ac:dyDescent="0.25">
      <c r="A710" s="3">
        <v>39515</v>
      </c>
      <c r="B710" s="2">
        <v>1</v>
      </c>
      <c r="C710" s="9">
        <v>23.8353</v>
      </c>
      <c r="D710" s="18">
        <f t="shared" si="44"/>
        <v>2.6863492063485397E-2</v>
      </c>
      <c r="E710" s="46">
        <f t="shared" si="45"/>
        <v>0.24177142857136857</v>
      </c>
      <c r="F710" s="16">
        <f t="shared" si="46"/>
        <v>23.654014285714283</v>
      </c>
      <c r="G710" s="47">
        <f t="shared" si="47"/>
        <v>4.6985714285717961E-2</v>
      </c>
    </row>
    <row r="711" spans="1:7" x14ac:dyDescent="0.25">
      <c r="A711" s="3">
        <v>39519</v>
      </c>
      <c r="B711" s="2">
        <v>1</v>
      </c>
      <c r="C711" s="9">
        <v>23.858699999999999</v>
      </c>
      <c r="D711" s="18">
        <f t="shared" si="44"/>
        <v>7.9608465608463533E-2</v>
      </c>
      <c r="E711" s="46">
        <f t="shared" si="45"/>
        <v>0.71647619047617184</v>
      </c>
      <c r="F711" s="16">
        <f t="shared" si="46"/>
        <v>23.63961904761905</v>
      </c>
      <c r="G711" s="47">
        <f t="shared" si="47"/>
        <v>1.6280952380949287E-2</v>
      </c>
    </row>
    <row r="712" spans="1:7" x14ac:dyDescent="0.25">
      <c r="A712" s="3">
        <v>39520</v>
      </c>
      <c r="B712" s="2">
        <v>1</v>
      </c>
      <c r="C712" s="9">
        <v>23.8461</v>
      </c>
      <c r="D712" s="18">
        <f t="shared" si="44"/>
        <v>0.19817989417988713</v>
      </c>
      <c r="E712" s="46">
        <f t="shared" si="45"/>
        <v>1.7836190476189842</v>
      </c>
      <c r="F712" s="16">
        <f t="shared" si="46"/>
        <v>23.624619047619049</v>
      </c>
      <c r="G712" s="47">
        <f t="shared" si="47"/>
        <v>-0.10751904761904996</v>
      </c>
    </row>
    <row r="713" spans="1:7" x14ac:dyDescent="0.25">
      <c r="A713" s="3">
        <v>39521</v>
      </c>
      <c r="B713" s="2">
        <v>1</v>
      </c>
      <c r="C713" s="9">
        <v>23.692399999999999</v>
      </c>
      <c r="D713" s="18">
        <f t="shared" si="44"/>
        <v>-0.3745375661375776</v>
      </c>
      <c r="E713" s="46">
        <f t="shared" si="45"/>
        <v>-3.3708380952381987</v>
      </c>
      <c r="F713" s="16">
        <f t="shared" si="46"/>
        <v>23.60636666666667</v>
      </c>
      <c r="G713" s="47">
        <f t="shared" si="47"/>
        <v>-9.0766666666670659E-2</v>
      </c>
    </row>
    <row r="714" spans="1:7" x14ac:dyDescent="0.25">
      <c r="A714" s="3">
        <v>39522</v>
      </c>
      <c r="B714" s="2">
        <v>1</v>
      </c>
      <c r="C714" s="9">
        <v>23.649000000000001</v>
      </c>
      <c r="D714" s="18">
        <f t="shared" si="44"/>
        <v>-0.52391322751323188</v>
      </c>
      <c r="E714" s="46">
        <f t="shared" si="45"/>
        <v>-4.7152190476190867</v>
      </c>
      <c r="F714" s="16">
        <f t="shared" si="46"/>
        <v>23.59637142857143</v>
      </c>
      <c r="G714" s="47">
        <f t="shared" si="47"/>
        <v>-9.3671428571429516E-2</v>
      </c>
    </row>
    <row r="715" spans="1:7" x14ac:dyDescent="0.25">
      <c r="A715" s="3">
        <v>39525</v>
      </c>
      <c r="B715" s="2">
        <v>1</v>
      </c>
      <c r="C715" s="9">
        <v>23.512599999999999</v>
      </c>
      <c r="D715" s="18">
        <f t="shared" si="44"/>
        <v>-0.61970582010582276</v>
      </c>
      <c r="E715" s="46">
        <f t="shared" si="45"/>
        <v>-5.577352380952405</v>
      </c>
      <c r="F715" s="16">
        <f t="shared" si="46"/>
        <v>23.589938095238097</v>
      </c>
      <c r="G715" s="47">
        <f t="shared" si="47"/>
        <v>-1.0038095238098066E-2</v>
      </c>
    </row>
    <row r="716" spans="1:7" x14ac:dyDescent="0.25">
      <c r="A716" s="3">
        <v>39526</v>
      </c>
      <c r="B716" s="2">
        <v>1</v>
      </c>
      <c r="C716" s="9">
        <v>23.532499999999999</v>
      </c>
      <c r="D716" s="18">
        <f t="shared" si="44"/>
        <v>-0.43522328042328695</v>
      </c>
      <c r="E716" s="46">
        <f t="shared" si="45"/>
        <v>-3.9170095238095826</v>
      </c>
      <c r="F716" s="16">
        <f t="shared" si="46"/>
        <v>23.587190476190479</v>
      </c>
      <c r="G716" s="47">
        <f t="shared" si="47"/>
        <v>8.3409523809521602E-2</v>
      </c>
    </row>
    <row r="717" spans="1:7" x14ac:dyDescent="0.25">
      <c r="A717" s="3">
        <v>39527</v>
      </c>
      <c r="B717" s="2">
        <v>1</v>
      </c>
      <c r="C717" s="9">
        <v>23.5581</v>
      </c>
      <c r="D717" s="18">
        <f t="shared" si="44"/>
        <v>-7.6810582010581802E-2</v>
      </c>
      <c r="E717" s="46">
        <f t="shared" si="45"/>
        <v>-0.69129523809523619</v>
      </c>
      <c r="F717" s="16">
        <f t="shared" si="46"/>
        <v>23.583176190476191</v>
      </c>
      <c r="G717" s="47">
        <f t="shared" si="47"/>
        <v>3.212380952381011E-2</v>
      </c>
    </row>
    <row r="718" spans="1:7" x14ac:dyDescent="0.25">
      <c r="A718" s="3">
        <v>39528</v>
      </c>
      <c r="B718" s="2">
        <v>1</v>
      </c>
      <c r="C718" s="9">
        <v>23.678100000000001</v>
      </c>
      <c r="D718" s="18">
        <f t="shared" si="44"/>
        <v>-0.11311111111111434</v>
      </c>
      <c r="E718" s="46">
        <f t="shared" si="45"/>
        <v>-1.0180000000000291</v>
      </c>
      <c r="F718" s="16">
        <f t="shared" si="46"/>
        <v>23.574233333333336</v>
      </c>
      <c r="G718" s="47">
        <f t="shared" si="47"/>
        <v>2.3966666666662917E-2</v>
      </c>
    </row>
    <row r="719" spans="1:7" x14ac:dyDescent="0.25">
      <c r="A719" s="3">
        <v>39529</v>
      </c>
      <c r="B719" s="2">
        <v>1</v>
      </c>
      <c r="C719" s="9">
        <v>23.7773</v>
      </c>
      <c r="D719" s="18">
        <f t="shared" si="44"/>
        <v>0.20701587301586402</v>
      </c>
      <c r="E719" s="46">
        <f t="shared" si="45"/>
        <v>1.8631428571427762</v>
      </c>
      <c r="F719" s="16">
        <f t="shared" si="46"/>
        <v>23.559542857142858</v>
      </c>
      <c r="G719" s="47">
        <f t="shared" si="47"/>
        <v>4.3257142857139996E-2</v>
      </c>
    </row>
    <row r="720" spans="1:7" x14ac:dyDescent="0.25">
      <c r="A720" s="3">
        <v>39532</v>
      </c>
      <c r="B720" s="2">
        <v>1</v>
      </c>
      <c r="C720" s="9">
        <v>23.835100000000001</v>
      </c>
      <c r="D720" s="18">
        <f t="shared" si="44"/>
        <v>0.71872592592592355</v>
      </c>
      <c r="E720" s="46">
        <f t="shared" si="45"/>
        <v>6.4685333333333119</v>
      </c>
      <c r="F720" s="16">
        <f t="shared" si="46"/>
        <v>23.544928571428571</v>
      </c>
      <c r="G720" s="47">
        <f t="shared" si="47"/>
        <v>-1.1928571428569512E-2</v>
      </c>
    </row>
    <row r="721" spans="1:7" x14ac:dyDescent="0.25">
      <c r="A721" s="3">
        <v>39533</v>
      </c>
      <c r="B721" s="2">
        <v>1</v>
      </c>
      <c r="C721" s="9">
        <v>23.701000000000001</v>
      </c>
      <c r="D721" s="18">
        <f t="shared" si="44"/>
        <v>0.56881481481480656</v>
      </c>
      <c r="E721" s="46">
        <f t="shared" si="45"/>
        <v>5.1193333333332589</v>
      </c>
      <c r="F721" s="16">
        <f t="shared" si="46"/>
        <v>23.525633333333332</v>
      </c>
      <c r="G721" s="47">
        <f t="shared" si="47"/>
        <v>1.8066666666669562E-2</v>
      </c>
    </row>
    <row r="722" spans="1:7" x14ac:dyDescent="0.25">
      <c r="A722" s="3">
        <v>39534</v>
      </c>
      <c r="B722" s="2">
        <v>1</v>
      </c>
      <c r="C722" s="9">
        <v>23.655899999999999</v>
      </c>
      <c r="D722" s="18">
        <f t="shared" si="44"/>
        <v>0.42875132275131811</v>
      </c>
      <c r="E722" s="46">
        <f t="shared" si="45"/>
        <v>3.8587619047618631</v>
      </c>
      <c r="F722" s="16">
        <f t="shared" si="46"/>
        <v>23.508671428571425</v>
      </c>
      <c r="G722" s="47">
        <f t="shared" si="47"/>
        <v>-4.5871428571423678E-2</v>
      </c>
    </row>
    <row r="723" spans="1:7" x14ac:dyDescent="0.25">
      <c r="A723" s="3">
        <v>39535</v>
      </c>
      <c r="B723" s="2">
        <v>1</v>
      </c>
      <c r="C723" s="9">
        <v>23.517099999999999</v>
      </c>
      <c r="D723" s="18">
        <f t="shared" si="44"/>
        <v>0.42699470899470132</v>
      </c>
      <c r="E723" s="46">
        <f t="shared" si="45"/>
        <v>3.8429523809523118</v>
      </c>
      <c r="F723" s="16">
        <f t="shared" si="46"/>
        <v>23.498347619047617</v>
      </c>
      <c r="G723" s="47">
        <f t="shared" si="47"/>
        <v>-1.584761904761578E-2</v>
      </c>
    </row>
    <row r="724" spans="1:7" x14ac:dyDescent="0.25">
      <c r="A724" s="35">
        <v>39536</v>
      </c>
      <c r="B724" s="11">
        <v>1</v>
      </c>
      <c r="C724" s="72">
        <v>23.515599999999999</v>
      </c>
      <c r="D724" s="18">
        <f t="shared" si="44"/>
        <v>0.22084656084655307</v>
      </c>
      <c r="E724" s="46">
        <f t="shared" si="45"/>
        <v>1.9876190476189777</v>
      </c>
      <c r="F724" s="16">
        <f t="shared" si="46"/>
        <v>23.502328571428571</v>
      </c>
      <c r="G724" s="47">
        <f t="shared" si="47"/>
        <v>1.157142857142901E-2</v>
      </c>
    </row>
    <row r="725" spans="1:7" x14ac:dyDescent="0.25">
      <c r="A725" s="3">
        <v>39539</v>
      </c>
      <c r="B725" s="2">
        <v>1</v>
      </c>
      <c r="C725" s="9">
        <v>23.502700000000001</v>
      </c>
      <c r="D725" s="18">
        <f t="shared" si="44"/>
        <v>0.38079153439153246</v>
      </c>
      <c r="E725" s="46">
        <f t="shared" si="45"/>
        <v>3.4271238095237919</v>
      </c>
      <c r="F725" s="16">
        <f t="shared" si="46"/>
        <v>23.506523809523809</v>
      </c>
      <c r="G725" s="47">
        <f t="shared" si="47"/>
        <v>-5.1623809523810849E-2</v>
      </c>
    </row>
    <row r="726" spans="1:7" x14ac:dyDescent="0.25">
      <c r="A726" s="3">
        <v>39540</v>
      </c>
      <c r="B726" s="2">
        <v>1</v>
      </c>
      <c r="C726" s="9">
        <v>23.579899999999999</v>
      </c>
      <c r="D726" s="18">
        <f t="shared" si="44"/>
        <v>0.51148783068782677</v>
      </c>
      <c r="E726" s="46">
        <f t="shared" si="45"/>
        <v>4.6033904761904409</v>
      </c>
      <c r="F726" s="16">
        <f t="shared" si="46"/>
        <v>23.513400000000001</v>
      </c>
      <c r="G726" s="47">
        <f t="shared" si="47"/>
        <v>-6.5200000000000813E-2</v>
      </c>
    </row>
    <row r="727" spans="1:7" x14ac:dyDescent="0.25">
      <c r="A727" s="3">
        <v>39541</v>
      </c>
      <c r="B727" s="2">
        <v>1</v>
      </c>
      <c r="C727" s="9">
        <v>23.6706</v>
      </c>
      <c r="D727" s="18">
        <f t="shared" si="44"/>
        <v>0.52634074074073411</v>
      </c>
      <c r="E727" s="46">
        <f t="shared" si="45"/>
        <v>4.7370666666666068</v>
      </c>
      <c r="F727" s="16">
        <f t="shared" si="46"/>
        <v>23.517157142857144</v>
      </c>
      <c r="G727" s="47">
        <f t="shared" si="47"/>
        <v>-0.14685714285714369</v>
      </c>
    </row>
    <row r="728" spans="1:7" x14ac:dyDescent="0.25">
      <c r="A728" s="3">
        <v>39542</v>
      </c>
      <c r="B728" s="2">
        <v>1</v>
      </c>
      <c r="C728" s="9">
        <v>23.615300000000001</v>
      </c>
      <c r="D728" s="18">
        <f t="shared" si="44"/>
        <v>0.10687407407407079</v>
      </c>
      <c r="E728" s="46">
        <f t="shared" si="45"/>
        <v>0.96186666666663712</v>
      </c>
      <c r="F728" s="16">
        <f t="shared" si="46"/>
        <v>23.523028571428572</v>
      </c>
      <c r="G728" s="47">
        <f t="shared" si="47"/>
        <v>-0.15342857142857369</v>
      </c>
    </row>
    <row r="729" spans="1:7" x14ac:dyDescent="0.25">
      <c r="A729" s="3">
        <v>39543</v>
      </c>
      <c r="B729" s="2">
        <v>1</v>
      </c>
      <c r="C729" s="9">
        <v>23.598199999999999</v>
      </c>
      <c r="D729" s="18">
        <f t="shared" si="44"/>
        <v>-0.32249100529100694</v>
      </c>
      <c r="E729" s="46">
        <f t="shared" si="45"/>
        <v>-2.9024190476190626</v>
      </c>
      <c r="F729" s="16">
        <f t="shared" si="46"/>
        <v>23.530076190476194</v>
      </c>
      <c r="G729" s="47">
        <f t="shared" si="47"/>
        <v>-5.9676190476192659E-2</v>
      </c>
    </row>
    <row r="730" spans="1:7" x14ac:dyDescent="0.25">
      <c r="A730" s="3">
        <v>39546</v>
      </c>
      <c r="B730" s="2">
        <v>1</v>
      </c>
      <c r="C730" s="9">
        <v>23.602799999999998</v>
      </c>
      <c r="D730" s="18">
        <f t="shared" si="44"/>
        <v>-0.51100740740740491</v>
      </c>
      <c r="E730" s="46">
        <f t="shared" si="45"/>
        <v>-4.5990666666666442</v>
      </c>
      <c r="F730" s="16">
        <f t="shared" si="46"/>
        <v>23.53709523809524</v>
      </c>
      <c r="G730" s="47">
        <f t="shared" si="47"/>
        <v>-0.10719523809524034</v>
      </c>
    </row>
    <row r="731" spans="1:7" x14ac:dyDescent="0.25">
      <c r="A731" s="3">
        <v>39547</v>
      </c>
      <c r="B731" s="2">
        <v>1</v>
      </c>
      <c r="C731" s="9">
        <v>23.533000000000001</v>
      </c>
      <c r="D731" s="18">
        <f t="shared" si="44"/>
        <v>-0.55169100529100179</v>
      </c>
      <c r="E731" s="46">
        <f t="shared" si="45"/>
        <v>-4.9652190476190157</v>
      </c>
      <c r="F731" s="16">
        <f t="shared" si="46"/>
        <v>23.54421428571429</v>
      </c>
      <c r="G731" s="47">
        <f t="shared" si="47"/>
        <v>-0.19941428571429043</v>
      </c>
    </row>
    <row r="732" spans="1:7" x14ac:dyDescent="0.25">
      <c r="A732" s="3">
        <v>39548</v>
      </c>
      <c r="B732" s="2">
        <v>1</v>
      </c>
      <c r="C732" s="9">
        <v>23.543700000000001</v>
      </c>
      <c r="D732" s="18">
        <f t="shared" si="44"/>
        <v>-0.46018412698411265</v>
      </c>
      <c r="E732" s="46">
        <f t="shared" si="45"/>
        <v>-4.1416571428570137</v>
      </c>
      <c r="F732" s="16">
        <f t="shared" si="46"/>
        <v>23.560895238095242</v>
      </c>
      <c r="G732" s="47">
        <f t="shared" si="47"/>
        <v>-0.12179523809524184</v>
      </c>
    </row>
    <row r="733" spans="1:7" x14ac:dyDescent="0.25">
      <c r="A733" s="3">
        <v>39549</v>
      </c>
      <c r="B733" s="2">
        <v>1</v>
      </c>
      <c r="C733" s="9">
        <v>23.462800000000001</v>
      </c>
      <c r="D733" s="18">
        <f t="shared" si="44"/>
        <v>-5.4550264550254864E-2</v>
      </c>
      <c r="E733" s="46">
        <f t="shared" si="45"/>
        <v>-0.49095238095229377</v>
      </c>
      <c r="F733" s="16">
        <f t="shared" si="46"/>
        <v>23.574661904761911</v>
      </c>
      <c r="G733" s="47">
        <f t="shared" si="47"/>
        <v>2.6038095238089198E-2</v>
      </c>
    </row>
    <row r="734" spans="1:7" x14ac:dyDescent="0.25">
      <c r="A734" s="3">
        <v>39550</v>
      </c>
      <c r="B734" s="2">
        <v>1</v>
      </c>
      <c r="C734" s="9">
        <v>23.482500000000002</v>
      </c>
      <c r="D734" s="18">
        <f t="shared" si="44"/>
        <v>0.33898835978837066</v>
      </c>
      <c r="E734" s="46">
        <f t="shared" si="45"/>
        <v>3.050895238095336</v>
      </c>
      <c r="F734" s="16">
        <f t="shared" si="46"/>
        <v>23.586904761904766</v>
      </c>
      <c r="G734" s="47">
        <f t="shared" si="47"/>
        <v>1.6795238095234311E-2</v>
      </c>
    </row>
    <row r="735" spans="1:7" x14ac:dyDescent="0.25">
      <c r="A735" s="3">
        <v>39553</v>
      </c>
      <c r="B735" s="2">
        <v>1</v>
      </c>
      <c r="C735" s="9">
        <v>23.5139</v>
      </c>
      <c r="D735" s="18">
        <f t="shared" si="44"/>
        <v>0.28015026455026593</v>
      </c>
      <c r="E735" s="46">
        <f t="shared" si="45"/>
        <v>2.5213523809523934</v>
      </c>
      <c r="F735" s="16">
        <f t="shared" si="46"/>
        <v>23.604504761904767</v>
      </c>
      <c r="G735" s="47">
        <f t="shared" si="47"/>
        <v>4.2595238095231025E-2</v>
      </c>
    </row>
    <row r="736" spans="1:7" x14ac:dyDescent="0.25">
      <c r="A736" s="3">
        <v>39554</v>
      </c>
      <c r="B736" s="2">
        <v>1</v>
      </c>
      <c r="C736" s="9">
        <v>23.454899999999999</v>
      </c>
      <c r="D736" s="18">
        <f t="shared" si="44"/>
        <v>0.11604232804232753</v>
      </c>
      <c r="E736" s="46">
        <f t="shared" si="45"/>
        <v>1.0443809523809477</v>
      </c>
      <c r="F736" s="16">
        <f t="shared" si="46"/>
        <v>23.620423809523814</v>
      </c>
      <c r="G736" s="47">
        <f t="shared" si="47"/>
        <v>3.8376190476185457E-2</v>
      </c>
    </row>
    <row r="737" spans="1:7" x14ac:dyDescent="0.25">
      <c r="A737" s="3">
        <v>39555</v>
      </c>
      <c r="B737" s="2">
        <v>1</v>
      </c>
      <c r="C737" s="9">
        <v>23.4482</v>
      </c>
      <c r="D737" s="18">
        <f t="shared" si="44"/>
        <v>-0.43772275132274452</v>
      </c>
      <c r="E737" s="46">
        <f t="shared" si="45"/>
        <v>-3.9395047619047006</v>
      </c>
      <c r="F737" s="16">
        <f t="shared" si="46"/>
        <v>23.638719047619048</v>
      </c>
      <c r="G737" s="47">
        <f t="shared" si="47"/>
        <v>0.15518095238095242</v>
      </c>
    </row>
    <row r="738" spans="1:7" x14ac:dyDescent="0.25">
      <c r="A738" s="3">
        <v>39556</v>
      </c>
      <c r="B738" s="2">
        <v>1</v>
      </c>
      <c r="C738" s="9">
        <v>23.3703</v>
      </c>
      <c r="D738" s="18">
        <f t="shared" si="44"/>
        <v>-0.49686984126983524</v>
      </c>
      <c r="E738" s="46">
        <f t="shared" si="45"/>
        <v>-4.4718285714285173</v>
      </c>
      <c r="F738" s="16">
        <f t="shared" si="46"/>
        <v>23.65184285714286</v>
      </c>
      <c r="G738" s="47">
        <f t="shared" si="47"/>
        <v>0.11145714285714092</v>
      </c>
    </row>
    <row r="739" spans="1:7" x14ac:dyDescent="0.25">
      <c r="A739" s="3">
        <v>39557</v>
      </c>
      <c r="B739" s="2">
        <v>1</v>
      </c>
      <c r="C739" s="9">
        <v>23.369599999999998</v>
      </c>
      <c r="D739" s="18">
        <f t="shared" si="44"/>
        <v>-0.38295873015872911</v>
      </c>
      <c r="E739" s="46">
        <f t="shared" si="45"/>
        <v>-3.4466285714285618</v>
      </c>
      <c r="F739" s="16">
        <f t="shared" si="46"/>
        <v>23.669742857142857</v>
      </c>
      <c r="G739" s="47">
        <f t="shared" si="47"/>
        <v>7.5857142857142179E-2</v>
      </c>
    </row>
    <row r="740" spans="1:7" x14ac:dyDescent="0.25">
      <c r="A740" s="3">
        <v>39560</v>
      </c>
      <c r="B740" s="2">
        <v>1</v>
      </c>
      <c r="C740" s="9">
        <v>23.470400000000001</v>
      </c>
      <c r="D740" s="18">
        <f t="shared" si="44"/>
        <v>-0.25822433862434163</v>
      </c>
      <c r="E740" s="46">
        <f t="shared" si="45"/>
        <v>-2.3240190476190747</v>
      </c>
      <c r="F740" s="16">
        <f t="shared" si="46"/>
        <v>23.684876190476196</v>
      </c>
      <c r="G740" s="47">
        <f t="shared" si="47"/>
        <v>6.7423809523806E-2</v>
      </c>
    </row>
    <row r="741" spans="1:7" x14ac:dyDescent="0.25">
      <c r="A741" s="3">
        <v>39561</v>
      </c>
      <c r="B741" s="2">
        <v>1</v>
      </c>
      <c r="C741" s="9">
        <v>23.4299</v>
      </c>
      <c r="D741" s="18">
        <f t="shared" si="44"/>
        <v>0.25691640211639644</v>
      </c>
      <c r="E741" s="46">
        <f t="shared" si="45"/>
        <v>2.312247619047568</v>
      </c>
      <c r="F741" s="16">
        <f t="shared" si="46"/>
        <v>23.689895238095243</v>
      </c>
      <c r="G741" s="47">
        <f t="shared" si="47"/>
        <v>0.19340476190475542</v>
      </c>
    </row>
    <row r="742" spans="1:7" x14ac:dyDescent="0.25">
      <c r="A742" s="3">
        <v>39562</v>
      </c>
      <c r="B742" s="2">
        <v>1</v>
      </c>
      <c r="C742" s="9">
        <v>23.344799999999999</v>
      </c>
      <c r="D742" s="18">
        <f t="shared" si="44"/>
        <v>0.26638095238094828</v>
      </c>
      <c r="E742" s="46">
        <f t="shared" si="45"/>
        <v>2.3974285714285344</v>
      </c>
      <c r="F742" s="16">
        <f t="shared" si="46"/>
        <v>23.698028571428573</v>
      </c>
      <c r="G742" s="47">
        <f t="shared" si="47"/>
        <v>0.1347714285714261</v>
      </c>
    </row>
    <row r="743" spans="1:7" x14ac:dyDescent="0.25">
      <c r="A743" s="3">
        <v>39563</v>
      </c>
      <c r="B743" s="2">
        <v>1</v>
      </c>
      <c r="C743" s="9">
        <v>23.4391</v>
      </c>
      <c r="D743" s="18">
        <f t="shared" si="44"/>
        <v>0.65259894179894062</v>
      </c>
      <c r="E743" s="46">
        <f t="shared" si="45"/>
        <v>5.8733904761904654</v>
      </c>
      <c r="F743" s="16">
        <f t="shared" si="46"/>
        <v>23.707719047619047</v>
      </c>
      <c r="G743" s="47">
        <f t="shared" si="47"/>
        <v>1.2180952380951737E-2</v>
      </c>
    </row>
    <row r="744" spans="1:7" x14ac:dyDescent="0.25">
      <c r="A744" s="3">
        <v>39564</v>
      </c>
      <c r="B744" s="2">
        <v>1</v>
      </c>
      <c r="C744" s="9">
        <v>23.6007</v>
      </c>
      <c r="D744" s="18">
        <f t="shared" si="44"/>
        <v>0.77531640211639619</v>
      </c>
      <c r="E744" s="46">
        <f t="shared" si="45"/>
        <v>6.9778476190475658</v>
      </c>
      <c r="F744" s="16">
        <f t="shared" si="46"/>
        <v>23.713061904761908</v>
      </c>
      <c r="G744" s="47">
        <f t="shared" si="47"/>
        <v>0.1390380952380923</v>
      </c>
    </row>
    <row r="745" spans="1:7" x14ac:dyDescent="0.25">
      <c r="A745" s="3">
        <v>39567</v>
      </c>
      <c r="B745" s="2">
        <v>1</v>
      </c>
      <c r="C745" s="9">
        <v>23.6037</v>
      </c>
      <c r="D745" s="18">
        <f t="shared" si="44"/>
        <v>1.0273693121693128</v>
      </c>
      <c r="E745" s="46">
        <f t="shared" si="45"/>
        <v>9.2463238095238154</v>
      </c>
      <c r="F745" s="16">
        <f t="shared" si="46"/>
        <v>23.712299999999999</v>
      </c>
      <c r="G745" s="47">
        <f t="shared" si="47"/>
        <v>0.13589999999999947</v>
      </c>
    </row>
    <row r="746" spans="1:7" x14ac:dyDescent="0.25">
      <c r="A746" s="35">
        <v>39568</v>
      </c>
      <c r="B746" s="11">
        <v>1</v>
      </c>
      <c r="C746" s="72">
        <v>23.647099999999998</v>
      </c>
      <c r="D746" s="18">
        <f t="shared" si="44"/>
        <v>0.70744550264550476</v>
      </c>
      <c r="E746" s="46">
        <f t="shared" si="45"/>
        <v>6.3670095238095428</v>
      </c>
      <c r="F746" s="16">
        <f t="shared" si="46"/>
        <v>23.715261904761906</v>
      </c>
      <c r="G746" s="47">
        <f t="shared" si="47"/>
        <v>0.12383809523809219</v>
      </c>
    </row>
    <row r="747" spans="1:7" x14ac:dyDescent="0.25">
      <c r="A747" s="3">
        <v>39569</v>
      </c>
      <c r="B747" s="2">
        <v>1</v>
      </c>
      <c r="C747" s="9">
        <v>23.658799999999999</v>
      </c>
      <c r="D747" s="18">
        <f t="shared" si="44"/>
        <v>0.49111746031746073</v>
      </c>
      <c r="E747" s="46">
        <f t="shared" si="45"/>
        <v>4.4200571428571465</v>
      </c>
      <c r="F747" s="16">
        <f t="shared" si="46"/>
        <v>23.719609523809527</v>
      </c>
      <c r="G747" s="47">
        <f t="shared" si="47"/>
        <v>4.1904761904731913E-3</v>
      </c>
    </row>
    <row r="748" spans="1:7" x14ac:dyDescent="0.25">
      <c r="A748" s="3">
        <v>39573</v>
      </c>
      <c r="B748" s="2">
        <v>1</v>
      </c>
      <c r="C748" s="9">
        <v>23.793900000000001</v>
      </c>
      <c r="D748" s="18">
        <f t="shared" si="44"/>
        <v>2.3792592592586616E-2</v>
      </c>
      <c r="E748" s="46">
        <f t="shared" si="45"/>
        <v>0.21413333333327955</v>
      </c>
      <c r="F748" s="16">
        <f t="shared" si="46"/>
        <v>23.723823809523815</v>
      </c>
      <c r="G748" s="47">
        <f t="shared" si="47"/>
        <v>2.2376190476187219E-2</v>
      </c>
    </row>
    <row r="749" spans="1:7" x14ac:dyDescent="0.25">
      <c r="A749" s="3">
        <v>39574</v>
      </c>
      <c r="B749" s="2">
        <v>1</v>
      </c>
      <c r="C749" s="9">
        <v>23.763300000000001</v>
      </c>
      <c r="D749" s="18">
        <f t="shared" si="44"/>
        <v>-0.16340317460317838</v>
      </c>
      <c r="E749" s="46">
        <f t="shared" si="45"/>
        <v>-1.4706285714286054</v>
      </c>
      <c r="F749" s="16">
        <f t="shared" si="46"/>
        <v>23.719200000000004</v>
      </c>
      <c r="G749" s="47">
        <f t="shared" si="47"/>
        <v>-3.1800000000004047E-2</v>
      </c>
    </row>
    <row r="750" spans="1:7" x14ac:dyDescent="0.25">
      <c r="A750" s="3">
        <v>39575</v>
      </c>
      <c r="B750" s="2">
        <v>1</v>
      </c>
      <c r="C750" s="9">
        <v>23.7456</v>
      </c>
      <c r="D750" s="18">
        <f t="shared" si="44"/>
        <v>-0.34632169312169797</v>
      </c>
      <c r="E750" s="46">
        <f t="shared" si="45"/>
        <v>-3.1168952380952817</v>
      </c>
      <c r="F750" s="16">
        <f t="shared" si="46"/>
        <v>23.7210380952381</v>
      </c>
      <c r="G750" s="47">
        <f t="shared" si="47"/>
        <v>-0.14523809523809916</v>
      </c>
    </row>
    <row r="751" spans="1:7" x14ac:dyDescent="0.25">
      <c r="A751" s="3">
        <v>39576</v>
      </c>
      <c r="B751" s="2">
        <v>1</v>
      </c>
      <c r="C751" s="9">
        <v>23.752300000000002</v>
      </c>
      <c r="D751" s="18">
        <f t="shared" si="44"/>
        <v>-0.35180952380952607</v>
      </c>
      <c r="E751" s="46">
        <f t="shared" si="45"/>
        <v>-3.1662857142857348</v>
      </c>
      <c r="F751" s="16">
        <f t="shared" si="46"/>
        <v>23.724180952380955</v>
      </c>
      <c r="G751" s="47">
        <f t="shared" si="47"/>
        <v>-0.12348095238095524</v>
      </c>
    </row>
    <row r="752" spans="1:7" x14ac:dyDescent="0.25">
      <c r="A752" s="3">
        <v>39577</v>
      </c>
      <c r="B752" s="2">
        <v>1</v>
      </c>
      <c r="C752" s="9">
        <v>23.883299999999998</v>
      </c>
      <c r="D752" s="18">
        <f t="shared" si="44"/>
        <v>-0.70271534391534374</v>
      </c>
      <c r="E752" s="46">
        <f t="shared" si="45"/>
        <v>-6.3244380952380936</v>
      </c>
      <c r="F752" s="16">
        <f t="shared" si="46"/>
        <v>23.720780952380956</v>
      </c>
      <c r="G752" s="47">
        <f t="shared" si="47"/>
        <v>-0.17248095238095473</v>
      </c>
    </row>
    <row r="753" spans="1:7" x14ac:dyDescent="0.25">
      <c r="A753" s="3">
        <v>39581</v>
      </c>
      <c r="B753" s="2">
        <v>1</v>
      </c>
      <c r="C753" s="9">
        <v>23.832799999999999</v>
      </c>
      <c r="D753" s="18">
        <f t="shared" si="44"/>
        <v>-0.90103492063491641</v>
      </c>
      <c r="E753" s="46">
        <f t="shared" si="45"/>
        <v>-8.1093142857142482</v>
      </c>
      <c r="F753" s="16">
        <f t="shared" si="46"/>
        <v>23.705628571428573</v>
      </c>
      <c r="G753" s="47">
        <f t="shared" si="47"/>
        <v>-0.15432857142857159</v>
      </c>
    </row>
    <row r="754" spans="1:7" x14ac:dyDescent="0.25">
      <c r="A754" s="3">
        <v>39582</v>
      </c>
      <c r="B754" s="2">
        <v>1</v>
      </c>
      <c r="C754" s="9">
        <v>23.719899999999999</v>
      </c>
      <c r="D754" s="18">
        <f t="shared" si="44"/>
        <v>-0.16824550264550453</v>
      </c>
      <c r="E754" s="46">
        <f t="shared" si="45"/>
        <v>-1.5142095238095408</v>
      </c>
      <c r="F754" s="16">
        <f t="shared" si="46"/>
        <v>23.690780952380955</v>
      </c>
      <c r="G754" s="47">
        <f t="shared" si="47"/>
        <v>-0.10608095238095316</v>
      </c>
    </row>
    <row r="755" spans="1:7" x14ac:dyDescent="0.25">
      <c r="A755" s="3">
        <v>39583</v>
      </c>
      <c r="B755" s="2">
        <v>1</v>
      </c>
      <c r="C755" s="9">
        <v>23.8521</v>
      </c>
      <c r="D755" s="18">
        <f t="shared" si="44"/>
        <v>-4.6952380952381155E-2</v>
      </c>
      <c r="E755" s="46">
        <f t="shared" si="45"/>
        <v>-0.42257142857143037</v>
      </c>
      <c r="F755" s="16">
        <f t="shared" si="46"/>
        <v>23.68559047619048</v>
      </c>
      <c r="G755" s="47">
        <f t="shared" si="47"/>
        <v>-1.96904761904797E-2</v>
      </c>
    </row>
    <row r="756" spans="1:7" x14ac:dyDescent="0.25">
      <c r="A756" s="3">
        <v>39584</v>
      </c>
      <c r="B756" s="2">
        <v>1</v>
      </c>
      <c r="C756" s="9">
        <v>23.848199999999999</v>
      </c>
      <c r="D756" s="18">
        <f t="shared" si="44"/>
        <v>0.60875343915342883</v>
      </c>
      <c r="E756" s="46">
        <f t="shared" si="45"/>
        <v>5.478780952380859</v>
      </c>
      <c r="F756" s="16">
        <f t="shared" si="46"/>
        <v>23.677147619047624</v>
      </c>
      <c r="G756" s="47">
        <f t="shared" si="47"/>
        <v>6.1252380952375063E-2</v>
      </c>
    </row>
    <row r="757" spans="1:7" x14ac:dyDescent="0.25">
      <c r="A757" s="3">
        <v>39585</v>
      </c>
      <c r="B757" s="2">
        <v>1</v>
      </c>
      <c r="C757" s="9">
        <v>23.839099999999998</v>
      </c>
      <c r="D757" s="18">
        <f t="shared" si="44"/>
        <v>0.46958941798941745</v>
      </c>
      <c r="E757" s="46">
        <f t="shared" si="45"/>
        <v>4.2263047619047569</v>
      </c>
      <c r="F757" s="16">
        <f t="shared" si="46"/>
        <v>23.673876190476193</v>
      </c>
      <c r="G757" s="47">
        <f t="shared" si="47"/>
        <v>7.3423809523806227E-2</v>
      </c>
    </row>
    <row r="758" spans="1:7" x14ac:dyDescent="0.25">
      <c r="A758" s="3">
        <v>39588</v>
      </c>
      <c r="B758" s="2">
        <v>1</v>
      </c>
      <c r="C758" s="9">
        <v>23.723800000000001</v>
      </c>
      <c r="D758" s="18">
        <f t="shared" si="44"/>
        <v>0.56308148148148496</v>
      </c>
      <c r="E758" s="46">
        <f t="shared" si="45"/>
        <v>5.067733333333365</v>
      </c>
      <c r="F758" s="16">
        <f t="shared" si="46"/>
        <v>23.664404761904763</v>
      </c>
      <c r="G758" s="47">
        <f t="shared" si="47"/>
        <v>3.2395238095237033E-2</v>
      </c>
    </row>
    <row r="759" spans="1:7" x14ac:dyDescent="0.25">
      <c r="A759" s="3">
        <v>39589</v>
      </c>
      <c r="B759" s="2">
        <v>1</v>
      </c>
      <c r="C759" s="9">
        <v>23.746200000000002</v>
      </c>
      <c r="D759" s="18">
        <f t="shared" si="44"/>
        <v>0.71001269841270365</v>
      </c>
      <c r="E759" s="46">
        <f t="shared" si="45"/>
        <v>6.3901142857143327</v>
      </c>
      <c r="F759" s="16">
        <f t="shared" si="46"/>
        <v>23.661300000000001</v>
      </c>
      <c r="G759" s="47">
        <f t="shared" si="47"/>
        <v>0.14059999999999917</v>
      </c>
    </row>
    <row r="760" spans="1:7" x14ac:dyDescent="0.25">
      <c r="A760" s="3">
        <v>39590</v>
      </c>
      <c r="B760" s="2">
        <v>1</v>
      </c>
      <c r="C760" s="9">
        <v>23.6874</v>
      </c>
      <c r="D760" s="18">
        <f t="shared" si="44"/>
        <v>0.55728465608465827</v>
      </c>
      <c r="E760" s="46">
        <f t="shared" si="45"/>
        <v>5.015561904761924</v>
      </c>
      <c r="F760" s="16">
        <f t="shared" si="46"/>
        <v>23.654238095238092</v>
      </c>
      <c r="G760" s="47">
        <f t="shared" si="47"/>
        <v>0.15736190476190615</v>
      </c>
    </row>
    <row r="761" spans="1:7" x14ac:dyDescent="0.25">
      <c r="A761" s="3">
        <v>39591</v>
      </c>
      <c r="B761" s="2">
        <v>1</v>
      </c>
      <c r="C761" s="9">
        <v>23.575800000000001</v>
      </c>
      <c r="D761" s="18">
        <f t="shared" si="44"/>
        <v>0.35355555555555579</v>
      </c>
      <c r="E761" s="46">
        <f t="shared" si="45"/>
        <v>3.1820000000000022</v>
      </c>
      <c r="F761" s="16">
        <f t="shared" si="46"/>
        <v>23.651447619047619</v>
      </c>
      <c r="G761" s="47">
        <f t="shared" si="47"/>
        <v>2.9452380952381674E-2</v>
      </c>
    </row>
    <row r="762" spans="1:7" x14ac:dyDescent="0.25">
      <c r="A762" s="3">
        <v>39592</v>
      </c>
      <c r="B762" s="2">
        <v>1</v>
      </c>
      <c r="C762" s="9">
        <v>23.6007</v>
      </c>
      <c r="D762" s="18">
        <f t="shared" si="44"/>
        <v>0.21152804232804417</v>
      </c>
      <c r="E762" s="46">
        <f t="shared" si="45"/>
        <v>1.9037523809523975</v>
      </c>
      <c r="F762" s="16">
        <f t="shared" si="46"/>
        <v>23.652161904761904</v>
      </c>
      <c r="G762" s="47">
        <f t="shared" si="47"/>
        <v>-8.7061904761903008E-2</v>
      </c>
    </row>
    <row r="763" spans="1:7" x14ac:dyDescent="0.25">
      <c r="A763" s="3">
        <v>39595</v>
      </c>
      <c r="B763" s="2">
        <v>1</v>
      </c>
      <c r="C763" s="9">
        <v>23.548300000000001</v>
      </c>
      <c r="D763" s="18">
        <f t="shared" si="44"/>
        <v>0.11896296296296466</v>
      </c>
      <c r="E763" s="46">
        <f t="shared" si="45"/>
        <v>1.070666666666682</v>
      </c>
      <c r="F763" s="16">
        <f t="shared" si="46"/>
        <v>23.653190476190474</v>
      </c>
      <c r="G763" s="47">
        <f t="shared" si="47"/>
        <v>-0.1321904761904733</v>
      </c>
    </row>
    <row r="764" spans="1:7" x14ac:dyDescent="0.25">
      <c r="A764" s="3">
        <v>39596</v>
      </c>
      <c r="B764" s="2">
        <v>1</v>
      </c>
      <c r="C764" s="9">
        <v>23.551300000000001</v>
      </c>
      <c r="D764" s="18">
        <f t="shared" si="44"/>
        <v>-0.21674285714285052</v>
      </c>
      <c r="E764" s="46">
        <f t="shared" si="45"/>
        <v>-1.9506857142856546</v>
      </c>
      <c r="F764" s="16">
        <f t="shared" si="46"/>
        <v>23.656190476190474</v>
      </c>
      <c r="G764" s="47">
        <f t="shared" si="47"/>
        <v>-4.5290476190473328E-2</v>
      </c>
    </row>
    <row r="765" spans="1:7" x14ac:dyDescent="0.25">
      <c r="A765" s="3">
        <v>39597</v>
      </c>
      <c r="B765" s="2">
        <v>1</v>
      </c>
      <c r="C765" s="9">
        <v>23.584700000000002</v>
      </c>
      <c r="D765" s="18">
        <f t="shared" si="44"/>
        <v>-0.43525291005291122</v>
      </c>
      <c r="E765" s="46">
        <f t="shared" si="45"/>
        <v>-3.9172761904762012</v>
      </c>
      <c r="F765" s="16">
        <f t="shared" si="46"/>
        <v>23.654914285714284</v>
      </c>
      <c r="G765" s="47">
        <f t="shared" si="47"/>
        <v>1.9885714285717171E-2</v>
      </c>
    </row>
    <row r="766" spans="1:7" x14ac:dyDescent="0.25">
      <c r="A766" s="3">
        <v>39598</v>
      </c>
      <c r="B766" s="2">
        <v>1</v>
      </c>
      <c r="C766" s="9">
        <v>23.665900000000001</v>
      </c>
      <c r="D766" s="18">
        <f t="shared" si="44"/>
        <v>-0.19589417989418065</v>
      </c>
      <c r="E766" s="46">
        <f t="shared" si="45"/>
        <v>-1.7630476190476259</v>
      </c>
      <c r="F766" s="16">
        <f t="shared" si="46"/>
        <v>23.648847619047618</v>
      </c>
      <c r="G766" s="47">
        <f t="shared" si="47"/>
        <v>0.1306523809523803</v>
      </c>
    </row>
    <row r="767" spans="1:7" x14ac:dyDescent="0.25">
      <c r="A767" s="35">
        <v>39599</v>
      </c>
      <c r="B767" s="11">
        <v>1</v>
      </c>
      <c r="C767" s="72">
        <v>23.738399999999999</v>
      </c>
      <c r="D767" s="18">
        <f t="shared" si="44"/>
        <v>1.7955555555553185E-2</v>
      </c>
      <c r="E767" s="46">
        <f t="shared" si="45"/>
        <v>0.16159999999997865</v>
      </c>
      <c r="F767" s="16">
        <f t="shared" si="46"/>
        <v>23.636509523809519</v>
      </c>
      <c r="G767" s="47">
        <f t="shared" si="47"/>
        <v>3.690476190481462E-3</v>
      </c>
    </row>
    <row r="768" spans="1:7" x14ac:dyDescent="0.25">
      <c r="A768" s="3">
        <v>39602</v>
      </c>
      <c r="B768" s="2">
        <v>1</v>
      </c>
      <c r="C768" s="9">
        <v>23.747299999999999</v>
      </c>
      <c r="D768" s="18">
        <f t="shared" si="44"/>
        <v>0.32169312169311737</v>
      </c>
      <c r="E768" s="46">
        <f t="shared" si="45"/>
        <v>2.8952380952380565</v>
      </c>
      <c r="F768" s="16">
        <f t="shared" si="46"/>
        <v>23.623676190476186</v>
      </c>
      <c r="G768" s="47">
        <f t="shared" si="47"/>
        <v>3.4923809523814242E-2</v>
      </c>
    </row>
    <row r="769" spans="1:7" x14ac:dyDescent="0.25">
      <c r="A769" s="3">
        <v>39603</v>
      </c>
      <c r="B769" s="2">
        <v>1</v>
      </c>
      <c r="C769" s="9">
        <v>23.6968</v>
      </c>
      <c r="D769" s="18">
        <f t="shared" si="44"/>
        <v>-0.19620740740741541</v>
      </c>
      <c r="E769" s="46">
        <f t="shared" si="45"/>
        <v>-1.7658666666667386</v>
      </c>
      <c r="F769" s="16">
        <f t="shared" si="46"/>
        <v>23.60783809523809</v>
      </c>
      <c r="G769" s="47">
        <f t="shared" si="47"/>
        <v>-9.9380952380911936E-3</v>
      </c>
    </row>
    <row r="770" spans="1:7" x14ac:dyDescent="0.25">
      <c r="A770" s="3">
        <v>39604</v>
      </c>
      <c r="B770" s="2">
        <v>1</v>
      </c>
      <c r="C770" s="9">
        <v>23.8019</v>
      </c>
      <c r="D770" s="18">
        <f t="shared" si="44"/>
        <v>-0.13197248677249243</v>
      </c>
      <c r="E770" s="46">
        <f t="shared" si="45"/>
        <v>-1.187752380952432</v>
      </c>
      <c r="F770" s="16">
        <f t="shared" si="46"/>
        <v>23.592557142857142</v>
      </c>
      <c r="G770" s="47">
        <f t="shared" si="47"/>
        <v>3.6242857142855911E-2</v>
      </c>
    </row>
    <row r="771" spans="1:7" x14ac:dyDescent="0.25">
      <c r="A771" s="3">
        <v>39605</v>
      </c>
      <c r="B771" s="2">
        <v>1</v>
      </c>
      <c r="C771" s="9">
        <v>23.811599999999999</v>
      </c>
      <c r="D771" s="18">
        <f t="shared" ref="D771:D834" si="48">E771/9</f>
        <v>-0.19161058201058426</v>
      </c>
      <c r="E771" s="46">
        <f t="shared" ref="E771:E834" si="49">(G771+G855+G939+G1023+G1107+G1191+G1275+G1359+G1443)*4</f>
        <v>-1.7244952380952583</v>
      </c>
      <c r="F771" s="16">
        <f t="shared" ref="F771:F834" si="50">SUM(C771:C791)/21</f>
        <v>23.578776190476187</v>
      </c>
      <c r="G771" s="47">
        <f t="shared" ref="G771:G834" si="51">C782-F771</f>
        <v>1.2023809523814322E-2</v>
      </c>
    </row>
    <row r="772" spans="1:7" x14ac:dyDescent="0.25">
      <c r="A772" s="3">
        <v>39606</v>
      </c>
      <c r="B772" s="2">
        <v>1</v>
      </c>
      <c r="C772" s="9">
        <v>23.680900000000001</v>
      </c>
      <c r="D772" s="18">
        <f t="shared" si="48"/>
        <v>-0.33600423280422675</v>
      </c>
      <c r="E772" s="46">
        <f t="shared" si="49"/>
        <v>-3.0240380952380406</v>
      </c>
      <c r="F772" s="16">
        <f t="shared" si="50"/>
        <v>23.566742857142852</v>
      </c>
      <c r="G772" s="47">
        <f t="shared" si="51"/>
        <v>5.5557142857146857E-2</v>
      </c>
    </row>
    <row r="773" spans="1:7" x14ac:dyDescent="0.25">
      <c r="A773" s="3">
        <v>39607</v>
      </c>
      <c r="B773" s="2">
        <v>1</v>
      </c>
      <c r="C773" s="9">
        <v>23.565100000000001</v>
      </c>
      <c r="D773" s="18">
        <f t="shared" si="48"/>
        <v>-0.31512169312169802</v>
      </c>
      <c r="E773" s="46">
        <f t="shared" si="49"/>
        <v>-2.8360952380952824</v>
      </c>
      <c r="F773" s="16">
        <f t="shared" si="50"/>
        <v>23.558242857142858</v>
      </c>
      <c r="G773" s="47">
        <f t="shared" si="51"/>
        <v>5.3057142857142026E-2</v>
      </c>
    </row>
    <row r="774" spans="1:7" x14ac:dyDescent="0.25">
      <c r="A774" s="3">
        <v>39609</v>
      </c>
      <c r="B774" s="2">
        <v>1</v>
      </c>
      <c r="C774" s="9">
        <v>23.521000000000001</v>
      </c>
      <c r="D774" s="18">
        <f t="shared" si="48"/>
        <v>5.2912169312171561E-2</v>
      </c>
      <c r="E774" s="46">
        <f t="shared" si="49"/>
        <v>0.47620952380954407</v>
      </c>
      <c r="F774" s="16">
        <f t="shared" si="50"/>
        <v>23.55108095238095</v>
      </c>
      <c r="G774" s="47">
        <f t="shared" si="51"/>
        <v>-2.6580952380950151E-2</v>
      </c>
    </row>
    <row r="775" spans="1:7" x14ac:dyDescent="0.25">
      <c r="A775" s="3">
        <v>39610</v>
      </c>
      <c r="B775" s="2">
        <v>1</v>
      </c>
      <c r="C775" s="9">
        <v>23.610900000000001</v>
      </c>
      <c r="D775" s="18">
        <f t="shared" si="48"/>
        <v>0.41248465608465146</v>
      </c>
      <c r="E775" s="46">
        <f t="shared" si="49"/>
        <v>3.7123619047618632</v>
      </c>
      <c r="F775" s="16">
        <f t="shared" si="50"/>
        <v>23.547047619047618</v>
      </c>
      <c r="G775" s="47">
        <f t="shared" si="51"/>
        <v>-8.9747619047617633E-2</v>
      </c>
    </row>
    <row r="776" spans="1:7" x14ac:dyDescent="0.25">
      <c r="A776" s="3">
        <v>39611</v>
      </c>
      <c r="B776" s="2">
        <v>1</v>
      </c>
      <c r="C776" s="9">
        <v>23.674800000000001</v>
      </c>
      <c r="D776" s="18">
        <f t="shared" si="48"/>
        <v>0.5026560846560828</v>
      </c>
      <c r="E776" s="46">
        <f t="shared" si="49"/>
        <v>4.5239047619047454</v>
      </c>
      <c r="F776" s="16">
        <f t="shared" si="50"/>
        <v>23.535704761904761</v>
      </c>
      <c r="G776" s="47">
        <f t="shared" si="51"/>
        <v>-0.12890476190476008</v>
      </c>
    </row>
    <row r="777" spans="1:7" x14ac:dyDescent="0.25">
      <c r="A777" s="3">
        <v>39616</v>
      </c>
      <c r="B777" s="2">
        <v>1</v>
      </c>
      <c r="C777" s="9">
        <v>23.779499999999999</v>
      </c>
      <c r="D777" s="18">
        <f t="shared" si="48"/>
        <v>0.59009947089947601</v>
      </c>
      <c r="E777" s="46">
        <f t="shared" si="49"/>
        <v>5.3108952380952843</v>
      </c>
      <c r="F777" s="16">
        <f t="shared" si="50"/>
        <v>23.514523809523808</v>
      </c>
      <c r="G777" s="47">
        <f t="shared" si="51"/>
        <v>-4.5623809523807068E-2</v>
      </c>
    </row>
    <row r="778" spans="1:7" x14ac:dyDescent="0.25">
      <c r="A778" s="3">
        <v>39617</v>
      </c>
      <c r="B778" s="2">
        <v>1</v>
      </c>
      <c r="C778" s="9">
        <v>23.6402</v>
      </c>
      <c r="D778" s="18">
        <f t="shared" si="48"/>
        <v>0.48029629629630066</v>
      </c>
      <c r="E778" s="46">
        <f t="shared" si="49"/>
        <v>4.3226666666667057</v>
      </c>
      <c r="F778" s="16">
        <f t="shared" si="50"/>
        <v>23.483380952380951</v>
      </c>
      <c r="G778" s="47">
        <f t="shared" si="51"/>
        <v>-6.868095238095151E-2</v>
      </c>
    </row>
    <row r="779" spans="1:7" x14ac:dyDescent="0.25">
      <c r="A779" s="3">
        <v>39618</v>
      </c>
      <c r="B779" s="2">
        <v>1</v>
      </c>
      <c r="C779" s="9">
        <v>23.6586</v>
      </c>
      <c r="D779" s="18">
        <f t="shared" si="48"/>
        <v>0.42523597883598069</v>
      </c>
      <c r="E779" s="46">
        <f t="shared" si="49"/>
        <v>3.827123809523826</v>
      </c>
      <c r="F779" s="16">
        <f t="shared" si="50"/>
        <v>23.460695238095237</v>
      </c>
      <c r="G779" s="47">
        <f t="shared" si="51"/>
        <v>-8.4795238095235703E-2</v>
      </c>
    </row>
    <row r="780" spans="1:7" x14ac:dyDescent="0.25">
      <c r="A780" s="3">
        <v>39619</v>
      </c>
      <c r="B780" s="2">
        <v>1</v>
      </c>
      <c r="C780" s="9">
        <v>23.597899999999999</v>
      </c>
      <c r="D780" s="18">
        <f t="shared" si="48"/>
        <v>-0.16603597883597368</v>
      </c>
      <c r="E780" s="46">
        <f t="shared" si="49"/>
        <v>-1.4943238095237632</v>
      </c>
      <c r="F780" s="16">
        <f t="shared" si="50"/>
        <v>23.440047619047622</v>
      </c>
      <c r="G780" s="47">
        <f t="shared" si="51"/>
        <v>7.2452380952377382E-2</v>
      </c>
    </row>
    <row r="781" spans="1:7" x14ac:dyDescent="0.25">
      <c r="A781" s="3">
        <v>39620</v>
      </c>
      <c r="B781" s="2">
        <v>1</v>
      </c>
      <c r="C781" s="9">
        <v>23.628799999999998</v>
      </c>
      <c r="D781" s="18">
        <f t="shared" si="48"/>
        <v>0.1483428571428615</v>
      </c>
      <c r="E781" s="46">
        <f t="shared" si="49"/>
        <v>1.3350857142857535</v>
      </c>
      <c r="F781" s="16">
        <f t="shared" si="50"/>
        <v>23.420800000000003</v>
      </c>
      <c r="G781" s="47">
        <f t="shared" si="51"/>
        <v>0.13809999999999789</v>
      </c>
    </row>
    <row r="782" spans="1:7" x14ac:dyDescent="0.25">
      <c r="A782" s="3">
        <v>39623</v>
      </c>
      <c r="B782" s="2">
        <v>1</v>
      </c>
      <c r="C782" s="9">
        <v>23.590800000000002</v>
      </c>
      <c r="D782" s="18">
        <f t="shared" si="48"/>
        <v>0.4263449735449743</v>
      </c>
      <c r="E782" s="46">
        <f t="shared" si="49"/>
        <v>3.8371047619047687</v>
      </c>
      <c r="F782" s="16">
        <f t="shared" si="50"/>
        <v>23.400952380952383</v>
      </c>
      <c r="G782" s="47">
        <f t="shared" si="51"/>
        <v>0.10144761904761879</v>
      </c>
    </row>
    <row r="783" spans="1:7" x14ac:dyDescent="0.25">
      <c r="A783" s="3">
        <v>39624</v>
      </c>
      <c r="B783" s="2">
        <v>1</v>
      </c>
      <c r="C783" s="9">
        <v>23.622299999999999</v>
      </c>
      <c r="D783" s="18">
        <f t="shared" si="48"/>
        <v>3.6973544973603919E-3</v>
      </c>
      <c r="E783" s="46">
        <f t="shared" si="49"/>
        <v>3.3276190476243528E-2</v>
      </c>
      <c r="F783" s="16">
        <f t="shared" si="50"/>
        <v>23.382152380952384</v>
      </c>
      <c r="G783" s="47">
        <f t="shared" si="51"/>
        <v>3.2547619047615939E-2</v>
      </c>
    </row>
    <row r="784" spans="1:7" x14ac:dyDescent="0.25">
      <c r="A784" s="3">
        <v>39625</v>
      </c>
      <c r="B784" s="2">
        <v>1</v>
      </c>
      <c r="C784" s="9">
        <v>23.6113</v>
      </c>
      <c r="D784" s="18">
        <f t="shared" si="48"/>
        <v>-6.0105820105824312E-2</v>
      </c>
      <c r="E784" s="46">
        <f t="shared" si="49"/>
        <v>-0.54095238095241882</v>
      </c>
      <c r="F784" s="16">
        <f t="shared" si="50"/>
        <v>23.367852380952382</v>
      </c>
      <c r="G784" s="47">
        <f t="shared" si="51"/>
        <v>6.8447619047617536E-2</v>
      </c>
    </row>
    <row r="785" spans="1:7" x14ac:dyDescent="0.25">
      <c r="A785" s="30">
        <v>39626</v>
      </c>
      <c r="B785" s="8">
        <v>1</v>
      </c>
      <c r="C785" s="9">
        <v>23.5245</v>
      </c>
      <c r="D785" s="18">
        <f t="shared" si="48"/>
        <v>-0.22735449735450508</v>
      </c>
      <c r="E785" s="46">
        <f t="shared" si="49"/>
        <v>-2.0461904761905458</v>
      </c>
      <c r="F785" s="16">
        <f t="shared" si="50"/>
        <v>23.356752380952383</v>
      </c>
      <c r="G785" s="47">
        <f t="shared" si="51"/>
        <v>1.5947619047615547E-2</v>
      </c>
    </row>
    <row r="786" spans="1:7" x14ac:dyDescent="0.25">
      <c r="A786" s="10">
        <v>39627</v>
      </c>
      <c r="B786" s="11">
        <v>1</v>
      </c>
      <c r="C786" s="72">
        <v>23.4573</v>
      </c>
      <c r="D786" s="18">
        <f t="shared" si="48"/>
        <v>-6.6306878306875205E-2</v>
      </c>
      <c r="E786" s="46">
        <f t="shared" si="49"/>
        <v>-0.59676190476187685</v>
      </c>
      <c r="F786" s="16">
        <f t="shared" si="50"/>
        <v>23.348785714285711</v>
      </c>
      <c r="G786" s="47">
        <f t="shared" si="51"/>
        <v>-0.1187857142857105</v>
      </c>
    </row>
    <row r="787" spans="1:7" x14ac:dyDescent="0.25">
      <c r="A787" s="3">
        <v>39630</v>
      </c>
      <c r="B787" s="2">
        <v>1</v>
      </c>
      <c r="C787" s="9">
        <v>23.4068</v>
      </c>
      <c r="D787" s="18">
        <f t="shared" si="48"/>
        <v>-0.56091216931217025</v>
      </c>
      <c r="E787" s="46">
        <f t="shared" si="49"/>
        <v>-5.0482095238095326</v>
      </c>
      <c r="F787" s="16">
        <f t="shared" si="50"/>
        <v>23.344199999999997</v>
      </c>
      <c r="G787" s="47">
        <f t="shared" si="51"/>
        <v>-0.21869999999999834</v>
      </c>
    </row>
    <row r="788" spans="1:7" x14ac:dyDescent="0.25">
      <c r="A788" s="3">
        <v>39631</v>
      </c>
      <c r="B788" s="2">
        <v>1</v>
      </c>
      <c r="C788" s="9">
        <v>23.468900000000001</v>
      </c>
      <c r="D788" s="18">
        <f t="shared" si="48"/>
        <v>-0.60343915343914978</v>
      </c>
      <c r="E788" s="46">
        <f t="shared" si="49"/>
        <v>-5.4309523809523483</v>
      </c>
      <c r="F788" s="16">
        <f t="shared" si="50"/>
        <v>23.340438095238095</v>
      </c>
      <c r="G788" s="47">
        <f t="shared" si="51"/>
        <v>-0.17663809523809704</v>
      </c>
    </row>
    <row r="789" spans="1:7" x14ac:dyDescent="0.25">
      <c r="A789" s="3">
        <v>39632</v>
      </c>
      <c r="B789" s="2">
        <v>1</v>
      </c>
      <c r="C789" s="9">
        <v>23.4147</v>
      </c>
      <c r="D789" s="18">
        <f t="shared" si="48"/>
        <v>-0.40483809523810049</v>
      </c>
      <c r="E789" s="46">
        <f t="shared" si="49"/>
        <v>-3.6435428571429043</v>
      </c>
      <c r="F789" s="16">
        <f t="shared" si="50"/>
        <v>23.33932857142857</v>
      </c>
      <c r="G789" s="47">
        <f t="shared" si="51"/>
        <v>-0.11432857142856889</v>
      </c>
    </row>
    <row r="790" spans="1:7" x14ac:dyDescent="0.25">
      <c r="A790" s="3">
        <v>39633</v>
      </c>
      <c r="B790" s="2">
        <v>1</v>
      </c>
      <c r="C790" s="9">
        <v>23.375900000000001</v>
      </c>
      <c r="D790" s="18">
        <f t="shared" si="48"/>
        <v>-0.49387089947090129</v>
      </c>
      <c r="E790" s="46">
        <f t="shared" si="49"/>
        <v>-4.4448380952381115</v>
      </c>
      <c r="F790" s="16">
        <f t="shared" si="50"/>
        <v>23.339514285714287</v>
      </c>
      <c r="G790" s="47">
        <f t="shared" si="51"/>
        <v>-0.14581428571428745</v>
      </c>
    </row>
    <row r="791" spans="1:7" x14ac:dyDescent="0.25">
      <c r="A791" s="3">
        <v>39634</v>
      </c>
      <c r="B791" s="2">
        <v>1</v>
      </c>
      <c r="C791" s="9">
        <v>23.512499999999999</v>
      </c>
      <c r="D791" s="18">
        <f t="shared" si="48"/>
        <v>-0.27228571428572301</v>
      </c>
      <c r="E791" s="46">
        <f t="shared" si="49"/>
        <v>-2.4505714285715072</v>
      </c>
      <c r="F791" s="16">
        <f t="shared" si="50"/>
        <v>23.343980952380953</v>
      </c>
      <c r="G791" s="47">
        <f t="shared" si="51"/>
        <v>-0.1319809523809532</v>
      </c>
    </row>
    <row r="792" spans="1:7" x14ac:dyDescent="0.25">
      <c r="A792" s="3">
        <v>39637</v>
      </c>
      <c r="B792" s="2">
        <v>1</v>
      </c>
      <c r="C792" s="9">
        <v>23.558900000000001</v>
      </c>
      <c r="D792" s="18">
        <f t="shared" si="48"/>
        <v>-0.46524656084656929</v>
      </c>
      <c r="E792" s="46">
        <f t="shared" si="49"/>
        <v>-4.1872190476191236</v>
      </c>
      <c r="F792" s="16">
        <f t="shared" si="50"/>
        <v>23.338809523809527</v>
      </c>
      <c r="G792" s="47">
        <f t="shared" si="51"/>
        <v>-0.14280952380952527</v>
      </c>
    </row>
    <row r="793" spans="1:7" x14ac:dyDescent="0.25">
      <c r="A793" s="3">
        <v>39638</v>
      </c>
      <c r="B793" s="2">
        <v>1</v>
      </c>
      <c r="C793" s="9">
        <v>23.502400000000002</v>
      </c>
      <c r="D793" s="18">
        <f t="shared" si="48"/>
        <v>-0.51825820105821352</v>
      </c>
      <c r="E793" s="46">
        <f t="shared" si="49"/>
        <v>-4.6643238095239212</v>
      </c>
      <c r="F793" s="16">
        <f t="shared" si="50"/>
        <v>23.332928571428575</v>
      </c>
      <c r="G793" s="47">
        <f t="shared" si="51"/>
        <v>-1.0928571428575395E-2</v>
      </c>
    </row>
    <row r="794" spans="1:7" x14ac:dyDescent="0.25">
      <c r="A794" s="3">
        <v>39639</v>
      </c>
      <c r="B794" s="2">
        <v>1</v>
      </c>
      <c r="C794" s="9">
        <v>23.4147</v>
      </c>
      <c r="D794" s="18">
        <f t="shared" si="48"/>
        <v>-7.6529100529209399E-3</v>
      </c>
      <c r="E794" s="46">
        <f t="shared" si="49"/>
        <v>-6.8876190476288457E-2</v>
      </c>
      <c r="F794" s="16">
        <f t="shared" si="50"/>
        <v>23.33349047619048</v>
      </c>
      <c r="G794" s="47">
        <f t="shared" si="51"/>
        <v>4.4709523809519425E-2</v>
      </c>
    </row>
    <row r="795" spans="1:7" x14ac:dyDescent="0.25">
      <c r="A795" s="3">
        <v>39640</v>
      </c>
      <c r="B795" s="2">
        <v>1</v>
      </c>
      <c r="C795" s="9">
        <v>23.436299999999999</v>
      </c>
      <c r="D795" s="18">
        <f t="shared" si="48"/>
        <v>1.7949206349202187E-2</v>
      </c>
      <c r="E795" s="46">
        <f t="shared" si="49"/>
        <v>0.16154285714281968</v>
      </c>
      <c r="F795" s="16">
        <f t="shared" si="50"/>
        <v>23.3414380952381</v>
      </c>
      <c r="G795" s="47">
        <f t="shared" si="51"/>
        <v>1.5761904761898649E-2</v>
      </c>
    </row>
    <row r="796" spans="1:7" x14ac:dyDescent="0.25">
      <c r="A796" s="3">
        <v>39641</v>
      </c>
      <c r="B796" s="2">
        <v>1</v>
      </c>
      <c r="C796" s="9">
        <v>23.372699999999998</v>
      </c>
      <c r="D796" s="18">
        <f t="shared" si="48"/>
        <v>0.13674074074073417</v>
      </c>
      <c r="E796" s="46">
        <f t="shared" si="49"/>
        <v>1.2306666666666075</v>
      </c>
      <c r="F796" s="16">
        <f t="shared" si="50"/>
        <v>23.362480952380956</v>
      </c>
      <c r="G796" s="47">
        <f t="shared" si="51"/>
        <v>-1.4809523809553582E-3</v>
      </c>
    </row>
    <row r="797" spans="1:7" x14ac:dyDescent="0.25">
      <c r="A797" s="3">
        <v>39644</v>
      </c>
      <c r="B797" s="2">
        <v>1</v>
      </c>
      <c r="C797" s="9">
        <v>23.23</v>
      </c>
      <c r="D797" s="18">
        <f t="shared" si="48"/>
        <v>-0.3630603174603253</v>
      </c>
      <c r="E797" s="46">
        <f t="shared" si="49"/>
        <v>-3.2675428571429279</v>
      </c>
      <c r="F797" s="16">
        <f t="shared" si="50"/>
        <v>23.419480952380955</v>
      </c>
      <c r="G797" s="47">
        <f t="shared" si="51"/>
        <v>-9.168095238095475E-2</v>
      </c>
    </row>
    <row r="798" spans="1:7" x14ac:dyDescent="0.25">
      <c r="A798" s="3">
        <v>39645</v>
      </c>
      <c r="B798" s="2">
        <v>1</v>
      </c>
      <c r="C798" s="9">
        <v>23.125499999999999</v>
      </c>
      <c r="D798" s="18">
        <f t="shared" si="48"/>
        <v>-0.51407619047619191</v>
      </c>
      <c r="E798" s="46">
        <f t="shared" si="49"/>
        <v>-4.6266857142857276</v>
      </c>
      <c r="F798" s="16">
        <f t="shared" si="50"/>
        <v>23.472452380952383</v>
      </c>
      <c r="G798" s="47">
        <f t="shared" si="51"/>
        <v>-2.6852380952384181E-2</v>
      </c>
    </row>
    <row r="799" spans="1:7" x14ac:dyDescent="0.25">
      <c r="A799" s="3">
        <v>39646</v>
      </c>
      <c r="B799" s="2">
        <v>1</v>
      </c>
      <c r="C799" s="9">
        <v>23.163799999999998</v>
      </c>
      <c r="D799" s="18">
        <f t="shared" si="48"/>
        <v>-0.60078941798941643</v>
      </c>
      <c r="E799" s="46">
        <f t="shared" si="49"/>
        <v>-5.4071047619047476</v>
      </c>
      <c r="F799" s="16">
        <f t="shared" si="50"/>
        <v>23.521519047619048</v>
      </c>
      <c r="G799" s="47">
        <f t="shared" si="51"/>
        <v>-0.10291904761904647</v>
      </c>
    </row>
    <row r="800" spans="1:7" x14ac:dyDescent="0.25">
      <c r="A800" s="3">
        <v>39647</v>
      </c>
      <c r="B800" s="2">
        <v>1</v>
      </c>
      <c r="C800" s="9">
        <v>23.225000000000001</v>
      </c>
      <c r="D800" s="18">
        <f t="shared" si="48"/>
        <v>-0.42364021164021576</v>
      </c>
      <c r="E800" s="46">
        <f t="shared" si="49"/>
        <v>-3.8127619047619419</v>
      </c>
      <c r="F800" s="16">
        <f t="shared" si="50"/>
        <v>23.575152380952382</v>
      </c>
      <c r="G800" s="47">
        <f t="shared" si="51"/>
        <v>-0.10545238095238219</v>
      </c>
    </row>
    <row r="801" spans="1:7" x14ac:dyDescent="0.25">
      <c r="A801" s="3">
        <v>39648</v>
      </c>
      <c r="B801" s="2">
        <v>1</v>
      </c>
      <c r="C801" s="9">
        <v>23.1937</v>
      </c>
      <c r="D801" s="18">
        <f t="shared" si="48"/>
        <v>-4.6573544973542075E-2</v>
      </c>
      <c r="E801" s="46">
        <f t="shared" si="49"/>
        <v>-0.41916190476187865</v>
      </c>
      <c r="F801" s="16">
        <f t="shared" si="50"/>
        <v>23.636123809523809</v>
      </c>
      <c r="G801" s="47">
        <f t="shared" si="51"/>
        <v>-0.23222380952380917</v>
      </c>
    </row>
    <row r="802" spans="1:7" x14ac:dyDescent="0.25">
      <c r="A802" s="3">
        <v>39651</v>
      </c>
      <c r="B802" s="2">
        <v>1</v>
      </c>
      <c r="C802" s="9">
        <v>23.212</v>
      </c>
      <c r="D802" s="18">
        <f t="shared" si="48"/>
        <v>5.7159788359789507E-2</v>
      </c>
      <c r="E802" s="46">
        <f t="shared" si="49"/>
        <v>0.51443809523810557</v>
      </c>
      <c r="F802" s="16">
        <f t="shared" si="50"/>
        <v>23.697842857142856</v>
      </c>
      <c r="G802" s="47">
        <f t="shared" si="51"/>
        <v>-0.26244285714285454</v>
      </c>
    </row>
    <row r="803" spans="1:7" x14ac:dyDescent="0.25">
      <c r="A803" s="3">
        <v>39652</v>
      </c>
      <c r="B803" s="2">
        <v>1</v>
      </c>
      <c r="C803" s="9">
        <v>23.196000000000002</v>
      </c>
      <c r="D803" s="18">
        <f t="shared" si="48"/>
        <v>0.26442962962962863</v>
      </c>
      <c r="E803" s="46">
        <f t="shared" si="49"/>
        <v>2.3798666666666577</v>
      </c>
      <c r="F803" s="16">
        <f t="shared" si="50"/>
        <v>23.76252380952381</v>
      </c>
      <c r="G803" s="47">
        <f t="shared" si="51"/>
        <v>-0.24832380952381072</v>
      </c>
    </row>
    <row r="804" spans="1:7" x14ac:dyDescent="0.25">
      <c r="A804" s="3">
        <v>39653</v>
      </c>
      <c r="B804" s="2">
        <v>1</v>
      </c>
      <c r="C804" s="9">
        <v>23.321999999999999</v>
      </c>
      <c r="D804" s="18">
        <f t="shared" si="48"/>
        <v>0.73135238095237931</v>
      </c>
      <c r="E804" s="46">
        <f t="shared" si="49"/>
        <v>6.5821714285714137</v>
      </c>
      <c r="F804" s="16">
        <f t="shared" si="50"/>
        <v>23.821361904761904</v>
      </c>
      <c r="G804" s="47">
        <f t="shared" si="51"/>
        <v>-0.2397619047619024</v>
      </c>
    </row>
    <row r="805" spans="1:7" x14ac:dyDescent="0.25">
      <c r="A805" s="3">
        <v>39654</v>
      </c>
      <c r="B805" s="2">
        <v>1</v>
      </c>
      <c r="C805" s="9">
        <v>23.3782</v>
      </c>
      <c r="D805" s="18">
        <f t="shared" si="48"/>
        <v>0.57972275132274043</v>
      </c>
      <c r="E805" s="46">
        <f t="shared" si="49"/>
        <v>5.2175047619046637</v>
      </c>
      <c r="F805" s="16">
        <f t="shared" si="50"/>
        <v>23.867995238095236</v>
      </c>
      <c r="G805" s="47">
        <f t="shared" si="51"/>
        <v>1.020476190476316E-2</v>
      </c>
    </row>
    <row r="806" spans="1:7" x14ac:dyDescent="0.25">
      <c r="A806" s="3">
        <v>39655</v>
      </c>
      <c r="B806" s="2">
        <v>1</v>
      </c>
      <c r="C806" s="9">
        <v>23.357199999999999</v>
      </c>
      <c r="D806" s="18">
        <f t="shared" si="48"/>
        <v>0.49924867724866967</v>
      </c>
      <c r="E806" s="46">
        <f t="shared" si="49"/>
        <v>4.4932380952380271</v>
      </c>
      <c r="F806" s="16">
        <f t="shared" si="50"/>
        <v>23.910457142857144</v>
      </c>
      <c r="G806" s="47">
        <f t="shared" si="51"/>
        <v>0.65924285714285702</v>
      </c>
    </row>
    <row r="807" spans="1:7" x14ac:dyDescent="0.25">
      <c r="A807" s="3">
        <v>39658</v>
      </c>
      <c r="B807" s="2">
        <v>1</v>
      </c>
      <c r="C807" s="9">
        <v>23.361000000000001</v>
      </c>
      <c r="D807" s="18">
        <f t="shared" si="48"/>
        <v>0.45190052910051925</v>
      </c>
      <c r="E807" s="46">
        <f t="shared" si="49"/>
        <v>4.0671047619046732</v>
      </c>
      <c r="F807" s="16">
        <f t="shared" si="50"/>
        <v>23.961966666666665</v>
      </c>
      <c r="G807" s="47">
        <f t="shared" si="51"/>
        <v>0.38043333333333607</v>
      </c>
    </row>
    <row r="808" spans="1:7" x14ac:dyDescent="0.25">
      <c r="A808" s="3">
        <v>39659</v>
      </c>
      <c r="B808" s="2">
        <v>1</v>
      </c>
      <c r="C808" s="9">
        <v>23.3278</v>
      </c>
      <c r="D808" s="18">
        <f t="shared" si="48"/>
        <v>0.15328253968253433</v>
      </c>
      <c r="E808" s="46">
        <f t="shared" si="49"/>
        <v>1.379542857142809</v>
      </c>
      <c r="F808" s="16">
        <f t="shared" si="50"/>
        <v>24.020028571428572</v>
      </c>
      <c r="G808" s="47">
        <f t="shared" si="51"/>
        <v>0.13587142857142709</v>
      </c>
    </row>
    <row r="809" spans="1:7" x14ac:dyDescent="0.25">
      <c r="A809" s="35">
        <v>39660</v>
      </c>
      <c r="B809" s="11">
        <v>1</v>
      </c>
      <c r="C809" s="72">
        <v>23.445599999999999</v>
      </c>
      <c r="D809" s="18">
        <f t="shared" si="48"/>
        <v>0.25126560846560625</v>
      </c>
      <c r="E809" s="46">
        <f t="shared" si="49"/>
        <v>2.2613904761904564</v>
      </c>
      <c r="F809" s="16">
        <f t="shared" si="50"/>
        <v>24.0807</v>
      </c>
      <c r="G809" s="47">
        <f t="shared" si="51"/>
        <v>0.2093999999999987</v>
      </c>
    </row>
    <row r="810" spans="1:7" x14ac:dyDescent="0.25">
      <c r="A810" s="3">
        <v>39661</v>
      </c>
      <c r="B810" s="2">
        <v>1</v>
      </c>
      <c r="C810" s="9">
        <v>23.418600000000001</v>
      </c>
      <c r="D810" s="18">
        <f t="shared" si="48"/>
        <v>0.38983703703703221</v>
      </c>
      <c r="E810" s="46">
        <f t="shared" si="49"/>
        <v>3.5085333333332898</v>
      </c>
      <c r="F810" s="16">
        <f t="shared" si="50"/>
        <v>24.133166666666668</v>
      </c>
      <c r="G810" s="47">
        <f t="shared" si="51"/>
        <v>0.37223333333333386</v>
      </c>
    </row>
    <row r="811" spans="1:7" x14ac:dyDescent="0.25">
      <c r="A811" s="3">
        <v>39662</v>
      </c>
      <c r="B811" s="2">
        <v>1</v>
      </c>
      <c r="C811" s="9">
        <v>23.4697</v>
      </c>
      <c r="D811" s="18">
        <f t="shared" si="48"/>
        <v>0.36808253968253268</v>
      </c>
      <c r="E811" s="46">
        <f t="shared" si="49"/>
        <v>3.3127428571427942</v>
      </c>
      <c r="F811" s="16">
        <f t="shared" si="50"/>
        <v>24.188323809523812</v>
      </c>
      <c r="G811" s="47">
        <f t="shared" si="51"/>
        <v>0.3014761904761869</v>
      </c>
    </row>
    <row r="812" spans="1:7" x14ac:dyDescent="0.25">
      <c r="A812" s="3">
        <v>39665</v>
      </c>
      <c r="B812" s="2">
        <v>1</v>
      </c>
      <c r="C812" s="9">
        <v>23.4039</v>
      </c>
      <c r="D812" s="18">
        <f t="shared" si="48"/>
        <v>-3.0234920634923255E-2</v>
      </c>
      <c r="E812" s="46">
        <f t="shared" si="49"/>
        <v>-0.27211428571430929</v>
      </c>
      <c r="F812" s="16">
        <f t="shared" si="50"/>
        <v>24.245338095238097</v>
      </c>
      <c r="G812" s="47">
        <f t="shared" si="51"/>
        <v>0.32496190476190279</v>
      </c>
    </row>
    <row r="813" spans="1:7" x14ac:dyDescent="0.25">
      <c r="A813" s="3">
        <v>39666</v>
      </c>
      <c r="B813" s="2">
        <v>1</v>
      </c>
      <c r="C813" s="9">
        <v>23.435400000000001</v>
      </c>
      <c r="D813" s="18">
        <f t="shared" si="48"/>
        <v>-0.54364232804232893</v>
      </c>
      <c r="E813" s="46">
        <f t="shared" si="49"/>
        <v>-4.89278095238096</v>
      </c>
      <c r="F813" s="16">
        <f t="shared" si="50"/>
        <v>24.307933333333338</v>
      </c>
      <c r="G813" s="47">
        <f t="shared" si="51"/>
        <v>0.12366666666666148</v>
      </c>
    </row>
    <row r="814" spans="1:7" x14ac:dyDescent="0.25">
      <c r="A814" s="3">
        <v>39667</v>
      </c>
      <c r="B814" s="2">
        <v>1</v>
      </c>
      <c r="C814" s="9">
        <v>23.514199999999999</v>
      </c>
      <c r="D814" s="18">
        <f t="shared" si="48"/>
        <v>-0.52209100529100283</v>
      </c>
      <c r="E814" s="46">
        <f t="shared" si="49"/>
        <v>-4.6988190476190255</v>
      </c>
      <c r="F814" s="16">
        <f t="shared" si="50"/>
        <v>24.376433333333335</v>
      </c>
      <c r="G814" s="47">
        <f t="shared" si="51"/>
        <v>-7.5133333333333496E-2</v>
      </c>
    </row>
    <row r="815" spans="1:7" x14ac:dyDescent="0.25">
      <c r="A815" s="3">
        <v>39668</v>
      </c>
      <c r="B815" s="2">
        <v>1</v>
      </c>
      <c r="C815" s="9">
        <v>23.581600000000002</v>
      </c>
      <c r="D815" s="18">
        <f t="shared" si="48"/>
        <v>-0.43660529100528817</v>
      </c>
      <c r="E815" s="46">
        <f t="shared" si="49"/>
        <v>-3.9294476190475933</v>
      </c>
      <c r="F815" s="16">
        <f t="shared" si="50"/>
        <v>24.457395238095241</v>
      </c>
      <c r="G815" s="47">
        <f t="shared" si="51"/>
        <v>-0.18749523809524149</v>
      </c>
    </row>
    <row r="816" spans="1:7" x14ac:dyDescent="0.25">
      <c r="A816" s="3">
        <v>39669</v>
      </c>
      <c r="B816" s="2">
        <v>1</v>
      </c>
      <c r="C816" s="9">
        <v>23.8782</v>
      </c>
      <c r="D816" s="18">
        <f t="shared" si="48"/>
        <v>-0.49487407407406181</v>
      </c>
      <c r="E816" s="46">
        <f t="shared" si="49"/>
        <v>-4.4538666666665563</v>
      </c>
      <c r="F816" s="16">
        <f t="shared" si="50"/>
        <v>24.546614285714284</v>
      </c>
      <c r="G816" s="47">
        <f t="shared" si="51"/>
        <v>-0.10771428571428387</v>
      </c>
    </row>
    <row r="817" spans="1:7" x14ac:dyDescent="0.25">
      <c r="A817" s="3">
        <v>39672</v>
      </c>
      <c r="B817" s="2">
        <v>1</v>
      </c>
      <c r="C817" s="9">
        <v>24.569700000000001</v>
      </c>
      <c r="D817" s="18">
        <f t="shared" si="48"/>
        <v>-2.4857142857129588E-2</v>
      </c>
      <c r="E817" s="46">
        <f t="shared" si="49"/>
        <v>-0.22371428571416629</v>
      </c>
      <c r="F817" s="16">
        <f t="shared" si="50"/>
        <v>24.612538095238094</v>
      </c>
      <c r="G817" s="47">
        <f t="shared" si="51"/>
        <v>-3.2238095238092512E-2</v>
      </c>
    </row>
    <row r="818" spans="1:7" x14ac:dyDescent="0.25">
      <c r="A818" s="3">
        <v>39673</v>
      </c>
      <c r="B818" s="2">
        <v>1</v>
      </c>
      <c r="C818" s="9">
        <v>24.342400000000001</v>
      </c>
      <c r="D818" s="18">
        <f t="shared" si="48"/>
        <v>0.32446984126985812</v>
      </c>
      <c r="E818" s="46">
        <f t="shared" si="49"/>
        <v>2.9202285714287228</v>
      </c>
      <c r="F818" s="16">
        <f t="shared" si="50"/>
        <v>24.660714285714285</v>
      </c>
      <c r="G818" s="47">
        <f t="shared" si="51"/>
        <v>-5.8814285714284154E-2</v>
      </c>
    </row>
    <row r="819" spans="1:7" x14ac:dyDescent="0.25">
      <c r="A819" s="3">
        <v>39674</v>
      </c>
      <c r="B819" s="2">
        <v>1</v>
      </c>
      <c r="C819" s="9">
        <v>24.155899999999999</v>
      </c>
      <c r="D819" s="18">
        <f t="shared" si="48"/>
        <v>0.37052698412699037</v>
      </c>
      <c r="E819" s="46">
        <f t="shared" si="49"/>
        <v>3.3347428571429134</v>
      </c>
      <c r="F819" s="16">
        <f t="shared" si="50"/>
        <v>24.719461904761904</v>
      </c>
      <c r="G819" s="47">
        <f t="shared" si="51"/>
        <v>-0.17206190476190386</v>
      </c>
    </row>
    <row r="820" spans="1:7" x14ac:dyDescent="0.25">
      <c r="A820" s="3">
        <v>39675</v>
      </c>
      <c r="B820" s="2">
        <v>1</v>
      </c>
      <c r="C820" s="9">
        <v>24.290099999999999</v>
      </c>
      <c r="D820" s="18">
        <f t="shared" si="48"/>
        <v>0.19888888888889275</v>
      </c>
      <c r="E820" s="46">
        <f t="shared" si="49"/>
        <v>1.7900000000000347</v>
      </c>
      <c r="F820" s="16">
        <f t="shared" si="50"/>
        <v>24.796999999999997</v>
      </c>
      <c r="G820" s="47">
        <f t="shared" si="51"/>
        <v>-0.22009999999999863</v>
      </c>
    </row>
    <row r="821" spans="1:7" x14ac:dyDescent="0.25">
      <c r="A821" s="3">
        <v>39676</v>
      </c>
      <c r="B821" s="2">
        <v>1</v>
      </c>
      <c r="C821" s="9">
        <v>24.505400000000002</v>
      </c>
      <c r="D821" s="18">
        <f t="shared" si="48"/>
        <v>-0.44860740740739719</v>
      </c>
      <c r="E821" s="46">
        <f t="shared" si="49"/>
        <v>-4.0374666666665746</v>
      </c>
      <c r="F821" s="16">
        <f t="shared" si="50"/>
        <v>24.864199999999993</v>
      </c>
      <c r="G821" s="47">
        <f t="shared" si="51"/>
        <v>-0.1971999999999916</v>
      </c>
    </row>
    <row r="822" spans="1:7" x14ac:dyDescent="0.25">
      <c r="A822" s="3">
        <v>39679</v>
      </c>
      <c r="B822" s="2">
        <v>1</v>
      </c>
      <c r="C822" s="9">
        <v>24.489799999999999</v>
      </c>
      <c r="D822" s="18">
        <f t="shared" si="48"/>
        <v>-0.53631746031745486</v>
      </c>
      <c r="E822" s="46">
        <f t="shared" si="49"/>
        <v>-4.8268571428570937</v>
      </c>
      <c r="F822" s="16">
        <f t="shared" si="50"/>
        <v>24.906504761904756</v>
      </c>
      <c r="G822" s="47">
        <f t="shared" si="51"/>
        <v>-0.18810476190475711</v>
      </c>
    </row>
    <row r="823" spans="1:7" x14ac:dyDescent="0.25">
      <c r="A823" s="3">
        <v>39680</v>
      </c>
      <c r="B823" s="2">
        <v>1</v>
      </c>
      <c r="C823" s="9">
        <v>24.5703</v>
      </c>
      <c r="D823" s="18">
        <f t="shared" si="48"/>
        <v>-0.44212698412698459</v>
      </c>
      <c r="E823" s="46">
        <f t="shared" si="49"/>
        <v>-3.9791428571428611</v>
      </c>
      <c r="F823" s="16">
        <f t="shared" si="50"/>
        <v>24.954914285714288</v>
      </c>
      <c r="G823" s="47">
        <f t="shared" si="51"/>
        <v>-8.1014285714289258E-2</v>
      </c>
    </row>
    <row r="824" spans="1:7" x14ac:dyDescent="0.25">
      <c r="A824" s="3">
        <v>39681</v>
      </c>
      <c r="B824" s="2">
        <v>1</v>
      </c>
      <c r="C824" s="9">
        <v>24.4316</v>
      </c>
      <c r="D824" s="18">
        <f t="shared" si="48"/>
        <v>-0.13447619047619241</v>
      </c>
      <c r="E824" s="46">
        <f t="shared" si="49"/>
        <v>-1.2102857142857317</v>
      </c>
      <c r="F824" s="16">
        <f t="shared" si="50"/>
        <v>25.000352380952386</v>
      </c>
      <c r="G824" s="47">
        <f t="shared" si="51"/>
        <v>0.21404761904761571</v>
      </c>
    </row>
    <row r="825" spans="1:7" x14ac:dyDescent="0.25">
      <c r="A825" s="3">
        <v>39682</v>
      </c>
      <c r="B825" s="2">
        <v>1</v>
      </c>
      <c r="C825" s="9">
        <v>24.301300000000001</v>
      </c>
      <c r="D825" s="18">
        <f t="shared" si="48"/>
        <v>0.35613333333333075</v>
      </c>
      <c r="E825" s="46">
        <f t="shared" si="49"/>
        <v>3.2051999999999765</v>
      </c>
      <c r="F825" s="16">
        <f t="shared" si="50"/>
        <v>25.047928571428571</v>
      </c>
      <c r="G825" s="47">
        <f t="shared" si="51"/>
        <v>0.4072714285714305</v>
      </c>
    </row>
    <row r="826" spans="1:7" x14ac:dyDescent="0.25">
      <c r="A826" s="3">
        <v>39683</v>
      </c>
      <c r="B826" s="2">
        <v>1</v>
      </c>
      <c r="C826" s="9">
        <v>24.2699</v>
      </c>
      <c r="D826" s="18">
        <f t="shared" si="48"/>
        <v>0.40800634920634438</v>
      </c>
      <c r="E826" s="46">
        <f t="shared" si="49"/>
        <v>3.6720571428570992</v>
      </c>
      <c r="F826" s="16">
        <f t="shared" si="50"/>
        <v>25.104357142857143</v>
      </c>
      <c r="G826" s="47">
        <f t="shared" si="51"/>
        <v>0.1582428571428558</v>
      </c>
    </row>
    <row r="827" spans="1:7" x14ac:dyDescent="0.25">
      <c r="A827" s="3">
        <v>39686</v>
      </c>
      <c r="B827" s="2">
        <v>1</v>
      </c>
      <c r="C827" s="9">
        <v>24.4389</v>
      </c>
      <c r="D827" s="18">
        <f t="shared" si="48"/>
        <v>0.74078095238095265</v>
      </c>
      <c r="E827" s="46">
        <f t="shared" si="49"/>
        <v>6.667028571428574</v>
      </c>
      <c r="F827" s="16">
        <f t="shared" si="50"/>
        <v>25.151933333333329</v>
      </c>
      <c r="G827" s="47">
        <f t="shared" si="51"/>
        <v>0.42946666666666999</v>
      </c>
    </row>
    <row r="828" spans="1:7" x14ac:dyDescent="0.25">
      <c r="A828" s="3">
        <v>39687</v>
      </c>
      <c r="B828" s="2">
        <v>1</v>
      </c>
      <c r="C828" s="9">
        <v>24.580300000000001</v>
      </c>
      <c r="D828" s="18">
        <f t="shared" si="48"/>
        <v>0.75602962962962295</v>
      </c>
      <c r="E828" s="46">
        <f t="shared" si="49"/>
        <v>6.8042666666666065</v>
      </c>
      <c r="F828" s="16">
        <f t="shared" si="50"/>
        <v>25.178004761904759</v>
      </c>
      <c r="G828" s="47">
        <f t="shared" si="51"/>
        <v>0.39809523809524094</v>
      </c>
    </row>
    <row r="829" spans="1:7" x14ac:dyDescent="0.25">
      <c r="A829" s="3">
        <v>39688</v>
      </c>
      <c r="B829" s="2">
        <v>1</v>
      </c>
      <c r="C829" s="9">
        <v>24.601900000000001</v>
      </c>
      <c r="D829" s="18">
        <f t="shared" si="48"/>
        <v>0.99141164021164085</v>
      </c>
      <c r="E829" s="46">
        <f t="shared" si="49"/>
        <v>8.9227047619047681</v>
      </c>
      <c r="F829" s="16">
        <f t="shared" si="50"/>
        <v>25.201338095238093</v>
      </c>
      <c r="G829" s="47">
        <f t="shared" si="51"/>
        <v>0.58286190476190569</v>
      </c>
    </row>
    <row r="830" spans="1:7" x14ac:dyDescent="0.25">
      <c r="A830" s="3">
        <v>39689</v>
      </c>
      <c r="B830" s="2">
        <v>1</v>
      </c>
      <c r="C830" s="9">
        <v>24.5474</v>
      </c>
      <c r="D830" s="18">
        <f t="shared" si="48"/>
        <v>0.63670687830688011</v>
      </c>
      <c r="E830" s="46">
        <f t="shared" si="49"/>
        <v>5.7303619047619208</v>
      </c>
      <c r="F830" s="16">
        <f t="shared" si="50"/>
        <v>25.215447619047616</v>
      </c>
      <c r="G830" s="47">
        <f t="shared" si="51"/>
        <v>0.48585238095238381</v>
      </c>
    </row>
    <row r="831" spans="1:7" x14ac:dyDescent="0.25">
      <c r="A831" s="35">
        <v>39690</v>
      </c>
      <c r="B831" s="11">
        <v>1</v>
      </c>
      <c r="C831" s="72">
        <v>24.576899999999998</v>
      </c>
      <c r="D831" s="18">
        <f t="shared" si="48"/>
        <v>0.47287830687830656</v>
      </c>
      <c r="E831" s="46">
        <f t="shared" si="49"/>
        <v>4.255904761904759</v>
      </c>
      <c r="F831" s="16">
        <f t="shared" si="50"/>
        <v>25.238052380952375</v>
      </c>
      <c r="G831" s="47">
        <f t="shared" si="51"/>
        <v>0.15574761904762369</v>
      </c>
    </row>
    <row r="832" spans="1:7" x14ac:dyDescent="0.25">
      <c r="A832" s="3">
        <v>39693</v>
      </c>
      <c r="B832" s="2">
        <v>1</v>
      </c>
      <c r="C832" s="9">
        <v>24.667000000000002</v>
      </c>
      <c r="D832" s="18">
        <f t="shared" si="48"/>
        <v>2.8696296296287314E-2</v>
      </c>
      <c r="E832" s="46">
        <f t="shared" si="49"/>
        <v>0.25826666666658582</v>
      </c>
      <c r="F832" s="16">
        <f t="shared" si="50"/>
        <v>25.269933333333331</v>
      </c>
      <c r="G832" s="47">
        <f t="shared" si="51"/>
        <v>0.2364666666666686</v>
      </c>
    </row>
    <row r="833" spans="1:7" x14ac:dyDescent="0.25">
      <c r="A833" s="3">
        <v>39694</v>
      </c>
      <c r="B833" s="2">
        <v>1</v>
      </c>
      <c r="C833" s="9">
        <v>24.718399999999999</v>
      </c>
      <c r="D833" s="18">
        <f t="shared" si="48"/>
        <v>-0.21133121693122014</v>
      </c>
      <c r="E833" s="46">
        <f t="shared" si="49"/>
        <v>-1.9019809523809812</v>
      </c>
      <c r="F833" s="16">
        <f t="shared" si="50"/>
        <v>25.303495238095234</v>
      </c>
      <c r="G833" s="47">
        <f t="shared" si="51"/>
        <v>0.2210047619047657</v>
      </c>
    </row>
    <row r="834" spans="1:7" x14ac:dyDescent="0.25">
      <c r="A834" s="3">
        <v>39695</v>
      </c>
      <c r="B834" s="2">
        <v>1</v>
      </c>
      <c r="C834" s="9">
        <v>24.873899999999999</v>
      </c>
      <c r="D834" s="18">
        <f t="shared" si="48"/>
        <v>-0.39283597883598514</v>
      </c>
      <c r="E834" s="46">
        <f t="shared" si="49"/>
        <v>-3.5355238095238661</v>
      </c>
      <c r="F834" s="16">
        <f t="shared" si="50"/>
        <v>25.345585714285715</v>
      </c>
      <c r="G834" s="47">
        <f t="shared" si="51"/>
        <v>8.5114285714286808E-2</v>
      </c>
    </row>
    <row r="835" spans="1:7" x14ac:dyDescent="0.25">
      <c r="A835" s="3">
        <v>39696</v>
      </c>
      <c r="B835" s="2">
        <v>1</v>
      </c>
      <c r="C835" s="9">
        <v>25.214400000000001</v>
      </c>
      <c r="D835" s="18">
        <f t="shared" ref="D835:D898" si="52">E835/9</f>
        <v>-0.4072973544973561</v>
      </c>
      <c r="E835" s="46">
        <f t="shared" ref="E835:E898" si="53">(G835+G919+G1003+G1087+G1171+G1255+G1339+G1423+G1507)*4</f>
        <v>-3.665676190476205</v>
      </c>
      <c r="F835" s="16">
        <f t="shared" ref="F835:F898" si="54">SUM(C835:C855)/21</f>
        <v>25.390699999999995</v>
      </c>
      <c r="G835" s="47">
        <f t="shared" ref="G835:G898" si="55">C846-F835</f>
        <v>9.560000000000457E-2</v>
      </c>
    </row>
    <row r="836" spans="1:7" x14ac:dyDescent="0.25">
      <c r="A836" s="3">
        <v>39697</v>
      </c>
      <c r="B836" s="2">
        <v>1</v>
      </c>
      <c r="C836" s="9">
        <v>25.455200000000001</v>
      </c>
      <c r="D836" s="18">
        <f t="shared" si="52"/>
        <v>-0.76996825396825208</v>
      </c>
      <c r="E836" s="46">
        <f t="shared" si="53"/>
        <v>-6.9297142857142688</v>
      </c>
      <c r="F836" s="16">
        <f t="shared" si="54"/>
        <v>25.423314285714284</v>
      </c>
      <c r="G836" s="47">
        <f t="shared" si="55"/>
        <v>-0.1543142857142854</v>
      </c>
    </row>
    <row r="837" spans="1:7" x14ac:dyDescent="0.25">
      <c r="A837" s="3">
        <v>39700</v>
      </c>
      <c r="B837" s="2">
        <v>1</v>
      </c>
      <c r="C837" s="9">
        <v>25.262599999999999</v>
      </c>
      <c r="D837" s="18">
        <f t="shared" si="52"/>
        <v>-0.96004232804232315</v>
      </c>
      <c r="E837" s="46">
        <f t="shared" si="53"/>
        <v>-8.6403809523809088</v>
      </c>
      <c r="F837" s="16">
        <f t="shared" si="54"/>
        <v>25.457752380952375</v>
      </c>
      <c r="G837" s="47">
        <f t="shared" si="55"/>
        <v>-0.47135238095237497</v>
      </c>
    </row>
    <row r="838" spans="1:7" x14ac:dyDescent="0.25">
      <c r="A838" s="3">
        <v>39701</v>
      </c>
      <c r="B838" s="2">
        <v>1</v>
      </c>
      <c r="C838" s="9">
        <v>25.581399999999999</v>
      </c>
      <c r="D838" s="18">
        <f t="shared" si="52"/>
        <v>-0.20320846560846284</v>
      </c>
      <c r="E838" s="46">
        <f t="shared" si="53"/>
        <v>-1.8288761904761657</v>
      </c>
      <c r="F838" s="16">
        <f t="shared" si="54"/>
        <v>25.501395238095235</v>
      </c>
      <c r="G838" s="47">
        <f t="shared" si="55"/>
        <v>-0.43109523809523509</v>
      </c>
    </row>
    <row r="839" spans="1:7" x14ac:dyDescent="0.25">
      <c r="A839" s="3">
        <v>39702</v>
      </c>
      <c r="B839" s="2">
        <v>1</v>
      </c>
      <c r="C839" s="9">
        <v>25.5761</v>
      </c>
      <c r="D839" s="18">
        <f t="shared" si="52"/>
        <v>-7.4979894179890039E-2</v>
      </c>
      <c r="E839" s="46">
        <f t="shared" si="53"/>
        <v>-0.67481904761901035</v>
      </c>
      <c r="F839" s="16">
        <f t="shared" si="54"/>
        <v>25.529085714285717</v>
      </c>
      <c r="G839" s="47">
        <f t="shared" si="55"/>
        <v>-0.63088571428571782</v>
      </c>
    </row>
    <row r="840" spans="1:7" x14ac:dyDescent="0.25">
      <c r="A840" s="3">
        <v>39703</v>
      </c>
      <c r="B840" s="2">
        <v>1</v>
      </c>
      <c r="C840" s="9">
        <v>25.784199999999998</v>
      </c>
      <c r="D840" s="18">
        <f t="shared" si="52"/>
        <v>0.54104126984126488</v>
      </c>
      <c r="E840" s="46">
        <f t="shared" si="53"/>
        <v>4.8693714285713838</v>
      </c>
      <c r="F840" s="16">
        <f t="shared" si="54"/>
        <v>25.552580952380954</v>
      </c>
      <c r="G840" s="47">
        <f t="shared" si="55"/>
        <v>-0.53048095238095527</v>
      </c>
    </row>
    <row r="841" spans="1:7" x14ac:dyDescent="0.25">
      <c r="A841" s="3">
        <v>39704</v>
      </c>
      <c r="B841" s="2">
        <v>1</v>
      </c>
      <c r="C841" s="9">
        <v>25.7013</v>
      </c>
      <c r="D841" s="18">
        <f t="shared" si="52"/>
        <v>0.52711322751323231</v>
      </c>
      <c r="E841" s="46">
        <f t="shared" si="53"/>
        <v>4.7440190476190907</v>
      </c>
      <c r="F841" s="16">
        <f t="shared" si="54"/>
        <v>25.572761904761904</v>
      </c>
      <c r="G841" s="47">
        <f t="shared" si="55"/>
        <v>-0.32636190476190308</v>
      </c>
    </row>
    <row r="842" spans="1:7" x14ac:dyDescent="0.25">
      <c r="A842" s="3">
        <v>39707</v>
      </c>
      <c r="B842" s="2">
        <v>1</v>
      </c>
      <c r="C842" s="9">
        <v>25.393799999999999</v>
      </c>
      <c r="D842" s="18">
        <f t="shared" si="52"/>
        <v>0.63570158730159199</v>
      </c>
      <c r="E842" s="46">
        <f t="shared" si="53"/>
        <v>5.7213142857143282</v>
      </c>
      <c r="F842" s="16">
        <f t="shared" si="54"/>
        <v>25.592276190476191</v>
      </c>
      <c r="G842" s="47">
        <f t="shared" si="55"/>
        <v>-0.22047619047619094</v>
      </c>
    </row>
    <row r="843" spans="1:7" x14ac:dyDescent="0.25">
      <c r="A843" s="3">
        <v>39708</v>
      </c>
      <c r="B843" s="2">
        <v>1</v>
      </c>
      <c r="C843" s="9">
        <v>25.506399999999999</v>
      </c>
      <c r="D843" s="18">
        <f t="shared" si="52"/>
        <v>0.73718941798942061</v>
      </c>
      <c r="E843" s="46">
        <f t="shared" si="53"/>
        <v>6.6347047619047856</v>
      </c>
      <c r="F843" s="16">
        <f t="shared" si="54"/>
        <v>25.625290476190475</v>
      </c>
      <c r="G843" s="47">
        <f t="shared" si="55"/>
        <v>-2.2990476190475562E-2</v>
      </c>
    </row>
    <row r="844" spans="1:7" x14ac:dyDescent="0.25">
      <c r="A844" s="3">
        <v>39709</v>
      </c>
      <c r="B844" s="2">
        <v>1</v>
      </c>
      <c r="C844" s="9">
        <v>25.5245</v>
      </c>
      <c r="D844" s="18">
        <f t="shared" si="52"/>
        <v>0.50805291005290898</v>
      </c>
      <c r="E844" s="46">
        <f t="shared" si="53"/>
        <v>4.5724761904761806</v>
      </c>
      <c r="F844" s="16">
        <f t="shared" si="54"/>
        <v>25.655209523809525</v>
      </c>
      <c r="G844" s="47">
        <f t="shared" si="55"/>
        <v>0.16609047619047601</v>
      </c>
    </row>
    <row r="845" spans="1:7" x14ac:dyDescent="0.25">
      <c r="A845" s="3">
        <v>39710</v>
      </c>
      <c r="B845" s="2">
        <v>1</v>
      </c>
      <c r="C845" s="9">
        <v>25.430700000000002</v>
      </c>
      <c r="D845" s="18">
        <f t="shared" si="52"/>
        <v>0.30997883597883441</v>
      </c>
      <c r="E845" s="46">
        <f t="shared" si="53"/>
        <v>2.7898095238095095</v>
      </c>
      <c r="F845" s="16">
        <f t="shared" si="54"/>
        <v>25.695428571428572</v>
      </c>
      <c r="G845" s="47">
        <f t="shared" si="55"/>
        <v>0.20387142857142848</v>
      </c>
    </row>
    <row r="846" spans="1:7" x14ac:dyDescent="0.25">
      <c r="A846" s="3">
        <v>39711</v>
      </c>
      <c r="B846" s="2">
        <v>1</v>
      </c>
      <c r="C846" s="9">
        <v>25.4863</v>
      </c>
      <c r="D846" s="18">
        <f t="shared" si="52"/>
        <v>0.28875767195766855</v>
      </c>
      <c r="E846" s="46">
        <f t="shared" si="53"/>
        <v>2.5988190476190169</v>
      </c>
      <c r="F846" s="16">
        <f t="shared" si="54"/>
        <v>25.73446666666667</v>
      </c>
      <c r="G846" s="47">
        <f t="shared" si="55"/>
        <v>0.44393333333333018</v>
      </c>
    </row>
    <row r="847" spans="1:7" x14ac:dyDescent="0.25">
      <c r="A847" s="3">
        <v>39714</v>
      </c>
      <c r="B847" s="2">
        <v>1</v>
      </c>
      <c r="C847" s="9">
        <v>25.268999999999998</v>
      </c>
      <c r="D847" s="18">
        <f t="shared" si="52"/>
        <v>0.26024550264550328</v>
      </c>
      <c r="E847" s="46">
        <f t="shared" si="53"/>
        <v>2.3422095238095295</v>
      </c>
      <c r="F847" s="16">
        <f t="shared" si="54"/>
        <v>25.761600000000005</v>
      </c>
      <c r="G847" s="47">
        <f t="shared" si="55"/>
        <v>0.41749999999999332</v>
      </c>
    </row>
    <row r="848" spans="1:7" x14ac:dyDescent="0.25">
      <c r="A848" s="3">
        <v>39715</v>
      </c>
      <c r="B848" s="2">
        <v>1</v>
      </c>
      <c r="C848" s="9">
        <v>24.9864</v>
      </c>
      <c r="D848" s="18">
        <f t="shared" si="52"/>
        <v>-3.7362962962962203E-2</v>
      </c>
      <c r="E848" s="46">
        <f t="shared" si="53"/>
        <v>-0.33626666666665983</v>
      </c>
      <c r="F848" s="16">
        <f t="shared" si="54"/>
        <v>25.817442857142858</v>
      </c>
      <c r="G848" s="47">
        <f t="shared" si="55"/>
        <v>0.34545714285714268</v>
      </c>
    </row>
    <row r="849" spans="1:7" x14ac:dyDescent="0.25">
      <c r="A849" s="3">
        <v>39716</v>
      </c>
      <c r="B849" s="2">
        <v>1</v>
      </c>
      <c r="C849" s="9">
        <v>25.0703</v>
      </c>
      <c r="D849" s="18">
        <f t="shared" si="52"/>
        <v>-0.34293968253968565</v>
      </c>
      <c r="E849" s="46">
        <f t="shared" si="53"/>
        <v>-3.0864571428571708</v>
      </c>
      <c r="F849" s="16">
        <f t="shared" si="54"/>
        <v>25.909590476190481</v>
      </c>
      <c r="G849" s="47">
        <f t="shared" si="55"/>
        <v>0.15990952380952095</v>
      </c>
    </row>
    <row r="850" spans="1:7" x14ac:dyDescent="0.25">
      <c r="A850" s="3">
        <v>39717</v>
      </c>
      <c r="B850" s="2">
        <v>1</v>
      </c>
      <c r="C850" s="9">
        <v>24.898199999999999</v>
      </c>
      <c r="D850" s="18">
        <f t="shared" si="52"/>
        <v>-0.23621587301587177</v>
      </c>
      <c r="E850" s="46">
        <f t="shared" si="53"/>
        <v>-2.1259428571428458</v>
      </c>
      <c r="F850" s="16">
        <f t="shared" si="54"/>
        <v>26.000495238095244</v>
      </c>
      <c r="G850" s="47">
        <f t="shared" si="55"/>
        <v>0.20750476190475453</v>
      </c>
    </row>
    <row r="851" spans="1:7" x14ac:dyDescent="0.25">
      <c r="A851" s="3">
        <v>39718</v>
      </c>
      <c r="B851" s="2">
        <v>1</v>
      </c>
      <c r="C851" s="9">
        <v>25.022099999999998</v>
      </c>
      <c r="D851" s="18">
        <f t="shared" si="52"/>
        <v>-6.3811640211645856E-2</v>
      </c>
      <c r="E851" s="46">
        <f t="shared" si="53"/>
        <v>-0.57430476190481272</v>
      </c>
      <c r="F851" s="16">
        <f t="shared" si="54"/>
        <v>26.103419047619056</v>
      </c>
      <c r="G851" s="47">
        <f t="shared" si="55"/>
        <v>7.6809523809444613E-3</v>
      </c>
    </row>
    <row r="852" spans="1:7" x14ac:dyDescent="0.25">
      <c r="A852" s="35">
        <v>39721</v>
      </c>
      <c r="B852" s="11">
        <v>1</v>
      </c>
      <c r="C852" s="72">
        <v>25.246400000000001</v>
      </c>
      <c r="D852" s="18">
        <f t="shared" si="52"/>
        <v>0.21410158730158141</v>
      </c>
      <c r="E852" s="46">
        <f t="shared" si="53"/>
        <v>1.9269142857142327</v>
      </c>
      <c r="F852" s="16">
        <f t="shared" si="54"/>
        <v>26.214304761904767</v>
      </c>
      <c r="G852" s="47">
        <f t="shared" si="55"/>
        <v>-0.12720476190476759</v>
      </c>
    </row>
    <row r="853" spans="1:7" x14ac:dyDescent="0.25">
      <c r="A853" s="3">
        <v>39722</v>
      </c>
      <c r="B853" s="2">
        <v>1</v>
      </c>
      <c r="C853" s="9">
        <v>25.3718</v>
      </c>
      <c r="D853" s="18">
        <f t="shared" si="52"/>
        <v>-0.30471957671958527</v>
      </c>
      <c r="E853" s="46">
        <f t="shared" si="53"/>
        <v>-2.7424761904762676</v>
      </c>
      <c r="F853" s="16">
        <f t="shared" si="54"/>
        <v>26.312180952380952</v>
      </c>
      <c r="G853" s="47">
        <f t="shared" si="55"/>
        <v>-0.17748095238095374</v>
      </c>
    </row>
    <row r="854" spans="1:7" x14ac:dyDescent="0.25">
      <c r="A854" s="3">
        <v>39723</v>
      </c>
      <c r="B854" s="2">
        <v>1</v>
      </c>
      <c r="C854" s="9">
        <v>25.6023</v>
      </c>
      <c r="D854" s="18">
        <f t="shared" si="52"/>
        <v>-0.23500317460317888</v>
      </c>
      <c r="E854" s="46">
        <f t="shared" si="53"/>
        <v>-2.1150285714286099</v>
      </c>
      <c r="F854" s="16">
        <f t="shared" si="54"/>
        <v>26.394376190476194</v>
      </c>
      <c r="G854" s="47">
        <f t="shared" si="55"/>
        <v>-2.5276190476194671E-2</v>
      </c>
    </row>
    <row r="855" spans="1:7" x14ac:dyDescent="0.25">
      <c r="A855" s="3">
        <v>39724</v>
      </c>
      <c r="B855" s="2">
        <v>1</v>
      </c>
      <c r="C855" s="9">
        <v>25.821300000000001</v>
      </c>
      <c r="D855" s="18">
        <f t="shared" si="52"/>
        <v>-0.27062222222222626</v>
      </c>
      <c r="E855" s="46">
        <f t="shared" si="53"/>
        <v>-2.4356000000000364</v>
      </c>
      <c r="F855" s="16">
        <f t="shared" si="54"/>
        <v>26.439171428571431</v>
      </c>
      <c r="G855" s="47">
        <f t="shared" si="55"/>
        <v>-0.18867142857143193</v>
      </c>
    </row>
    <row r="856" spans="1:7" x14ac:dyDescent="0.25">
      <c r="A856" s="3">
        <v>39725</v>
      </c>
      <c r="B856" s="2">
        <v>1</v>
      </c>
      <c r="C856" s="9">
        <v>25.8993</v>
      </c>
      <c r="D856" s="18">
        <f t="shared" si="52"/>
        <v>-0.39305608465607933</v>
      </c>
      <c r="E856" s="46">
        <f t="shared" si="53"/>
        <v>-3.5375047619047137</v>
      </c>
      <c r="F856" s="16">
        <f t="shared" si="54"/>
        <v>26.499971428571431</v>
      </c>
      <c r="G856" s="47">
        <f t="shared" si="55"/>
        <v>-0.44387142857143047</v>
      </c>
    </row>
    <row r="857" spans="1:7" x14ac:dyDescent="0.25">
      <c r="A857" s="3">
        <v>39728</v>
      </c>
      <c r="B857" s="2">
        <v>1</v>
      </c>
      <c r="C857" s="9">
        <v>26.1784</v>
      </c>
      <c r="D857" s="18">
        <f t="shared" si="52"/>
        <v>-0.41456084656085085</v>
      </c>
      <c r="E857" s="46">
        <f t="shared" si="53"/>
        <v>-3.7310476190476578</v>
      </c>
      <c r="F857" s="16">
        <f t="shared" si="54"/>
        <v>26.556161904761911</v>
      </c>
      <c r="G857" s="47">
        <f t="shared" si="55"/>
        <v>-0.1144619047619102</v>
      </c>
    </row>
    <row r="858" spans="1:7" x14ac:dyDescent="0.25">
      <c r="A858" s="3">
        <v>39729</v>
      </c>
      <c r="B858" s="2">
        <v>1</v>
      </c>
      <c r="C858" s="9">
        <v>26.179099999999998</v>
      </c>
      <c r="D858" s="18">
        <f t="shared" si="52"/>
        <v>8.3128042328041829E-2</v>
      </c>
      <c r="E858" s="46">
        <f t="shared" si="53"/>
        <v>0.74815238095237646</v>
      </c>
      <c r="F858" s="16">
        <f t="shared" si="54"/>
        <v>26.591219047619049</v>
      </c>
      <c r="G858" s="47">
        <f t="shared" si="55"/>
        <v>0.3302809523809529</v>
      </c>
    </row>
    <row r="859" spans="1:7" x14ac:dyDescent="0.25">
      <c r="A859" s="3">
        <v>39730</v>
      </c>
      <c r="B859" s="2">
        <v>1</v>
      </c>
      <c r="C859" s="9">
        <v>26.1629</v>
      </c>
      <c r="D859" s="18">
        <f t="shared" si="52"/>
        <v>0.61321904761904178</v>
      </c>
      <c r="E859" s="46">
        <f t="shared" si="53"/>
        <v>5.5189714285713762</v>
      </c>
      <c r="F859" s="16">
        <f t="shared" si="54"/>
        <v>26.626090476190473</v>
      </c>
      <c r="G859" s="47">
        <f t="shared" si="55"/>
        <v>0.35320952380952519</v>
      </c>
    </row>
    <row r="860" spans="1:7" x14ac:dyDescent="0.25">
      <c r="A860" s="3">
        <v>39731</v>
      </c>
      <c r="B860" s="2">
        <v>1</v>
      </c>
      <c r="C860" s="9">
        <v>26.069500000000001</v>
      </c>
      <c r="D860" s="18">
        <f t="shared" si="52"/>
        <v>0.68065185185184562</v>
      </c>
      <c r="E860" s="46">
        <f t="shared" si="53"/>
        <v>6.1258666666666102</v>
      </c>
      <c r="F860" s="16">
        <f t="shared" si="54"/>
        <v>26.666147619047621</v>
      </c>
      <c r="G860" s="47">
        <f t="shared" si="55"/>
        <v>0.39345238095237889</v>
      </c>
    </row>
    <row r="861" spans="1:7" x14ac:dyDescent="0.25">
      <c r="A861" s="3">
        <v>39732</v>
      </c>
      <c r="B861" s="2">
        <v>1</v>
      </c>
      <c r="C861" s="9">
        <v>26.207999999999998</v>
      </c>
      <c r="D861" s="18">
        <f t="shared" si="52"/>
        <v>0.66129523809523982</v>
      </c>
      <c r="E861" s="46">
        <f t="shared" si="53"/>
        <v>5.9516571428571581</v>
      </c>
      <c r="F861" s="16">
        <f t="shared" si="54"/>
        <v>26.708738095238097</v>
      </c>
      <c r="G861" s="47">
        <f t="shared" si="55"/>
        <v>0.64196190476190296</v>
      </c>
    </row>
    <row r="862" spans="1:7" x14ac:dyDescent="0.25">
      <c r="A862" s="3">
        <v>39735</v>
      </c>
      <c r="B862" s="2">
        <v>1</v>
      </c>
      <c r="C862" s="9">
        <v>26.1111</v>
      </c>
      <c r="D862" s="18">
        <f t="shared" si="52"/>
        <v>0.60165079365079543</v>
      </c>
      <c r="E862" s="46">
        <f t="shared" si="53"/>
        <v>5.4148571428571586</v>
      </c>
      <c r="F862" s="16">
        <f t="shared" si="54"/>
        <v>26.762638095238096</v>
      </c>
      <c r="G862" s="47">
        <f t="shared" si="55"/>
        <v>0.53916190476190451</v>
      </c>
    </row>
    <row r="863" spans="1:7" x14ac:dyDescent="0.25">
      <c r="A863" s="3">
        <v>39736</v>
      </c>
      <c r="B863" s="2">
        <v>1</v>
      </c>
      <c r="C863" s="9">
        <v>26.0871</v>
      </c>
      <c r="D863" s="18">
        <f t="shared" si="52"/>
        <v>0.57997037037036769</v>
      </c>
      <c r="E863" s="46">
        <f t="shared" si="53"/>
        <v>5.2197333333333091</v>
      </c>
      <c r="F863" s="16">
        <f t="shared" si="54"/>
        <v>26.82736666666667</v>
      </c>
      <c r="G863" s="47">
        <f t="shared" si="55"/>
        <v>0.2705333333333293</v>
      </c>
    </row>
    <row r="864" spans="1:7" x14ac:dyDescent="0.25">
      <c r="A864" s="3">
        <v>39737</v>
      </c>
      <c r="B864" s="2">
        <v>1</v>
      </c>
      <c r="C864" s="9">
        <v>26.134699999999999</v>
      </c>
      <c r="D864" s="18">
        <f t="shared" si="52"/>
        <v>-8.6137566137561336E-2</v>
      </c>
      <c r="E864" s="46">
        <f t="shared" si="53"/>
        <v>-0.77523809523805198</v>
      </c>
      <c r="F864" s="16">
        <f t="shared" si="54"/>
        <v>26.902761904761903</v>
      </c>
      <c r="G864" s="47">
        <f t="shared" si="55"/>
        <v>-0.35976190476190339</v>
      </c>
    </row>
    <row r="865" spans="1:7" x14ac:dyDescent="0.25">
      <c r="A865" s="3">
        <v>39738</v>
      </c>
      <c r="B865" s="2">
        <v>1</v>
      </c>
      <c r="C865" s="9">
        <v>26.3691</v>
      </c>
      <c r="D865" s="18">
        <f t="shared" si="52"/>
        <v>0.15263915343915674</v>
      </c>
      <c r="E865" s="46">
        <f t="shared" si="53"/>
        <v>1.3737523809524106</v>
      </c>
      <c r="F865" s="16">
        <f t="shared" si="54"/>
        <v>26.96009047619048</v>
      </c>
      <c r="G865" s="47">
        <f t="shared" si="55"/>
        <v>0.1380095238095187</v>
      </c>
    </row>
    <row r="866" spans="1:7" x14ac:dyDescent="0.25">
      <c r="A866" s="3">
        <v>39739</v>
      </c>
      <c r="B866" s="2">
        <v>1</v>
      </c>
      <c r="C866" s="9">
        <v>26.250499999999999</v>
      </c>
      <c r="D866" s="18">
        <f t="shared" si="52"/>
        <v>0.3845396825396834</v>
      </c>
      <c r="E866" s="46">
        <f t="shared" si="53"/>
        <v>3.4608571428571508</v>
      </c>
      <c r="F866" s="16">
        <f t="shared" si="54"/>
        <v>27.01096190476191</v>
      </c>
      <c r="G866" s="47">
        <f t="shared" si="55"/>
        <v>6.8338095238090091E-2</v>
      </c>
    </row>
    <row r="867" spans="1:7" x14ac:dyDescent="0.25">
      <c r="A867" s="3">
        <v>39742</v>
      </c>
      <c r="B867" s="2">
        <v>1</v>
      </c>
      <c r="C867" s="9">
        <v>26.056100000000001</v>
      </c>
      <c r="D867" s="18">
        <f t="shared" si="52"/>
        <v>-9.1413756613750119E-2</v>
      </c>
      <c r="E867" s="46">
        <f t="shared" si="53"/>
        <v>-0.82272380952375102</v>
      </c>
      <c r="F867" s="16">
        <f t="shared" si="54"/>
        <v>27.067133333333338</v>
      </c>
      <c r="G867" s="47">
        <f t="shared" si="55"/>
        <v>-0.15253333333333785</v>
      </c>
    </row>
    <row r="868" spans="1:7" x14ac:dyDescent="0.25">
      <c r="A868" s="3">
        <v>39743</v>
      </c>
      <c r="B868" s="2">
        <v>1</v>
      </c>
      <c r="C868" s="9">
        <v>26.441700000000001</v>
      </c>
      <c r="D868" s="18">
        <f t="shared" si="52"/>
        <v>-0.16779682539682975</v>
      </c>
      <c r="E868" s="46">
        <f t="shared" si="53"/>
        <v>-1.5101714285714678</v>
      </c>
      <c r="F868" s="16">
        <f t="shared" si="54"/>
        <v>27.133095238095237</v>
      </c>
      <c r="G868" s="47">
        <f t="shared" si="55"/>
        <v>-0.22169523809523639</v>
      </c>
    </row>
    <row r="869" spans="1:7" x14ac:dyDescent="0.25">
      <c r="A869" s="3">
        <v>39744</v>
      </c>
      <c r="B869" s="2">
        <v>1</v>
      </c>
      <c r="C869" s="9">
        <v>26.921500000000002</v>
      </c>
      <c r="D869" s="18">
        <f t="shared" si="52"/>
        <v>-0.41190899470900255</v>
      </c>
      <c r="E869" s="46">
        <f t="shared" si="53"/>
        <v>-3.7071809523810231</v>
      </c>
      <c r="F869" s="16">
        <f t="shared" si="54"/>
        <v>27.186895238095239</v>
      </c>
      <c r="G869" s="47">
        <f t="shared" si="55"/>
        <v>-0.18279523809523823</v>
      </c>
    </row>
    <row r="870" spans="1:7" x14ac:dyDescent="0.25">
      <c r="A870" s="3">
        <v>39745</v>
      </c>
      <c r="B870" s="2">
        <v>1</v>
      </c>
      <c r="C870" s="9">
        <v>26.979299999999999</v>
      </c>
      <c r="D870" s="18">
        <f t="shared" si="52"/>
        <v>-0.26456296296296167</v>
      </c>
      <c r="E870" s="46">
        <f t="shared" si="53"/>
        <v>-2.3810666666666549</v>
      </c>
      <c r="F870" s="16">
        <f t="shared" si="54"/>
        <v>27.217609523809521</v>
      </c>
      <c r="G870" s="47">
        <f t="shared" si="55"/>
        <v>-0.25370952380952261</v>
      </c>
    </row>
    <row r="871" spans="1:7" x14ac:dyDescent="0.25">
      <c r="A871" s="3">
        <v>39746</v>
      </c>
      <c r="B871" s="2">
        <v>1</v>
      </c>
      <c r="C871" s="9">
        <v>27.0596</v>
      </c>
      <c r="D871" s="18">
        <f t="shared" si="52"/>
        <v>-0.66903703703703998</v>
      </c>
      <c r="E871" s="46">
        <f t="shared" si="53"/>
        <v>-6.0213333333333594</v>
      </c>
      <c r="F871" s="16">
        <f t="shared" si="54"/>
        <v>27.25008571428571</v>
      </c>
      <c r="G871" s="47">
        <f t="shared" si="55"/>
        <v>8.9814285714290065E-2</v>
      </c>
    </row>
    <row r="872" spans="1:7" x14ac:dyDescent="0.25">
      <c r="A872" s="3">
        <v>39749</v>
      </c>
      <c r="B872" s="2">
        <v>1</v>
      </c>
      <c r="C872" s="9">
        <v>27.3507</v>
      </c>
      <c r="D872" s="18">
        <f t="shared" si="52"/>
        <v>-0.71532486772486292</v>
      </c>
      <c r="E872" s="46">
        <f t="shared" si="53"/>
        <v>-6.4379238095237667</v>
      </c>
      <c r="F872" s="16">
        <f t="shared" si="54"/>
        <v>27.26588095238095</v>
      </c>
      <c r="G872" s="47">
        <f t="shared" si="55"/>
        <v>0.20451904761905126</v>
      </c>
    </row>
    <row r="873" spans="1:7" x14ac:dyDescent="0.25">
      <c r="A873" s="3">
        <v>39750</v>
      </c>
      <c r="B873" s="2">
        <v>1</v>
      </c>
      <c r="C873" s="9">
        <v>27.3018</v>
      </c>
      <c r="D873" s="18">
        <f t="shared" si="52"/>
        <v>-0.64446772486773318</v>
      </c>
      <c r="E873" s="46">
        <f t="shared" si="53"/>
        <v>-5.800209523809599</v>
      </c>
      <c r="F873" s="16">
        <f t="shared" si="54"/>
        <v>27.266147619047626</v>
      </c>
      <c r="G873" s="47">
        <f t="shared" si="55"/>
        <v>0.40425238095237503</v>
      </c>
    </row>
    <row r="874" spans="1:7" x14ac:dyDescent="0.25">
      <c r="A874" s="3">
        <v>39751</v>
      </c>
      <c r="B874" s="2">
        <v>1</v>
      </c>
      <c r="C874" s="9">
        <v>27.097899999999999</v>
      </c>
      <c r="D874" s="18">
        <f t="shared" si="52"/>
        <v>-0.60384338624338973</v>
      </c>
      <c r="E874" s="46">
        <f t="shared" si="53"/>
        <v>-5.4345904761905075</v>
      </c>
      <c r="F874" s="16">
        <f t="shared" si="54"/>
        <v>27.271852380952385</v>
      </c>
      <c r="G874" s="47">
        <f t="shared" si="55"/>
        <v>6.6747619047614393E-2</v>
      </c>
    </row>
    <row r="875" spans="1:7" x14ac:dyDescent="0.25">
      <c r="A875" s="35">
        <v>39752</v>
      </c>
      <c r="B875" s="11">
        <v>1</v>
      </c>
      <c r="C875" s="72">
        <v>26.542999999999999</v>
      </c>
      <c r="D875" s="18">
        <f t="shared" si="52"/>
        <v>-0.36211005291006554</v>
      </c>
      <c r="E875" s="46">
        <f t="shared" si="53"/>
        <v>-3.2589904761905899</v>
      </c>
      <c r="F875" s="16">
        <f t="shared" si="54"/>
        <v>27.29604761904762</v>
      </c>
      <c r="G875" s="47">
        <f t="shared" si="55"/>
        <v>0.14135238095238023</v>
      </c>
    </row>
    <row r="876" spans="1:7" x14ac:dyDescent="0.25">
      <c r="A876" s="3">
        <v>39753</v>
      </c>
      <c r="B876" s="2">
        <v>1</v>
      </c>
      <c r="C876" s="9">
        <v>27.098099999999999</v>
      </c>
      <c r="D876" s="18">
        <f t="shared" si="52"/>
        <v>-0.58739259259260101</v>
      </c>
      <c r="E876" s="46">
        <f t="shared" si="53"/>
        <v>-5.2865333333334092</v>
      </c>
      <c r="F876" s="16">
        <f t="shared" si="54"/>
        <v>27.362614285714287</v>
      </c>
      <c r="G876" s="47">
        <f t="shared" si="55"/>
        <v>6.7485714285712817E-2</v>
      </c>
    </row>
    <row r="877" spans="1:7" x14ac:dyDescent="0.25">
      <c r="A877" s="3">
        <v>39754</v>
      </c>
      <c r="B877" s="2">
        <v>1</v>
      </c>
      <c r="C877" s="9">
        <v>27.0793</v>
      </c>
      <c r="D877" s="18">
        <f t="shared" si="52"/>
        <v>-0.49732275132276194</v>
      </c>
      <c r="E877" s="46">
        <f t="shared" si="53"/>
        <v>-4.4759047619048573</v>
      </c>
      <c r="F877" s="16">
        <f t="shared" si="54"/>
        <v>27.406352380952388</v>
      </c>
      <c r="G877" s="47">
        <f t="shared" si="55"/>
        <v>3.4947619047610345E-2</v>
      </c>
    </row>
    <row r="878" spans="1:7" x14ac:dyDescent="0.25">
      <c r="A878" s="3">
        <v>39758</v>
      </c>
      <c r="B878" s="2">
        <v>1</v>
      </c>
      <c r="C878" s="9">
        <v>26.9146</v>
      </c>
      <c r="D878" s="18">
        <f t="shared" si="52"/>
        <v>4.09544973544895E-2</v>
      </c>
      <c r="E878" s="46">
        <f t="shared" si="53"/>
        <v>0.36859047619040552</v>
      </c>
      <c r="F878" s="16">
        <f t="shared" si="54"/>
        <v>27.446442857142859</v>
      </c>
      <c r="G878" s="47">
        <f t="shared" si="55"/>
        <v>0.1250571428571412</v>
      </c>
    </row>
    <row r="879" spans="1:7" x14ac:dyDescent="0.25">
      <c r="A879" s="3">
        <v>39759</v>
      </c>
      <c r="B879" s="2">
        <v>1</v>
      </c>
      <c r="C879" s="9">
        <v>26.9114</v>
      </c>
      <c r="D879" s="18">
        <f t="shared" si="52"/>
        <v>0.44490370370370158</v>
      </c>
      <c r="E879" s="46">
        <f t="shared" si="53"/>
        <v>4.0041333333333142</v>
      </c>
      <c r="F879" s="16">
        <f t="shared" si="54"/>
        <v>27.496109523809526</v>
      </c>
      <c r="G879" s="47">
        <f t="shared" si="55"/>
        <v>7.0390476190475226E-2</v>
      </c>
    </row>
    <row r="880" spans="1:7" x14ac:dyDescent="0.25">
      <c r="A880" s="3">
        <v>39760</v>
      </c>
      <c r="B880" s="2">
        <v>1</v>
      </c>
      <c r="C880" s="9">
        <v>27.004100000000001</v>
      </c>
      <c r="D880" s="18">
        <f t="shared" si="52"/>
        <v>0.4967449735449681</v>
      </c>
      <c r="E880" s="46">
        <f t="shared" si="53"/>
        <v>4.4707047619047131</v>
      </c>
      <c r="F880" s="16">
        <f t="shared" si="54"/>
        <v>27.552309523809519</v>
      </c>
      <c r="G880" s="47">
        <f t="shared" si="55"/>
        <v>0.10899047619048119</v>
      </c>
    </row>
    <row r="881" spans="1:7" x14ac:dyDescent="0.25">
      <c r="A881" s="3">
        <v>39763</v>
      </c>
      <c r="B881" s="2">
        <v>1</v>
      </c>
      <c r="C881" s="9">
        <v>26.963899999999999</v>
      </c>
      <c r="D881" s="18">
        <f t="shared" si="52"/>
        <v>5.7409523809519039E-2</v>
      </c>
      <c r="E881" s="46">
        <f t="shared" si="53"/>
        <v>0.51668571428567134</v>
      </c>
      <c r="F881" s="16">
        <f t="shared" si="54"/>
        <v>27.599938095238095</v>
      </c>
      <c r="G881" s="47">
        <f t="shared" si="55"/>
        <v>-0.20863809523809351</v>
      </c>
    </row>
    <row r="882" spans="1:7" x14ac:dyDescent="0.25">
      <c r="A882" s="3">
        <v>39764</v>
      </c>
      <c r="B882" s="2">
        <v>1</v>
      </c>
      <c r="C882" s="9">
        <v>27.3399</v>
      </c>
      <c r="D882" s="18">
        <f t="shared" si="52"/>
        <v>-0.14033227513227409</v>
      </c>
      <c r="E882" s="46">
        <f t="shared" si="53"/>
        <v>-1.2629904761904669</v>
      </c>
      <c r="F882" s="16">
        <f t="shared" si="54"/>
        <v>27.649414285714286</v>
      </c>
      <c r="G882" s="47">
        <f t="shared" si="55"/>
        <v>-0.29311428571428522</v>
      </c>
    </row>
    <row r="883" spans="1:7" x14ac:dyDescent="0.25">
      <c r="A883" s="3">
        <v>39765</v>
      </c>
      <c r="B883" s="2">
        <v>1</v>
      </c>
      <c r="C883" s="9">
        <v>27.470400000000001</v>
      </c>
      <c r="D883" s="18">
        <f t="shared" si="52"/>
        <v>-0.48150476190475899</v>
      </c>
      <c r="E883" s="46">
        <f t="shared" si="53"/>
        <v>-4.3335428571428309</v>
      </c>
      <c r="F883" s="16">
        <f t="shared" si="54"/>
        <v>27.674519047619054</v>
      </c>
      <c r="G883" s="47">
        <f t="shared" si="55"/>
        <v>-0.25291904761905215</v>
      </c>
    </row>
    <row r="884" spans="1:7" x14ac:dyDescent="0.25">
      <c r="A884" s="3">
        <v>39766</v>
      </c>
      <c r="B884" s="2">
        <v>1</v>
      </c>
      <c r="C884" s="9">
        <v>27.670400000000001</v>
      </c>
      <c r="D884" s="18">
        <f t="shared" si="52"/>
        <v>-0.39367619047619307</v>
      </c>
      <c r="E884" s="46">
        <f t="shared" si="53"/>
        <v>-3.5430857142857377</v>
      </c>
      <c r="F884" s="16">
        <f t="shared" si="54"/>
        <v>27.696452380952387</v>
      </c>
      <c r="G884" s="47">
        <f t="shared" si="55"/>
        <v>-9.045238095238517E-2</v>
      </c>
    </row>
    <row r="885" spans="1:7" x14ac:dyDescent="0.25">
      <c r="A885" s="3">
        <v>39767</v>
      </c>
      <c r="B885" s="2">
        <v>1</v>
      </c>
      <c r="C885" s="9">
        <v>27.3386</v>
      </c>
      <c r="D885" s="18">
        <f t="shared" si="52"/>
        <v>1.9225396825401871E-2</v>
      </c>
      <c r="E885" s="46">
        <f t="shared" si="53"/>
        <v>0.17302857142861683</v>
      </c>
      <c r="F885" s="16">
        <f t="shared" si="54"/>
        <v>27.702990476190479</v>
      </c>
      <c r="G885" s="47">
        <f t="shared" si="55"/>
        <v>0.23790952380952035</v>
      </c>
    </row>
    <row r="886" spans="1:7" x14ac:dyDescent="0.25">
      <c r="A886" s="3">
        <v>39770</v>
      </c>
      <c r="B886" s="2">
        <v>1</v>
      </c>
      <c r="C886" s="9">
        <v>27.4374</v>
      </c>
      <c r="D886" s="18">
        <f t="shared" si="52"/>
        <v>0.19764656084656293</v>
      </c>
      <c r="E886" s="46">
        <f t="shared" si="53"/>
        <v>1.7788190476190664</v>
      </c>
      <c r="F886" s="16">
        <f t="shared" si="54"/>
        <v>27.725723809523807</v>
      </c>
      <c r="G886" s="47">
        <f t="shared" si="55"/>
        <v>0.29087619047619384</v>
      </c>
    </row>
    <row r="887" spans="1:7" x14ac:dyDescent="0.25">
      <c r="A887" s="3">
        <v>39771</v>
      </c>
      <c r="B887" s="2">
        <v>1</v>
      </c>
      <c r="C887" s="9">
        <v>27.430099999999999</v>
      </c>
      <c r="D887" s="18">
        <f t="shared" si="52"/>
        <v>0.53739047619047631</v>
      </c>
      <c r="E887" s="46">
        <f t="shared" si="53"/>
        <v>4.8365142857142871</v>
      </c>
      <c r="F887" s="16">
        <f t="shared" si="54"/>
        <v>27.733509523809524</v>
      </c>
      <c r="G887" s="47">
        <f t="shared" si="55"/>
        <v>0.18769047619047541</v>
      </c>
    </row>
    <row r="888" spans="1:7" x14ac:dyDescent="0.25">
      <c r="A888" s="3">
        <v>39772</v>
      </c>
      <c r="B888" s="2">
        <v>1</v>
      </c>
      <c r="C888" s="9">
        <v>27.441299999999998</v>
      </c>
      <c r="D888" s="18">
        <f t="shared" si="52"/>
        <v>0.9679026455026426</v>
      </c>
      <c r="E888" s="46">
        <f t="shared" si="53"/>
        <v>8.7111238095237837</v>
      </c>
      <c r="F888" s="16">
        <f t="shared" si="54"/>
        <v>27.737785714285717</v>
      </c>
      <c r="G888" s="47">
        <f t="shared" si="55"/>
        <v>0.21981428571428197</v>
      </c>
    </row>
    <row r="889" spans="1:7" x14ac:dyDescent="0.25">
      <c r="A889" s="3">
        <v>39773</v>
      </c>
      <c r="B889" s="2">
        <v>1</v>
      </c>
      <c r="C889" s="9">
        <v>27.5715</v>
      </c>
      <c r="D889" s="18">
        <f t="shared" si="52"/>
        <v>0.5502095238095106</v>
      </c>
      <c r="E889" s="46">
        <f t="shared" si="53"/>
        <v>4.951885714285595</v>
      </c>
      <c r="F889" s="16">
        <f t="shared" si="54"/>
        <v>27.745795238095244</v>
      </c>
      <c r="G889" s="47">
        <f t="shared" si="55"/>
        <v>0.34580476190475551</v>
      </c>
    </row>
    <row r="890" spans="1:7" x14ac:dyDescent="0.25">
      <c r="A890" s="3">
        <v>39774</v>
      </c>
      <c r="B890" s="2">
        <v>1</v>
      </c>
      <c r="C890" s="9">
        <v>27.566500000000001</v>
      </c>
      <c r="D890" s="18">
        <f t="shared" si="52"/>
        <v>0.13554497354496675</v>
      </c>
      <c r="E890" s="46">
        <f t="shared" si="53"/>
        <v>1.2199047619047008</v>
      </c>
      <c r="F890" s="16">
        <f t="shared" si="54"/>
        <v>27.75358571428572</v>
      </c>
      <c r="G890" s="47">
        <f t="shared" si="55"/>
        <v>0.250714285714281</v>
      </c>
    </row>
    <row r="891" spans="1:7" x14ac:dyDescent="0.25">
      <c r="A891" s="3">
        <v>39777</v>
      </c>
      <c r="B891" s="2">
        <v>1</v>
      </c>
      <c r="C891" s="9">
        <v>27.661300000000001</v>
      </c>
      <c r="D891" s="18">
        <f t="shared" si="52"/>
        <v>0.20112592592591719</v>
      </c>
      <c r="E891" s="46">
        <f t="shared" si="53"/>
        <v>1.8101333333332548</v>
      </c>
      <c r="F891" s="16">
        <f t="shared" si="54"/>
        <v>27.787000000000003</v>
      </c>
      <c r="G891" s="47">
        <f t="shared" si="55"/>
        <v>0.21589999999999776</v>
      </c>
    </row>
    <row r="892" spans="1:7" x14ac:dyDescent="0.25">
      <c r="A892" s="3">
        <v>39778</v>
      </c>
      <c r="B892" s="2">
        <v>1</v>
      </c>
      <c r="C892" s="9">
        <v>27.391300000000001</v>
      </c>
      <c r="D892" s="18">
        <f t="shared" si="52"/>
        <v>2.2751322751304315E-3</v>
      </c>
      <c r="E892" s="46">
        <f t="shared" si="53"/>
        <v>2.0476190476173883E-2</v>
      </c>
      <c r="F892" s="16">
        <f t="shared" si="54"/>
        <v>27.819123809523813</v>
      </c>
      <c r="G892" s="47">
        <f t="shared" si="55"/>
        <v>4.7976190476187952E-2</v>
      </c>
    </row>
    <row r="893" spans="1:7" x14ac:dyDescent="0.25">
      <c r="A893" s="3">
        <v>39779</v>
      </c>
      <c r="B893" s="2">
        <v>1</v>
      </c>
      <c r="C893" s="9">
        <v>27.356300000000001</v>
      </c>
      <c r="D893" s="18">
        <f t="shared" si="52"/>
        <v>-9.718518518519027E-3</v>
      </c>
      <c r="E893" s="46">
        <f t="shared" si="53"/>
        <v>-8.7466666666671244E-2</v>
      </c>
      <c r="F893" s="16">
        <f t="shared" si="54"/>
        <v>27.877247619047623</v>
      </c>
      <c r="G893" s="47">
        <f t="shared" si="55"/>
        <v>5.3752380952378331E-2</v>
      </c>
    </row>
    <row r="894" spans="1:7" x14ac:dyDescent="0.25">
      <c r="A894" s="3">
        <v>39780</v>
      </c>
      <c r="B894" s="2">
        <v>1</v>
      </c>
      <c r="C894" s="9">
        <v>27.421600000000002</v>
      </c>
      <c r="D894" s="18">
        <f t="shared" si="52"/>
        <v>0.10325291005290656</v>
      </c>
      <c r="E894" s="46">
        <f t="shared" si="53"/>
        <v>0.92927619047615906</v>
      </c>
      <c r="F894" s="16">
        <f t="shared" si="54"/>
        <v>27.939971428571432</v>
      </c>
      <c r="G894" s="47">
        <f t="shared" si="55"/>
        <v>-0.13227142857143193</v>
      </c>
    </row>
    <row r="895" spans="1:7" x14ac:dyDescent="0.25">
      <c r="A895" s="35">
        <v>39781</v>
      </c>
      <c r="B895" s="11">
        <v>1</v>
      </c>
      <c r="C895" s="72">
        <v>27.606000000000002</v>
      </c>
      <c r="D895" s="18">
        <f t="shared" si="52"/>
        <v>0.11631746031745631</v>
      </c>
      <c r="E895" s="46">
        <f t="shared" si="53"/>
        <v>1.0468571428571067</v>
      </c>
      <c r="F895" s="16">
        <f t="shared" si="54"/>
        <v>28.015409523809527</v>
      </c>
      <c r="G895" s="47">
        <f t="shared" si="55"/>
        <v>-0.19940952380952837</v>
      </c>
    </row>
    <row r="896" spans="1:7" x14ac:dyDescent="0.25">
      <c r="A896" s="3">
        <v>39784</v>
      </c>
      <c r="B896" s="2">
        <v>1</v>
      </c>
      <c r="C896" s="9">
        <v>27.940899999999999</v>
      </c>
      <c r="D896" s="18">
        <f t="shared" si="52"/>
        <v>-0.34390476190476071</v>
      </c>
      <c r="E896" s="46">
        <f t="shared" si="53"/>
        <v>-3.0951428571428465</v>
      </c>
      <c r="F896" s="16">
        <f t="shared" si="54"/>
        <v>28.092742857142859</v>
      </c>
      <c r="G896" s="47">
        <f t="shared" si="55"/>
        <v>-0.49184285714285991</v>
      </c>
    </row>
    <row r="897" spans="1:7" x14ac:dyDescent="0.25">
      <c r="A897" s="3">
        <v>39785</v>
      </c>
      <c r="B897" s="2">
        <v>1</v>
      </c>
      <c r="C897" s="9">
        <v>28.0166</v>
      </c>
      <c r="D897" s="18">
        <f t="shared" si="52"/>
        <v>-0.73034920634920142</v>
      </c>
      <c r="E897" s="46">
        <f t="shared" si="53"/>
        <v>-6.5731428571428125</v>
      </c>
      <c r="F897" s="16">
        <f t="shared" si="54"/>
        <v>28.161290476190477</v>
      </c>
      <c r="G897" s="47">
        <f t="shared" si="55"/>
        <v>-0.64139047619047673</v>
      </c>
    </row>
    <row r="898" spans="1:7" x14ac:dyDescent="0.25">
      <c r="A898" s="3">
        <v>39786</v>
      </c>
      <c r="B898" s="2">
        <v>1</v>
      </c>
      <c r="C898" s="9">
        <v>27.921199999999999</v>
      </c>
      <c r="D898" s="18">
        <f t="shared" si="52"/>
        <v>-0.52888888888888475</v>
      </c>
      <c r="E898" s="46">
        <f t="shared" si="53"/>
        <v>-4.7599999999999625</v>
      </c>
      <c r="F898" s="16">
        <f t="shared" si="54"/>
        <v>28.22676666666667</v>
      </c>
      <c r="G898" s="47">
        <f t="shared" si="55"/>
        <v>-0.61726666666666929</v>
      </c>
    </row>
    <row r="899" spans="1:7" x14ac:dyDescent="0.25">
      <c r="A899" s="3">
        <v>39787</v>
      </c>
      <c r="B899" s="2">
        <v>1</v>
      </c>
      <c r="C899" s="9">
        <v>27.957599999999999</v>
      </c>
      <c r="D899" s="18">
        <f t="shared" ref="D899:D962" si="56">E899/9</f>
        <v>-0.30855449735449425</v>
      </c>
      <c r="E899" s="46">
        <f t="shared" ref="E899:E962" si="57">(G899+G983+G1067+G1151+G1235+G1319+G1403+G1487+G1571)*4</f>
        <v>-2.7769904761904485</v>
      </c>
      <c r="F899" s="16">
        <f t="shared" ref="F899:F962" si="58">SUM(C899:C919)/21</f>
        <v>28.351142857142857</v>
      </c>
      <c r="G899" s="47">
        <f t="shared" ref="G899:G962" si="59">C910-F899</f>
        <v>-0.61604285714285822</v>
      </c>
    </row>
    <row r="900" spans="1:7" x14ac:dyDescent="0.25">
      <c r="A900" s="3">
        <v>39788</v>
      </c>
      <c r="B900" s="2">
        <v>1</v>
      </c>
      <c r="C900" s="9">
        <v>28.0916</v>
      </c>
      <c r="D900" s="18">
        <f t="shared" si="56"/>
        <v>-0.50312169312168309</v>
      </c>
      <c r="E900" s="46">
        <f t="shared" si="57"/>
        <v>-4.5280952380951476</v>
      </c>
      <c r="F900" s="16">
        <f t="shared" si="58"/>
        <v>28.495928571428575</v>
      </c>
      <c r="G900" s="47">
        <f t="shared" si="59"/>
        <v>-0.22772857142857461</v>
      </c>
    </row>
    <row r="901" spans="1:7" x14ac:dyDescent="0.25">
      <c r="A901" s="3">
        <v>39791</v>
      </c>
      <c r="B901" s="2">
        <v>1</v>
      </c>
      <c r="C901" s="9">
        <v>28.004300000000001</v>
      </c>
      <c r="D901" s="18">
        <f t="shared" si="56"/>
        <v>-0.11377142857141741</v>
      </c>
      <c r="E901" s="46">
        <f t="shared" si="57"/>
        <v>-1.0239428571427567</v>
      </c>
      <c r="F901" s="16">
        <f t="shared" si="58"/>
        <v>28.645023809523806</v>
      </c>
      <c r="G901" s="47">
        <f t="shared" si="59"/>
        <v>-0.30912380952380758</v>
      </c>
    </row>
    <row r="902" spans="1:7" x14ac:dyDescent="0.25">
      <c r="A902" s="3">
        <v>39792</v>
      </c>
      <c r="B902" s="2">
        <v>1</v>
      </c>
      <c r="C902" s="9">
        <v>28.0029</v>
      </c>
      <c r="D902" s="18">
        <f t="shared" si="56"/>
        <v>0.26768465608466996</v>
      </c>
      <c r="E902" s="46">
        <f t="shared" si="57"/>
        <v>2.4091619047620298</v>
      </c>
      <c r="F902" s="16">
        <f t="shared" si="58"/>
        <v>28.814419047619044</v>
      </c>
      <c r="G902" s="47">
        <f t="shared" si="59"/>
        <v>-0.20251904761904527</v>
      </c>
    </row>
    <row r="903" spans="1:7" x14ac:dyDescent="0.25">
      <c r="A903" s="3">
        <v>39793</v>
      </c>
      <c r="B903" s="2">
        <v>1</v>
      </c>
      <c r="C903" s="9">
        <v>27.867100000000001</v>
      </c>
      <c r="D903" s="18">
        <f t="shared" si="56"/>
        <v>0.56824761904762033</v>
      </c>
      <c r="E903" s="46">
        <f t="shared" si="57"/>
        <v>5.1142285714285833</v>
      </c>
      <c r="F903" s="16">
        <f t="shared" si="58"/>
        <v>29.014923809523804</v>
      </c>
      <c r="G903" s="47">
        <f t="shared" si="59"/>
        <v>-0.34142380952380336</v>
      </c>
    </row>
    <row r="904" spans="1:7" x14ac:dyDescent="0.25">
      <c r="A904" s="3">
        <v>39794</v>
      </c>
      <c r="B904" s="2">
        <v>1</v>
      </c>
      <c r="C904" s="9">
        <v>27.931000000000001</v>
      </c>
      <c r="D904" s="18">
        <f t="shared" si="56"/>
        <v>0.29033227513227505</v>
      </c>
      <c r="E904" s="46">
        <f t="shared" si="57"/>
        <v>2.6129904761904754</v>
      </c>
      <c r="F904" s="16">
        <f t="shared" si="58"/>
        <v>29.239095238095235</v>
      </c>
      <c r="G904" s="47">
        <f t="shared" si="59"/>
        <v>-0.23329523809523423</v>
      </c>
    </row>
    <row r="905" spans="1:7" x14ac:dyDescent="0.25">
      <c r="A905" s="3">
        <v>39795</v>
      </c>
      <c r="B905" s="2">
        <v>1</v>
      </c>
      <c r="C905" s="9">
        <v>27.807700000000001</v>
      </c>
      <c r="D905" s="18">
        <f t="shared" si="56"/>
        <v>-0.36290158730158356</v>
      </c>
      <c r="E905" s="46">
        <f t="shared" si="57"/>
        <v>-3.2661142857142522</v>
      </c>
      <c r="F905" s="16">
        <f t="shared" si="58"/>
        <v>29.476119047619044</v>
      </c>
      <c r="G905" s="47">
        <f t="shared" si="59"/>
        <v>-0.24611904761904313</v>
      </c>
    </row>
    <row r="906" spans="1:7" x14ac:dyDescent="0.25">
      <c r="A906" s="3">
        <v>39798</v>
      </c>
      <c r="B906" s="2">
        <v>1</v>
      </c>
      <c r="C906" s="9">
        <v>27.815999999999999</v>
      </c>
      <c r="D906" s="18">
        <f t="shared" si="56"/>
        <v>-0.45514497354496875</v>
      </c>
      <c r="E906" s="46">
        <f t="shared" si="57"/>
        <v>-4.0963047619047188</v>
      </c>
      <c r="F906" s="16">
        <f t="shared" si="58"/>
        <v>29.743152380952377</v>
      </c>
      <c r="G906" s="47">
        <f t="shared" si="59"/>
        <v>-0.36275238095237583</v>
      </c>
    </row>
    <row r="907" spans="1:7" x14ac:dyDescent="0.25">
      <c r="A907" s="3">
        <v>39799</v>
      </c>
      <c r="B907" s="2">
        <v>1</v>
      </c>
      <c r="C907" s="9">
        <v>27.600899999999999</v>
      </c>
      <c r="D907" s="18">
        <f t="shared" si="56"/>
        <v>-0.45821587301587069</v>
      </c>
      <c r="E907" s="46">
        <f t="shared" si="57"/>
        <v>-4.1239428571428363</v>
      </c>
      <c r="F907" s="16">
        <f t="shared" si="58"/>
        <v>29.97300952380952</v>
      </c>
      <c r="G907" s="47">
        <f t="shared" si="59"/>
        <v>-0.58140952380951916</v>
      </c>
    </row>
    <row r="908" spans="1:7" x14ac:dyDescent="0.25">
      <c r="A908" s="3">
        <v>39800</v>
      </c>
      <c r="B908" s="2">
        <v>1</v>
      </c>
      <c r="C908" s="9">
        <v>27.5199</v>
      </c>
      <c r="D908" s="18">
        <f t="shared" si="56"/>
        <v>-0.20085079365079472</v>
      </c>
      <c r="E908" s="46">
        <f t="shared" si="57"/>
        <v>-1.8076571428571526</v>
      </c>
      <c r="F908" s="16">
        <f t="shared" si="58"/>
        <v>30.220542857142853</v>
      </c>
      <c r="G908" s="47">
        <f t="shared" si="59"/>
        <v>0.31255714285714831</v>
      </c>
    </row>
    <row r="909" spans="1:7" x14ac:dyDescent="0.25">
      <c r="A909" s="3">
        <v>39801</v>
      </c>
      <c r="B909" s="2">
        <v>1</v>
      </c>
      <c r="C909" s="9">
        <v>27.609500000000001</v>
      </c>
      <c r="D909" s="18">
        <f t="shared" si="56"/>
        <v>0.40831322751322496</v>
      </c>
      <c r="E909" s="46">
        <f t="shared" si="57"/>
        <v>3.6748190476190246</v>
      </c>
      <c r="F909" s="16">
        <f t="shared" si="58"/>
        <v>30.476385714285716</v>
      </c>
      <c r="G909" s="47">
        <f t="shared" si="59"/>
        <v>0.52171428571428535</v>
      </c>
    </row>
    <row r="910" spans="1:7" x14ac:dyDescent="0.25">
      <c r="A910" s="3">
        <v>39802</v>
      </c>
      <c r="B910" s="2">
        <v>1</v>
      </c>
      <c r="C910" s="9">
        <v>27.735099999999999</v>
      </c>
      <c r="D910" s="18">
        <f t="shared" si="56"/>
        <v>0.46301164021163921</v>
      </c>
      <c r="E910" s="46">
        <f t="shared" si="57"/>
        <v>4.1671047619047528</v>
      </c>
      <c r="F910" s="16">
        <f t="shared" si="58"/>
        <v>30.728399999999997</v>
      </c>
      <c r="G910" s="47">
        <f t="shared" si="59"/>
        <v>0.49420000000000286</v>
      </c>
    </row>
    <row r="911" spans="1:7" x14ac:dyDescent="0.25">
      <c r="A911" s="3">
        <v>39805</v>
      </c>
      <c r="B911" s="2">
        <v>1</v>
      </c>
      <c r="C911" s="9">
        <v>28.2682</v>
      </c>
      <c r="D911" s="18">
        <f t="shared" si="56"/>
        <v>0.83269629629629405</v>
      </c>
      <c r="E911" s="46">
        <f t="shared" si="57"/>
        <v>7.4942666666666469</v>
      </c>
      <c r="F911" s="16">
        <f t="shared" si="58"/>
        <v>30.97900952380952</v>
      </c>
      <c r="G911" s="47">
        <f t="shared" si="59"/>
        <v>0.58259047619047877</v>
      </c>
    </row>
    <row r="912" spans="1:7" x14ac:dyDescent="0.25">
      <c r="A912" s="3">
        <v>39806</v>
      </c>
      <c r="B912" s="2">
        <v>1</v>
      </c>
      <c r="C912" s="9">
        <v>28.335899999999999</v>
      </c>
      <c r="D912" s="18">
        <f t="shared" si="56"/>
        <v>0.88588148148147483</v>
      </c>
      <c r="E912" s="46">
        <f t="shared" si="57"/>
        <v>7.9729333333332733</v>
      </c>
      <c r="F912" s="16">
        <f t="shared" si="58"/>
        <v>31.214595238095235</v>
      </c>
      <c r="G912" s="47">
        <f t="shared" si="59"/>
        <v>0.99890476190476818</v>
      </c>
    </row>
    <row r="913" spans="1:7" x14ac:dyDescent="0.25">
      <c r="A913" s="3">
        <v>39807</v>
      </c>
      <c r="B913" s="2">
        <v>1</v>
      </c>
      <c r="C913" s="9">
        <v>28.611899999999999</v>
      </c>
      <c r="D913" s="18">
        <f t="shared" si="56"/>
        <v>1.1391788359788393</v>
      </c>
      <c r="E913" s="46">
        <f t="shared" si="57"/>
        <v>10.252609523809554</v>
      </c>
      <c r="F913" s="16">
        <f t="shared" si="58"/>
        <v>31.516919047619044</v>
      </c>
      <c r="G913" s="47">
        <f t="shared" si="59"/>
        <v>1.0577809523809556</v>
      </c>
    </row>
    <row r="914" spans="1:7" x14ac:dyDescent="0.25">
      <c r="A914" s="3">
        <v>39808</v>
      </c>
      <c r="B914" s="2">
        <v>1</v>
      </c>
      <c r="C914" s="9">
        <v>28.673500000000001</v>
      </c>
      <c r="D914" s="18">
        <f t="shared" si="56"/>
        <v>0.67103915343915643</v>
      </c>
      <c r="E914" s="46">
        <f t="shared" si="57"/>
        <v>6.0393523809524083</v>
      </c>
      <c r="F914" s="16">
        <f t="shared" si="58"/>
        <v>31.840857142857143</v>
      </c>
      <c r="G914" s="47">
        <f t="shared" si="59"/>
        <v>1.0676428571428538</v>
      </c>
    </row>
    <row r="915" spans="1:7" x14ac:dyDescent="0.25">
      <c r="A915" s="3">
        <v>39809</v>
      </c>
      <c r="B915" s="2">
        <v>1</v>
      </c>
      <c r="C915" s="9">
        <v>29.005800000000001</v>
      </c>
      <c r="D915" s="18">
        <f t="shared" si="56"/>
        <v>0.45143280423280097</v>
      </c>
      <c r="E915" s="46">
        <f t="shared" si="57"/>
        <v>4.0628952380952086</v>
      </c>
      <c r="F915" s="16">
        <f t="shared" si="58"/>
        <v>32.198152380952379</v>
      </c>
      <c r="G915" s="47">
        <f t="shared" si="59"/>
        <v>1.2172476190476189</v>
      </c>
    </row>
    <row r="916" spans="1:7" x14ac:dyDescent="0.25">
      <c r="A916" s="3">
        <v>39812</v>
      </c>
      <c r="B916" s="2">
        <v>1</v>
      </c>
      <c r="C916" s="9">
        <v>29.23</v>
      </c>
      <c r="D916" s="18">
        <f t="shared" si="56"/>
        <v>-2.9233862433872874E-2</v>
      </c>
      <c r="E916" s="46">
        <f t="shared" si="57"/>
        <v>-0.26310476190485588</v>
      </c>
      <c r="F916" s="16">
        <f t="shared" si="58"/>
        <v>32.537352380952385</v>
      </c>
      <c r="G916" s="47">
        <f t="shared" si="59"/>
        <v>0.1056476190476161</v>
      </c>
    </row>
    <row r="917" spans="1:7" ht="15.75" thickBot="1" x14ac:dyDescent="0.3">
      <c r="A917" s="23">
        <v>39813</v>
      </c>
      <c r="B917" s="21">
        <v>1</v>
      </c>
      <c r="C917" s="73">
        <v>29.380400000000002</v>
      </c>
      <c r="D917" s="18">
        <f t="shared" si="56"/>
        <v>-0.17570582010582647</v>
      </c>
      <c r="E917" s="46">
        <f t="shared" si="57"/>
        <v>-1.5813523809524384</v>
      </c>
      <c r="F917" s="16">
        <f t="shared" si="58"/>
        <v>32.860376190476188</v>
      </c>
      <c r="G917" s="47">
        <f t="shared" si="59"/>
        <v>-6.1276190476185377E-2</v>
      </c>
    </row>
    <row r="918" spans="1:7" ht="15.75" thickTop="1" x14ac:dyDescent="0.25">
      <c r="A918" s="3">
        <v>39814</v>
      </c>
      <c r="B918" s="2">
        <v>1</v>
      </c>
      <c r="C918" s="9">
        <v>29.3916</v>
      </c>
      <c r="D918" s="18">
        <f t="shared" si="56"/>
        <v>-9.4217989417998638E-2</v>
      </c>
      <c r="E918" s="46">
        <f t="shared" si="57"/>
        <v>-0.84796190476198774</v>
      </c>
      <c r="F918" s="16">
        <f t="shared" si="58"/>
        <v>33.190333333333328</v>
      </c>
      <c r="G918" s="47">
        <f t="shared" si="59"/>
        <v>-0.2977333333333263</v>
      </c>
    </row>
    <row r="919" spans="1:7" x14ac:dyDescent="0.25">
      <c r="A919" s="3">
        <v>39825</v>
      </c>
      <c r="B919" s="2">
        <v>1</v>
      </c>
      <c r="C919" s="9">
        <v>30.533100000000001</v>
      </c>
      <c r="D919" s="18">
        <f t="shared" si="56"/>
        <v>-7.7261375661380943E-2</v>
      </c>
      <c r="E919" s="46">
        <f t="shared" si="57"/>
        <v>-0.69535238095242846</v>
      </c>
      <c r="F919" s="16">
        <f t="shared" si="58"/>
        <v>33.523104761904769</v>
      </c>
      <c r="G919" s="47">
        <f t="shared" si="59"/>
        <v>-0.62130476190476713</v>
      </c>
    </row>
    <row r="920" spans="1:7" x14ac:dyDescent="0.25">
      <c r="A920" s="3">
        <v>39826</v>
      </c>
      <c r="B920" s="2">
        <v>1</v>
      </c>
      <c r="C920" s="9">
        <v>30.998100000000001</v>
      </c>
      <c r="D920" s="18">
        <f t="shared" si="56"/>
        <v>-0.34989417989417704</v>
      </c>
      <c r="E920" s="46">
        <f t="shared" si="57"/>
        <v>-3.1490476190475931</v>
      </c>
      <c r="F920" s="16">
        <f t="shared" si="58"/>
        <v>33.789423809523818</v>
      </c>
      <c r="G920" s="47">
        <f t="shared" si="59"/>
        <v>-0.79152380952381662</v>
      </c>
    </row>
    <row r="921" spans="1:7" x14ac:dyDescent="0.25">
      <c r="A921" s="3">
        <v>39827</v>
      </c>
      <c r="B921" s="2">
        <v>1</v>
      </c>
      <c r="C921" s="9">
        <v>31.2226</v>
      </c>
      <c r="D921" s="18">
        <f t="shared" si="56"/>
        <v>-0.44428148148147922</v>
      </c>
      <c r="E921" s="46">
        <f t="shared" si="57"/>
        <v>-3.9985333333333131</v>
      </c>
      <c r="F921" s="16">
        <f t="shared" si="58"/>
        <v>34.024204761904763</v>
      </c>
      <c r="G921" s="47">
        <f t="shared" si="59"/>
        <v>-0.80870476190476381</v>
      </c>
    </row>
    <row r="922" spans="1:7" x14ac:dyDescent="0.25">
      <c r="A922" s="3">
        <v>39828</v>
      </c>
      <c r="B922" s="2">
        <v>1</v>
      </c>
      <c r="C922" s="9">
        <v>31.561599999999999</v>
      </c>
      <c r="D922" s="18">
        <f t="shared" si="56"/>
        <v>0.1584783068783098</v>
      </c>
      <c r="E922" s="46">
        <f t="shared" si="57"/>
        <v>1.4263047619047882</v>
      </c>
      <c r="F922" s="16">
        <f t="shared" si="58"/>
        <v>34.24371428571429</v>
      </c>
      <c r="G922" s="47">
        <f t="shared" si="59"/>
        <v>0.44098571428570921</v>
      </c>
    </row>
    <row r="923" spans="1:7" x14ac:dyDescent="0.25">
      <c r="A923" s="3">
        <v>39829</v>
      </c>
      <c r="B923" s="2">
        <v>1</v>
      </c>
      <c r="C923" s="9">
        <v>32.213500000000003</v>
      </c>
      <c r="D923" s="18">
        <f t="shared" si="56"/>
        <v>0.30281693121693976</v>
      </c>
      <c r="E923" s="46">
        <f t="shared" si="57"/>
        <v>2.725352380952458</v>
      </c>
      <c r="F923" s="16">
        <f t="shared" si="58"/>
        <v>34.397938095238104</v>
      </c>
      <c r="G923" s="47">
        <f t="shared" si="59"/>
        <v>1.0166619047618966</v>
      </c>
    </row>
    <row r="924" spans="1:7" x14ac:dyDescent="0.25">
      <c r="A924" s="3">
        <v>39830</v>
      </c>
      <c r="B924" s="2">
        <v>1</v>
      </c>
      <c r="C924" s="9">
        <v>32.5747</v>
      </c>
      <c r="D924" s="18">
        <f t="shared" si="56"/>
        <v>0.64242962962962713</v>
      </c>
      <c r="E924" s="46">
        <f t="shared" si="57"/>
        <v>5.7818666666666445</v>
      </c>
      <c r="F924" s="16">
        <f t="shared" si="58"/>
        <v>34.509571428571434</v>
      </c>
      <c r="G924" s="47">
        <f t="shared" si="59"/>
        <v>1.6671285714285631</v>
      </c>
    </row>
    <row r="925" spans="1:7" x14ac:dyDescent="0.25">
      <c r="A925" s="3">
        <v>39833</v>
      </c>
      <c r="B925" s="2">
        <v>1</v>
      </c>
      <c r="C925" s="9">
        <v>32.908499999999997</v>
      </c>
      <c r="D925" s="18">
        <f t="shared" si="56"/>
        <v>0.57407619047619585</v>
      </c>
      <c r="E925" s="46">
        <f t="shared" si="57"/>
        <v>5.1666857142857623</v>
      </c>
      <c r="F925" s="16">
        <f t="shared" si="58"/>
        <v>34.614571428571438</v>
      </c>
      <c r="G925" s="47">
        <f t="shared" si="59"/>
        <v>1.5144285714285601</v>
      </c>
    </row>
    <row r="926" spans="1:7" x14ac:dyDescent="0.25">
      <c r="A926" s="3">
        <v>39834</v>
      </c>
      <c r="B926" s="2">
        <v>1</v>
      </c>
      <c r="C926" s="9">
        <v>33.415399999999998</v>
      </c>
      <c r="D926" s="18">
        <f t="shared" si="56"/>
        <v>0.57548148148148448</v>
      </c>
      <c r="E926" s="46">
        <f t="shared" si="57"/>
        <v>5.1793333333333607</v>
      </c>
      <c r="F926" s="16">
        <f t="shared" si="58"/>
        <v>34.744380952380958</v>
      </c>
      <c r="G926" s="47">
        <f t="shared" si="59"/>
        <v>1.2691190476190428</v>
      </c>
    </row>
    <row r="927" spans="1:7" x14ac:dyDescent="0.25">
      <c r="A927" s="3">
        <v>39835</v>
      </c>
      <c r="B927" s="2">
        <v>1</v>
      </c>
      <c r="C927" s="9">
        <v>32.643000000000001</v>
      </c>
      <c r="D927" s="18">
        <f t="shared" si="56"/>
        <v>0.52881693121692785</v>
      </c>
      <c r="E927" s="46">
        <f t="shared" si="57"/>
        <v>4.7593523809523504</v>
      </c>
      <c r="F927" s="16">
        <f t="shared" si="58"/>
        <v>34.887776190476195</v>
      </c>
      <c r="G927" s="47">
        <f t="shared" si="59"/>
        <v>1.4217238095238045</v>
      </c>
    </row>
    <row r="928" spans="1:7" x14ac:dyDescent="0.25">
      <c r="A928" s="3">
        <v>39836</v>
      </c>
      <c r="B928" s="2">
        <v>1</v>
      </c>
      <c r="C928" s="9">
        <v>32.799100000000003</v>
      </c>
      <c r="D928" s="18">
        <f t="shared" si="56"/>
        <v>0.14482751322750825</v>
      </c>
      <c r="E928" s="46">
        <f t="shared" si="57"/>
        <v>1.3034476190475743</v>
      </c>
      <c r="F928" s="16">
        <f t="shared" si="58"/>
        <v>35.051966666666672</v>
      </c>
      <c r="G928" s="47">
        <f t="shared" si="59"/>
        <v>1.3278333333333308</v>
      </c>
    </row>
    <row r="929" spans="1:7" x14ac:dyDescent="0.25">
      <c r="A929" s="3">
        <v>39837</v>
      </c>
      <c r="B929" s="2">
        <v>1</v>
      </c>
      <c r="C929" s="9">
        <v>32.892600000000002</v>
      </c>
      <c r="D929" s="18">
        <f t="shared" si="56"/>
        <v>7.5271957671952175E-2</v>
      </c>
      <c r="E929" s="46">
        <f t="shared" si="57"/>
        <v>0.67744761904756956</v>
      </c>
      <c r="F929" s="16">
        <f t="shared" si="58"/>
        <v>35.20800952380953</v>
      </c>
      <c r="G929" s="47">
        <f t="shared" si="59"/>
        <v>0.9177904761904685</v>
      </c>
    </row>
    <row r="930" spans="1:7" x14ac:dyDescent="0.25">
      <c r="A930" s="3">
        <v>39840</v>
      </c>
      <c r="B930" s="2">
        <v>1</v>
      </c>
      <c r="C930" s="9">
        <v>32.901800000000001</v>
      </c>
      <c r="D930" s="18">
        <f t="shared" si="56"/>
        <v>-3.0918518518521725E-2</v>
      </c>
      <c r="E930" s="46">
        <f t="shared" si="57"/>
        <v>-0.27826666666669553</v>
      </c>
      <c r="F930" s="16">
        <f t="shared" si="58"/>
        <v>35.357190476190475</v>
      </c>
      <c r="G930" s="47">
        <f t="shared" si="59"/>
        <v>0.57130952380952493</v>
      </c>
    </row>
    <row r="931" spans="1:7" x14ac:dyDescent="0.25">
      <c r="A931" s="3">
        <v>39841</v>
      </c>
      <c r="B931" s="2">
        <v>1</v>
      </c>
      <c r="C931" s="9">
        <v>32.997900000000001</v>
      </c>
      <c r="D931" s="18">
        <f t="shared" si="56"/>
        <v>0.19595767195767325</v>
      </c>
      <c r="E931" s="46">
        <f t="shared" si="57"/>
        <v>1.7636190476190592</v>
      </c>
      <c r="F931" s="16">
        <f t="shared" si="58"/>
        <v>35.492542857142858</v>
      </c>
      <c r="G931" s="47">
        <f t="shared" si="59"/>
        <v>0.33975714285713821</v>
      </c>
    </row>
    <row r="932" spans="1:7" x14ac:dyDescent="0.25">
      <c r="A932" s="3">
        <v>39842</v>
      </c>
      <c r="B932" s="2">
        <v>1</v>
      </c>
      <c r="C932" s="9">
        <v>33.215499999999999</v>
      </c>
      <c r="D932" s="18">
        <f t="shared" si="56"/>
        <v>-5.064973544973523E-2</v>
      </c>
      <c r="E932" s="46">
        <f t="shared" si="57"/>
        <v>-0.45584761904761706</v>
      </c>
      <c r="F932" s="16">
        <f t="shared" si="58"/>
        <v>35.622276190476185</v>
      </c>
      <c r="G932" s="47">
        <f t="shared" si="59"/>
        <v>-0.82197619047618531</v>
      </c>
    </row>
    <row r="933" spans="1:7" x14ac:dyDescent="0.25">
      <c r="A933" s="3">
        <v>39843</v>
      </c>
      <c r="B933" s="2">
        <v>1</v>
      </c>
      <c r="C933" s="9">
        <v>34.684699999999999</v>
      </c>
      <c r="D933" s="18">
        <f t="shared" si="56"/>
        <v>-0.45965502645502609</v>
      </c>
      <c r="E933" s="46">
        <f t="shared" si="57"/>
        <v>-4.1368952380952351</v>
      </c>
      <c r="F933" s="16">
        <f t="shared" si="58"/>
        <v>35.741561904761909</v>
      </c>
      <c r="G933" s="47">
        <f t="shared" si="59"/>
        <v>-1.1837619047619086</v>
      </c>
    </row>
    <row r="934" spans="1:7" x14ac:dyDescent="0.25">
      <c r="A934" s="35">
        <v>39844</v>
      </c>
      <c r="B934" s="11">
        <v>1</v>
      </c>
      <c r="C934" s="72">
        <v>35.4146</v>
      </c>
      <c r="D934" s="18">
        <f t="shared" si="56"/>
        <v>-0.48408042328041589</v>
      </c>
      <c r="E934" s="46">
        <f t="shared" si="57"/>
        <v>-4.3567238095237428</v>
      </c>
      <c r="F934" s="16">
        <f t="shared" si="58"/>
        <v>35.812023809523808</v>
      </c>
      <c r="G934" s="47">
        <f t="shared" si="59"/>
        <v>-1.0323238095238096</v>
      </c>
    </row>
    <row r="935" spans="1:7" x14ac:dyDescent="0.25">
      <c r="A935" s="3">
        <v>39847</v>
      </c>
      <c r="B935" s="2">
        <v>1</v>
      </c>
      <c r="C935" s="9">
        <v>36.176699999999997</v>
      </c>
      <c r="D935" s="18">
        <f t="shared" si="56"/>
        <v>-0.14869841269841308</v>
      </c>
      <c r="E935" s="46">
        <f t="shared" si="57"/>
        <v>-1.3382857142857176</v>
      </c>
      <c r="F935" s="16">
        <f t="shared" si="58"/>
        <v>35.84968095238095</v>
      </c>
      <c r="G935" s="47">
        <f t="shared" si="59"/>
        <v>-0.21518095238094759</v>
      </c>
    </row>
    <row r="936" spans="1:7" x14ac:dyDescent="0.25">
      <c r="A936" s="3">
        <v>39848</v>
      </c>
      <c r="B936" s="2">
        <v>1</v>
      </c>
      <c r="C936" s="9">
        <v>36.128999999999998</v>
      </c>
      <c r="D936" s="18">
        <f t="shared" si="56"/>
        <v>5.4317460317458689E-2</v>
      </c>
      <c r="E936" s="46">
        <f t="shared" si="57"/>
        <v>0.48885714285712822</v>
      </c>
      <c r="F936" s="16">
        <f t="shared" si="58"/>
        <v>35.852142857142859</v>
      </c>
      <c r="G936" s="47">
        <f t="shared" si="59"/>
        <v>0.5745571428571381</v>
      </c>
    </row>
    <row r="937" spans="1:7" x14ac:dyDescent="0.25">
      <c r="A937" s="3">
        <v>39849</v>
      </c>
      <c r="B937" s="2">
        <v>1</v>
      </c>
      <c r="C937" s="9">
        <v>36.013500000000001</v>
      </c>
      <c r="D937" s="18">
        <f t="shared" si="56"/>
        <v>-0.57645502645503344</v>
      </c>
      <c r="E937" s="46">
        <f t="shared" si="57"/>
        <v>-5.1880952380953005</v>
      </c>
      <c r="F937" s="16">
        <f t="shared" si="58"/>
        <v>35.84075714285715</v>
      </c>
      <c r="G937" s="47">
        <f t="shared" si="59"/>
        <v>0.25024285714285099</v>
      </c>
    </row>
    <row r="938" spans="1:7" x14ac:dyDescent="0.25">
      <c r="A938" s="3">
        <v>39850</v>
      </c>
      <c r="B938" s="2">
        <v>1</v>
      </c>
      <c r="C938" s="9">
        <v>36.3095</v>
      </c>
      <c r="D938" s="18">
        <f t="shared" si="56"/>
        <v>-0.45434074074074082</v>
      </c>
      <c r="E938" s="46">
        <f t="shared" si="57"/>
        <v>-4.0890666666666675</v>
      </c>
      <c r="F938" s="16">
        <f t="shared" si="58"/>
        <v>35.827609523809528</v>
      </c>
      <c r="G938" s="47">
        <f t="shared" si="59"/>
        <v>0.2483904761904725</v>
      </c>
    </row>
    <row r="939" spans="1:7" x14ac:dyDescent="0.25">
      <c r="A939" s="3">
        <v>39851</v>
      </c>
      <c r="B939" s="2">
        <v>1</v>
      </c>
      <c r="C939" s="9">
        <v>36.379800000000003</v>
      </c>
      <c r="D939" s="18">
        <f t="shared" si="56"/>
        <v>-0.17910052910052818</v>
      </c>
      <c r="E939" s="46">
        <f t="shared" si="57"/>
        <v>-1.6119047619047535</v>
      </c>
      <c r="F939" s="16">
        <f t="shared" si="58"/>
        <v>35.786842857142858</v>
      </c>
      <c r="G939" s="47">
        <f t="shared" si="59"/>
        <v>0.23855714285713958</v>
      </c>
    </row>
    <row r="940" spans="1:7" x14ac:dyDescent="0.25">
      <c r="A940" s="3">
        <v>39854</v>
      </c>
      <c r="B940" s="2">
        <v>1</v>
      </c>
      <c r="C940" s="9">
        <v>36.125799999999998</v>
      </c>
      <c r="D940" s="18">
        <f t="shared" si="56"/>
        <v>-0.1733502645502559</v>
      </c>
      <c r="E940" s="46">
        <f t="shared" si="57"/>
        <v>-1.560152380952303</v>
      </c>
      <c r="F940" s="16">
        <f t="shared" si="58"/>
        <v>35.726680952380953</v>
      </c>
      <c r="G940" s="47">
        <f t="shared" si="59"/>
        <v>1.7519047619046546E-2</v>
      </c>
    </row>
    <row r="941" spans="1:7" x14ac:dyDescent="0.25">
      <c r="A941" s="3">
        <v>39855</v>
      </c>
      <c r="B941" s="2">
        <v>1</v>
      </c>
      <c r="C941" s="9">
        <v>35.9285</v>
      </c>
      <c r="D941" s="18">
        <f t="shared" si="56"/>
        <v>-0.2648042328042316</v>
      </c>
      <c r="E941" s="46">
        <f t="shared" si="57"/>
        <v>-2.3832380952380845</v>
      </c>
      <c r="F941" s="16">
        <f t="shared" si="58"/>
        <v>35.687090476190477</v>
      </c>
      <c r="G941" s="47">
        <f t="shared" si="59"/>
        <v>3.5209523809520249E-2</v>
      </c>
    </row>
    <row r="942" spans="1:7" x14ac:dyDescent="0.25">
      <c r="A942" s="3">
        <v>39856</v>
      </c>
      <c r="B942" s="2">
        <v>1</v>
      </c>
      <c r="C942" s="9">
        <v>35.832299999999996</v>
      </c>
      <c r="D942" s="18">
        <f t="shared" si="56"/>
        <v>-8.6592592592590265E-2</v>
      </c>
      <c r="E942" s="46">
        <f t="shared" si="57"/>
        <v>-0.77933333333331234</v>
      </c>
      <c r="F942" s="16">
        <f t="shared" si="58"/>
        <v>35.634857142857143</v>
      </c>
      <c r="G942" s="47">
        <f t="shared" si="59"/>
        <v>8.564285714285802E-2</v>
      </c>
    </row>
    <row r="943" spans="1:7" x14ac:dyDescent="0.25">
      <c r="A943" s="3">
        <v>39857</v>
      </c>
      <c r="B943" s="2">
        <v>1</v>
      </c>
      <c r="C943" s="9">
        <v>34.8003</v>
      </c>
      <c r="D943" s="18">
        <f t="shared" si="56"/>
        <v>0.41175238095237732</v>
      </c>
      <c r="E943" s="46">
        <f t="shared" si="57"/>
        <v>3.7057714285713956</v>
      </c>
      <c r="F943" s="16">
        <f t="shared" si="58"/>
        <v>35.587547619047619</v>
      </c>
      <c r="G943" s="47">
        <f t="shared" si="59"/>
        <v>0.57685238095238134</v>
      </c>
    </row>
    <row r="944" spans="1:7" x14ac:dyDescent="0.25">
      <c r="A944" s="3">
        <v>39858</v>
      </c>
      <c r="B944" s="2">
        <v>1</v>
      </c>
      <c r="C944" s="9">
        <v>34.5578</v>
      </c>
      <c r="D944" s="18">
        <f t="shared" si="56"/>
        <v>0.29018412698412199</v>
      </c>
      <c r="E944" s="46">
        <f t="shared" si="57"/>
        <v>2.6116571428570978</v>
      </c>
      <c r="F944" s="16">
        <f t="shared" si="58"/>
        <v>35.574761904761907</v>
      </c>
      <c r="G944" s="47">
        <f t="shared" si="59"/>
        <v>0.63063809523809056</v>
      </c>
    </row>
    <row r="945" spans="1:7" x14ac:dyDescent="0.25">
      <c r="A945" s="3">
        <v>39861</v>
      </c>
      <c r="B945" s="2">
        <v>1</v>
      </c>
      <c r="C945" s="9">
        <v>34.779699999999998</v>
      </c>
      <c r="D945" s="18">
        <f t="shared" si="56"/>
        <v>0.48199365079365464</v>
      </c>
      <c r="E945" s="46">
        <f t="shared" si="57"/>
        <v>4.3379428571428917</v>
      </c>
      <c r="F945" s="16">
        <f t="shared" si="58"/>
        <v>35.568214285714284</v>
      </c>
      <c r="G945" s="47">
        <f t="shared" si="59"/>
        <v>0.66018571428571704</v>
      </c>
    </row>
    <row r="946" spans="1:7" x14ac:dyDescent="0.25">
      <c r="A946" s="3">
        <v>39862</v>
      </c>
      <c r="B946" s="2">
        <v>1</v>
      </c>
      <c r="C946" s="9">
        <v>35.634500000000003</v>
      </c>
      <c r="D946" s="18">
        <f t="shared" si="56"/>
        <v>0.30717883597883777</v>
      </c>
      <c r="E946" s="46">
        <f t="shared" si="57"/>
        <v>2.7646095238095398</v>
      </c>
      <c r="F946" s="16">
        <f t="shared" si="58"/>
        <v>35.522619047619038</v>
      </c>
      <c r="G946" s="47">
        <f t="shared" si="59"/>
        <v>0.36728095238095904</v>
      </c>
    </row>
    <row r="947" spans="1:7" x14ac:dyDescent="0.25">
      <c r="A947" s="3">
        <v>39863</v>
      </c>
      <c r="B947" s="2">
        <v>1</v>
      </c>
      <c r="C947" s="9">
        <v>36.426699999999997</v>
      </c>
      <c r="D947" s="18">
        <f t="shared" si="56"/>
        <v>0.27867301587301557</v>
      </c>
      <c r="E947" s="46">
        <f t="shared" si="57"/>
        <v>2.5080571428571403</v>
      </c>
      <c r="F947" s="16">
        <f t="shared" si="58"/>
        <v>35.417309523809521</v>
      </c>
      <c r="G947" s="47">
        <f t="shared" si="59"/>
        <v>0.32009047619047948</v>
      </c>
    </row>
    <row r="948" spans="1:7" x14ac:dyDescent="0.25">
      <c r="A948" s="3">
        <v>39864</v>
      </c>
      <c r="B948" s="2">
        <v>1</v>
      </c>
      <c r="C948" s="9">
        <v>36.091000000000001</v>
      </c>
      <c r="D948" s="18">
        <f t="shared" si="56"/>
        <v>3.1453968253973445E-2</v>
      </c>
      <c r="E948" s="46">
        <f t="shared" si="57"/>
        <v>0.28308571428576101</v>
      </c>
      <c r="F948" s="16">
        <f t="shared" si="58"/>
        <v>35.268580952380951</v>
      </c>
      <c r="G948" s="47">
        <f t="shared" si="59"/>
        <v>0.18481904761905099</v>
      </c>
    </row>
    <row r="949" spans="1:7" x14ac:dyDescent="0.25">
      <c r="A949" s="3">
        <v>39865</v>
      </c>
      <c r="B949" s="2">
        <v>1</v>
      </c>
      <c r="C949" s="9">
        <v>36.076000000000001</v>
      </c>
      <c r="D949" s="18">
        <f t="shared" si="56"/>
        <v>9.9619047619052978E-2</v>
      </c>
      <c r="E949" s="46">
        <f t="shared" si="57"/>
        <v>0.89657142857147676</v>
      </c>
      <c r="F949" s="16">
        <f t="shared" si="58"/>
        <v>35.134371428571427</v>
      </c>
      <c r="G949" s="47">
        <f t="shared" si="59"/>
        <v>-1.7971428571428305E-2</v>
      </c>
    </row>
    <row r="950" spans="1:7" x14ac:dyDescent="0.25">
      <c r="A950" s="3">
        <v>39869</v>
      </c>
      <c r="B950" s="2">
        <v>1</v>
      </c>
      <c r="C950" s="9">
        <v>36.025399999999998</v>
      </c>
      <c r="D950" s="18">
        <f t="shared" si="56"/>
        <v>0.28748783068783568</v>
      </c>
      <c r="E950" s="46">
        <f t="shared" si="57"/>
        <v>2.5873904761905209</v>
      </c>
      <c r="F950" s="16">
        <f t="shared" si="58"/>
        <v>35.022504761904756</v>
      </c>
      <c r="G950" s="47">
        <f t="shared" si="59"/>
        <v>0.27189523809524729</v>
      </c>
    </row>
    <row r="951" spans="1:7" x14ac:dyDescent="0.25">
      <c r="A951" s="3">
        <v>39870</v>
      </c>
      <c r="B951" s="2">
        <v>1</v>
      </c>
      <c r="C951" s="9">
        <v>35.744199999999999</v>
      </c>
      <c r="D951" s="18">
        <f t="shared" si="56"/>
        <v>-1.2258201058191136E-2</v>
      </c>
      <c r="E951" s="46">
        <f t="shared" si="57"/>
        <v>-0.11032380952372023</v>
      </c>
      <c r="F951" s="16">
        <f t="shared" si="58"/>
        <v>34.900666666666659</v>
      </c>
      <c r="G951" s="47">
        <f t="shared" si="59"/>
        <v>-6.9066666666657284E-2</v>
      </c>
    </row>
    <row r="952" spans="1:7" x14ac:dyDescent="0.25">
      <c r="A952" s="3">
        <v>39871</v>
      </c>
      <c r="B952" s="2">
        <v>1</v>
      </c>
      <c r="C952" s="9">
        <v>35.722299999999997</v>
      </c>
      <c r="D952" s="18">
        <f t="shared" si="56"/>
        <v>-3.8232804232807088E-2</v>
      </c>
      <c r="E952" s="46">
        <f t="shared" si="57"/>
        <v>-0.34409523809526377</v>
      </c>
      <c r="F952" s="16">
        <f t="shared" si="58"/>
        <v>34.789671428571431</v>
      </c>
      <c r="G952" s="47">
        <f t="shared" si="59"/>
        <v>4.912857142856808E-2</v>
      </c>
    </row>
    <row r="953" spans="1:7" x14ac:dyDescent="0.25">
      <c r="A953" s="35">
        <v>39872</v>
      </c>
      <c r="B953" s="11">
        <v>1</v>
      </c>
      <c r="C953" s="72">
        <v>35.720500000000001</v>
      </c>
      <c r="D953" s="18">
        <f t="shared" si="56"/>
        <v>-0.26012275132275736</v>
      </c>
      <c r="E953" s="46">
        <f t="shared" si="57"/>
        <v>-2.3411047619048162</v>
      </c>
      <c r="F953" s="16">
        <f t="shared" si="58"/>
        <v>34.708295238095239</v>
      </c>
      <c r="G953" s="47">
        <f t="shared" si="59"/>
        <v>-0.17649523809524226</v>
      </c>
    </row>
    <row r="954" spans="1:7" x14ac:dyDescent="0.25">
      <c r="A954" s="3">
        <v>39875</v>
      </c>
      <c r="B954" s="2">
        <v>1</v>
      </c>
      <c r="C954" s="9">
        <v>36.164400000000001</v>
      </c>
      <c r="D954" s="18">
        <f t="shared" si="56"/>
        <v>-2.4943915343914429E-2</v>
      </c>
      <c r="E954" s="46">
        <f t="shared" si="57"/>
        <v>-0.22449523809522987</v>
      </c>
      <c r="F954" s="16">
        <f t="shared" si="58"/>
        <v>34.621757142857142</v>
      </c>
      <c r="G954" s="47">
        <f t="shared" si="59"/>
        <v>-0.20145714285714433</v>
      </c>
    </row>
    <row r="955" spans="1:7" x14ac:dyDescent="0.25">
      <c r="A955" s="3">
        <v>39876</v>
      </c>
      <c r="B955" s="2">
        <v>1</v>
      </c>
      <c r="C955" s="9">
        <v>36.205399999999997</v>
      </c>
      <c r="D955" s="18">
        <f t="shared" si="56"/>
        <v>-0.49667936507937011</v>
      </c>
      <c r="E955" s="46">
        <f t="shared" si="57"/>
        <v>-4.470114285714331</v>
      </c>
      <c r="F955" s="16">
        <f t="shared" si="58"/>
        <v>34.516100000000002</v>
      </c>
      <c r="G955" s="47">
        <f t="shared" si="59"/>
        <v>-0.6938999999999993</v>
      </c>
    </row>
    <row r="956" spans="1:7" x14ac:dyDescent="0.25">
      <c r="A956" s="3">
        <v>39877</v>
      </c>
      <c r="B956" s="2">
        <v>1</v>
      </c>
      <c r="C956" s="9">
        <v>36.228400000000001</v>
      </c>
      <c r="D956" s="18">
        <f t="shared" si="56"/>
        <v>-0.55456507936507649</v>
      </c>
      <c r="E956" s="46">
        <f t="shared" si="57"/>
        <v>-4.9910857142856884</v>
      </c>
      <c r="F956" s="16">
        <f t="shared" si="58"/>
        <v>34.399823809523816</v>
      </c>
      <c r="G956" s="47">
        <f t="shared" si="59"/>
        <v>-0.97682380952381465</v>
      </c>
    </row>
    <row r="957" spans="1:7" x14ac:dyDescent="0.25">
      <c r="A957" s="3">
        <v>39878</v>
      </c>
      <c r="B957" s="2">
        <v>1</v>
      </c>
      <c r="C957" s="9">
        <v>35.889899999999997</v>
      </c>
      <c r="D957" s="18">
        <f t="shared" si="56"/>
        <v>-0.66206137566138379</v>
      </c>
      <c r="E957" s="46">
        <f t="shared" si="57"/>
        <v>-5.9585523809524545</v>
      </c>
      <c r="F957" s="16">
        <f t="shared" si="58"/>
        <v>34.265590476190482</v>
      </c>
      <c r="G957" s="47">
        <f t="shared" si="59"/>
        <v>-0.96219047619047871</v>
      </c>
    </row>
    <row r="958" spans="1:7" x14ac:dyDescent="0.25">
      <c r="A958" s="3">
        <v>39879</v>
      </c>
      <c r="B958" s="2">
        <v>1</v>
      </c>
      <c r="C958" s="9">
        <v>35.737400000000001</v>
      </c>
      <c r="D958" s="18">
        <f t="shared" si="56"/>
        <v>-0.53021375661376169</v>
      </c>
      <c r="E958" s="46">
        <f t="shared" si="57"/>
        <v>-4.7719238095238552</v>
      </c>
      <c r="F958" s="16">
        <f t="shared" si="58"/>
        <v>34.136276190476188</v>
      </c>
      <c r="G958" s="47">
        <f t="shared" si="59"/>
        <v>-0.86367619047619115</v>
      </c>
    </row>
    <row r="959" spans="1:7" x14ac:dyDescent="0.25">
      <c r="A959" s="3">
        <v>39883</v>
      </c>
      <c r="B959" s="2">
        <v>1</v>
      </c>
      <c r="C959" s="9">
        <v>35.453400000000002</v>
      </c>
      <c r="D959" s="18">
        <f t="shared" si="56"/>
        <v>-0.31591957671959076</v>
      </c>
      <c r="E959" s="46">
        <f t="shared" si="57"/>
        <v>-2.8432761904763169</v>
      </c>
      <c r="F959" s="16">
        <f t="shared" si="58"/>
        <v>34.024209523809525</v>
      </c>
      <c r="G959" s="47">
        <f t="shared" si="59"/>
        <v>-0.29740952380952734</v>
      </c>
    </row>
    <row r="960" spans="1:7" x14ac:dyDescent="0.25">
      <c r="A960" s="3">
        <v>39884</v>
      </c>
      <c r="B960" s="2">
        <v>1</v>
      </c>
      <c r="C960" s="9">
        <v>35.116399999999999</v>
      </c>
      <c r="D960" s="18">
        <f t="shared" si="56"/>
        <v>-0.77688042328042983</v>
      </c>
      <c r="E960" s="46">
        <f t="shared" si="57"/>
        <v>-6.9919238095238683</v>
      </c>
      <c r="F960" s="16">
        <f t="shared" si="58"/>
        <v>33.944433333333336</v>
      </c>
      <c r="G960" s="47">
        <f t="shared" si="59"/>
        <v>-0.47763333333333691</v>
      </c>
    </row>
    <row r="961" spans="1:7" x14ac:dyDescent="0.25">
      <c r="A961" s="3">
        <v>39885</v>
      </c>
      <c r="B961" s="2">
        <v>1</v>
      </c>
      <c r="C961" s="9">
        <v>35.294400000000003</v>
      </c>
      <c r="D961" s="18">
        <f t="shared" si="56"/>
        <v>-0.71185608465609262</v>
      </c>
      <c r="E961" s="46">
        <f t="shared" si="57"/>
        <v>-6.4067047619048338</v>
      </c>
      <c r="F961" s="16">
        <f t="shared" si="58"/>
        <v>33.869052380952382</v>
      </c>
      <c r="G961" s="47">
        <f t="shared" si="59"/>
        <v>-0.45575238095238291</v>
      </c>
    </row>
    <row r="962" spans="1:7" x14ac:dyDescent="0.25">
      <c r="A962" s="3">
        <v>39886</v>
      </c>
      <c r="B962" s="2">
        <v>1</v>
      </c>
      <c r="C962" s="9">
        <v>34.831600000000002</v>
      </c>
      <c r="D962" s="18">
        <f t="shared" si="56"/>
        <v>-0.19249523809523972</v>
      </c>
      <c r="E962" s="46">
        <f t="shared" si="57"/>
        <v>-1.7324571428571574</v>
      </c>
      <c r="F962" s="16">
        <f t="shared" si="58"/>
        <v>33.789838095238096</v>
      </c>
      <c r="G962" s="47">
        <f t="shared" si="59"/>
        <v>0.22356190476190108</v>
      </c>
    </row>
    <row r="963" spans="1:7" x14ac:dyDescent="0.25">
      <c r="A963" s="3">
        <v>39889</v>
      </c>
      <c r="B963" s="2">
        <v>1</v>
      </c>
      <c r="C963" s="9">
        <v>34.838799999999999</v>
      </c>
      <c r="D963" s="18">
        <f t="shared" ref="D963:D1026" si="60">E963/9</f>
        <v>0.29921058201058298</v>
      </c>
      <c r="E963" s="46">
        <f t="shared" ref="E963:E1026" si="61">(G963+G1047+G1131+G1215+G1299+G1383+G1467+G1551+G1635)*4</f>
        <v>2.6928952380952467</v>
      </c>
      <c r="F963" s="16">
        <f t="shared" ref="F963:F1026" si="62">SUM(C963:C983)/21</f>
        <v>33.725776190476189</v>
      </c>
      <c r="G963" s="47">
        <f t="shared" ref="G963:G1026" si="63">C974-F963</f>
        <v>0.17742380952380898</v>
      </c>
    </row>
    <row r="964" spans="1:7" x14ac:dyDescent="0.25">
      <c r="A964" s="3">
        <v>39890</v>
      </c>
      <c r="B964" s="2">
        <v>1</v>
      </c>
      <c r="C964" s="9">
        <v>34.531799999999997</v>
      </c>
      <c r="D964" s="18">
        <f t="shared" si="60"/>
        <v>0.33325079365078775</v>
      </c>
      <c r="E964" s="46">
        <f t="shared" si="61"/>
        <v>2.9992571428570898</v>
      </c>
      <c r="F964" s="16">
        <f t="shared" si="62"/>
        <v>33.656723809523811</v>
      </c>
      <c r="G964" s="47">
        <f t="shared" si="63"/>
        <v>0.28887619047618784</v>
      </c>
    </row>
    <row r="965" spans="1:7" x14ac:dyDescent="0.25">
      <c r="A965" s="3">
        <v>39891</v>
      </c>
      <c r="B965" s="2">
        <v>1</v>
      </c>
      <c r="C965" s="9">
        <v>34.420299999999997</v>
      </c>
      <c r="D965" s="18">
        <f t="shared" si="60"/>
        <v>5.491005291004885E-2</v>
      </c>
      <c r="E965" s="46">
        <f t="shared" si="61"/>
        <v>0.49419047619043965</v>
      </c>
      <c r="F965" s="16">
        <f t="shared" si="62"/>
        <v>33.605242857142855</v>
      </c>
      <c r="G965" s="47">
        <f t="shared" si="63"/>
        <v>0.15835714285714175</v>
      </c>
    </row>
    <row r="966" spans="1:7" x14ac:dyDescent="0.25">
      <c r="A966" s="3">
        <v>39892</v>
      </c>
      <c r="B966" s="2">
        <v>1</v>
      </c>
      <c r="C966" s="9">
        <v>33.822200000000002</v>
      </c>
      <c r="D966" s="18">
        <f t="shared" si="60"/>
        <v>3.765925925926044E-2</v>
      </c>
      <c r="E966" s="46">
        <f t="shared" si="61"/>
        <v>0.33893333333334397</v>
      </c>
      <c r="F966" s="16">
        <f t="shared" si="62"/>
        <v>33.557533333333332</v>
      </c>
      <c r="G966" s="47">
        <f t="shared" si="63"/>
        <v>-0.14803333333333057</v>
      </c>
    </row>
    <row r="967" spans="1:7" x14ac:dyDescent="0.25">
      <c r="A967" s="3">
        <v>39893</v>
      </c>
      <c r="B967" s="2">
        <v>1</v>
      </c>
      <c r="C967" s="9">
        <v>33.423000000000002</v>
      </c>
      <c r="D967" s="18">
        <f t="shared" si="60"/>
        <v>-0.38678941798941463</v>
      </c>
      <c r="E967" s="46">
        <f t="shared" si="61"/>
        <v>-3.4811047619047315</v>
      </c>
      <c r="F967" s="16">
        <f t="shared" si="62"/>
        <v>33.54065238095238</v>
      </c>
      <c r="G967" s="47">
        <f t="shared" si="63"/>
        <v>-0.3663523809523781</v>
      </c>
    </row>
    <row r="968" spans="1:7" x14ac:dyDescent="0.25">
      <c r="A968" s="3">
        <v>39896</v>
      </c>
      <c r="B968" s="2">
        <v>1</v>
      </c>
      <c r="C968" s="9">
        <v>33.303400000000003</v>
      </c>
      <c r="D968" s="18">
        <f t="shared" si="60"/>
        <v>-0.24949206349206399</v>
      </c>
      <c r="E968" s="46">
        <f t="shared" si="61"/>
        <v>-2.245428571428576</v>
      </c>
      <c r="F968" s="16">
        <f t="shared" si="62"/>
        <v>33.546085714285717</v>
      </c>
      <c r="G968" s="47">
        <f t="shared" si="63"/>
        <v>-0.16208571428571616</v>
      </c>
    </row>
    <row r="969" spans="1:7" x14ac:dyDescent="0.25">
      <c r="A969" s="3">
        <v>39897</v>
      </c>
      <c r="B969" s="2">
        <v>1</v>
      </c>
      <c r="C969" s="9">
        <v>33.272599999999997</v>
      </c>
      <c r="D969" s="18">
        <f t="shared" si="60"/>
        <v>6.6658201058206468E-2</v>
      </c>
      <c r="E969" s="46">
        <f t="shared" si="61"/>
        <v>0.59992380952385815</v>
      </c>
      <c r="F969" s="16">
        <f t="shared" si="62"/>
        <v>33.584223809523806</v>
      </c>
      <c r="G969" s="47">
        <f t="shared" si="63"/>
        <v>0.19387619047619609</v>
      </c>
    </row>
    <row r="970" spans="1:7" x14ac:dyDescent="0.25">
      <c r="A970" s="3">
        <v>39898</v>
      </c>
      <c r="B970" s="2">
        <v>1</v>
      </c>
      <c r="C970" s="9">
        <v>33.726799999999997</v>
      </c>
      <c r="D970" s="18">
        <f t="shared" si="60"/>
        <v>0.27428994708994658</v>
      </c>
      <c r="E970" s="46">
        <f t="shared" si="61"/>
        <v>2.4686095238095191</v>
      </c>
      <c r="F970" s="16">
        <f t="shared" si="62"/>
        <v>33.621704761904759</v>
      </c>
      <c r="G970" s="47">
        <f t="shared" si="63"/>
        <v>-8.8304761904758777E-2</v>
      </c>
    </row>
    <row r="971" spans="1:7" x14ac:dyDescent="0.25">
      <c r="A971" s="3">
        <v>39899</v>
      </c>
      <c r="B971" s="2">
        <v>1</v>
      </c>
      <c r="C971" s="9">
        <v>33.466799999999999</v>
      </c>
      <c r="D971" s="18">
        <f t="shared" si="60"/>
        <v>0.59095873015873224</v>
      </c>
      <c r="E971" s="46">
        <f t="shared" si="61"/>
        <v>5.3186285714285901</v>
      </c>
      <c r="F971" s="16">
        <f t="shared" si="62"/>
        <v>33.62446666666667</v>
      </c>
      <c r="G971" s="47">
        <f t="shared" si="63"/>
        <v>6.4333333333266296E-3</v>
      </c>
    </row>
    <row r="972" spans="1:7" x14ac:dyDescent="0.25">
      <c r="A972" s="3">
        <v>39900</v>
      </c>
      <c r="B972" s="2">
        <v>1</v>
      </c>
      <c r="C972" s="9">
        <v>33.4133</v>
      </c>
      <c r="D972" s="18">
        <f t="shared" si="60"/>
        <v>1.0952084656084666</v>
      </c>
      <c r="E972" s="46">
        <f t="shared" si="61"/>
        <v>9.8568761904761999</v>
      </c>
      <c r="F972" s="16">
        <f t="shared" si="62"/>
        <v>33.622176190476196</v>
      </c>
      <c r="G972" s="47">
        <f t="shared" si="63"/>
        <v>-0.13587619047619626</v>
      </c>
    </row>
    <row r="973" spans="1:7" x14ac:dyDescent="0.25">
      <c r="A973" s="35">
        <v>39903</v>
      </c>
      <c r="B973" s="11">
        <v>1</v>
      </c>
      <c r="C973" s="72">
        <v>34.013399999999997</v>
      </c>
      <c r="D973" s="18">
        <f t="shared" si="60"/>
        <v>0.60773333333332225</v>
      </c>
      <c r="E973" s="46">
        <f t="shared" si="61"/>
        <v>5.4695999999999003</v>
      </c>
      <c r="F973" s="16">
        <f t="shared" si="62"/>
        <v>33.621085714285712</v>
      </c>
      <c r="G973" s="47">
        <f t="shared" si="63"/>
        <v>-0.2323857142857122</v>
      </c>
    </row>
    <row r="974" spans="1:7" x14ac:dyDescent="0.25">
      <c r="A974" s="3">
        <v>39904</v>
      </c>
      <c r="B974" s="2">
        <v>1</v>
      </c>
      <c r="C974" s="9">
        <v>33.903199999999998</v>
      </c>
      <c r="D974" s="18">
        <f t="shared" si="60"/>
        <v>9.1051851851850704E-2</v>
      </c>
      <c r="E974" s="46">
        <f t="shared" si="61"/>
        <v>0.81946666666665635</v>
      </c>
      <c r="F974" s="16">
        <f t="shared" si="62"/>
        <v>33.5991761904762</v>
      </c>
      <c r="G974" s="47">
        <f t="shared" si="63"/>
        <v>-0.14847619047620242</v>
      </c>
    </row>
    <row r="975" spans="1:7" x14ac:dyDescent="0.25">
      <c r="A975" s="3">
        <v>39905</v>
      </c>
      <c r="B975" s="2">
        <v>1</v>
      </c>
      <c r="C975" s="9">
        <v>33.945599999999999</v>
      </c>
      <c r="D975" s="18">
        <f t="shared" si="60"/>
        <v>7.0493121693115446E-2</v>
      </c>
      <c r="E975" s="46">
        <f t="shared" si="61"/>
        <v>0.63443809523803907</v>
      </c>
      <c r="F975" s="16">
        <f t="shared" si="62"/>
        <v>33.568028571428577</v>
      </c>
      <c r="G975" s="47">
        <f t="shared" si="63"/>
        <v>-0.14962857142857899</v>
      </c>
    </row>
    <row r="976" spans="1:7" x14ac:dyDescent="0.25">
      <c r="A976" s="3">
        <v>39906</v>
      </c>
      <c r="B976" s="2">
        <v>1</v>
      </c>
      <c r="C976" s="9">
        <v>33.763599999999997</v>
      </c>
      <c r="D976" s="18">
        <f t="shared" si="60"/>
        <v>-0.19878730158730049</v>
      </c>
      <c r="E976" s="46">
        <f t="shared" si="61"/>
        <v>-1.7890857142857044</v>
      </c>
      <c r="F976" s="16">
        <f t="shared" si="62"/>
        <v>33.521761904761917</v>
      </c>
      <c r="G976" s="47">
        <f t="shared" si="63"/>
        <v>-5.4061904761915969E-2</v>
      </c>
    </row>
    <row r="977" spans="1:7" x14ac:dyDescent="0.25">
      <c r="A977" s="3">
        <v>39907</v>
      </c>
      <c r="B977" s="2">
        <v>1</v>
      </c>
      <c r="C977" s="9">
        <v>33.409500000000001</v>
      </c>
      <c r="D977" s="18">
        <f t="shared" si="60"/>
        <v>-0.24197248677248556</v>
      </c>
      <c r="E977" s="46">
        <f t="shared" si="61"/>
        <v>-2.17775238095237</v>
      </c>
      <c r="F977" s="16">
        <f t="shared" si="62"/>
        <v>33.483838095238106</v>
      </c>
      <c r="G977" s="47">
        <f t="shared" si="63"/>
        <v>5.3261904761896517E-2</v>
      </c>
    </row>
    <row r="978" spans="1:7" x14ac:dyDescent="0.25">
      <c r="A978" s="3">
        <v>39910</v>
      </c>
      <c r="B978" s="2">
        <v>1</v>
      </c>
      <c r="C978" s="9">
        <v>33.174300000000002</v>
      </c>
      <c r="D978" s="18">
        <f t="shared" si="60"/>
        <v>-0.10886984126984266</v>
      </c>
      <c r="E978" s="46">
        <f t="shared" si="61"/>
        <v>-0.97982857142858393</v>
      </c>
      <c r="F978" s="16">
        <f t="shared" si="62"/>
        <v>33.455509523809532</v>
      </c>
      <c r="G978" s="47">
        <f t="shared" si="63"/>
        <v>0.64879047619047014</v>
      </c>
    </row>
    <row r="979" spans="1:7" x14ac:dyDescent="0.25">
      <c r="A979" s="3">
        <v>39911</v>
      </c>
      <c r="B979" s="2">
        <v>1</v>
      </c>
      <c r="C979" s="9">
        <v>33.384</v>
      </c>
      <c r="D979" s="18">
        <f t="shared" si="60"/>
        <v>0.14400634920635014</v>
      </c>
      <c r="E979" s="46">
        <f t="shared" si="61"/>
        <v>1.2960571428571512</v>
      </c>
      <c r="F979" s="16">
        <f t="shared" si="62"/>
        <v>33.441890476190487</v>
      </c>
      <c r="G979" s="47">
        <f t="shared" si="63"/>
        <v>0.61780952380951248</v>
      </c>
    </row>
    <row r="980" spans="1:7" x14ac:dyDescent="0.25">
      <c r="A980" s="3">
        <v>39912</v>
      </c>
      <c r="B980" s="2">
        <v>1</v>
      </c>
      <c r="C980" s="9">
        <v>33.778100000000002</v>
      </c>
      <c r="D980" s="18">
        <f t="shared" si="60"/>
        <v>2.0677248677251389E-2</v>
      </c>
      <c r="E980" s="46">
        <f t="shared" si="61"/>
        <v>0.18609523809526252</v>
      </c>
      <c r="F980" s="16">
        <f t="shared" si="62"/>
        <v>33.413676190476203</v>
      </c>
      <c r="G980" s="47">
        <f t="shared" si="63"/>
        <v>0.37112380952379453</v>
      </c>
    </row>
    <row r="981" spans="1:7" x14ac:dyDescent="0.25">
      <c r="A981" s="3">
        <v>39913</v>
      </c>
      <c r="B981" s="2">
        <v>1</v>
      </c>
      <c r="C981" s="9">
        <v>33.5334</v>
      </c>
      <c r="D981" s="18">
        <f t="shared" si="60"/>
        <v>-0.21079365079364562</v>
      </c>
      <c r="E981" s="46">
        <f t="shared" si="61"/>
        <v>-1.8971428571428106</v>
      </c>
      <c r="F981" s="16">
        <f t="shared" si="62"/>
        <v>33.355357142857152</v>
      </c>
      <c r="G981" s="47">
        <f t="shared" si="63"/>
        <v>6.3342857142849596E-2</v>
      </c>
    </row>
    <row r="982" spans="1:7" x14ac:dyDescent="0.25">
      <c r="A982" s="3">
        <v>39914</v>
      </c>
      <c r="B982" s="2">
        <v>1</v>
      </c>
      <c r="C982" s="9">
        <v>33.630899999999997</v>
      </c>
      <c r="D982" s="18">
        <f t="shared" si="60"/>
        <v>-0.15177989417988791</v>
      </c>
      <c r="E982" s="46">
        <f t="shared" si="61"/>
        <v>-1.3660190476189911</v>
      </c>
      <c r="F982" s="16">
        <f t="shared" si="62"/>
        <v>33.295752380952386</v>
      </c>
      <c r="G982" s="47">
        <f t="shared" si="63"/>
        <v>9.4647619047613318E-2</v>
      </c>
    </row>
    <row r="983" spans="1:7" x14ac:dyDescent="0.25">
      <c r="A983" s="3">
        <v>39917</v>
      </c>
      <c r="B983" s="2">
        <v>1</v>
      </c>
      <c r="C983" s="9">
        <v>33.4863</v>
      </c>
      <c r="D983" s="18">
        <f t="shared" si="60"/>
        <v>5.039153439158086E-3</v>
      </c>
      <c r="E983" s="46">
        <f t="shared" si="61"/>
        <v>4.5352380952422777E-2</v>
      </c>
      <c r="F983" s="16">
        <f t="shared" si="62"/>
        <v>33.217333333333336</v>
      </c>
      <c r="G983" s="47">
        <f t="shared" si="63"/>
        <v>0.33596666666666408</v>
      </c>
    </row>
    <row r="984" spans="1:7" x14ac:dyDescent="0.25">
      <c r="A984" s="3">
        <v>39918</v>
      </c>
      <c r="B984" s="2">
        <v>1</v>
      </c>
      <c r="C984" s="9">
        <v>33.3887</v>
      </c>
      <c r="D984" s="18">
        <f t="shared" si="60"/>
        <v>-0.33672804232802872</v>
      </c>
      <c r="E984" s="46">
        <f t="shared" si="61"/>
        <v>-3.0305523809522583</v>
      </c>
      <c r="F984" s="16">
        <f t="shared" si="62"/>
        <v>33.154542857142857</v>
      </c>
      <c r="G984" s="47">
        <f t="shared" si="63"/>
        <v>9.455714285714123E-2</v>
      </c>
    </row>
    <row r="985" spans="1:7" x14ac:dyDescent="0.25">
      <c r="A985" s="3">
        <v>39919</v>
      </c>
      <c r="B985" s="2">
        <v>1</v>
      </c>
      <c r="C985" s="9">
        <v>33.450699999999998</v>
      </c>
      <c r="D985" s="18">
        <f t="shared" si="60"/>
        <v>8.1183068783079515E-2</v>
      </c>
      <c r="E985" s="46">
        <f t="shared" si="61"/>
        <v>0.73064761904771558</v>
      </c>
      <c r="F985" s="16">
        <f t="shared" si="62"/>
        <v>33.092209523809522</v>
      </c>
      <c r="G985" s="47">
        <f t="shared" si="63"/>
        <v>-0.11820952380952576</v>
      </c>
    </row>
    <row r="986" spans="1:7" x14ac:dyDescent="0.25">
      <c r="A986" s="3">
        <v>39920</v>
      </c>
      <c r="B986" s="2">
        <v>1</v>
      </c>
      <c r="C986" s="9">
        <v>33.418399999999998</v>
      </c>
      <c r="D986" s="18">
        <f t="shared" si="60"/>
        <v>0.60110687830689202</v>
      </c>
      <c r="E986" s="46">
        <f t="shared" si="61"/>
        <v>5.409961904762028</v>
      </c>
      <c r="F986" s="16">
        <f t="shared" si="62"/>
        <v>33.037028571428564</v>
      </c>
      <c r="G986" s="47">
        <f t="shared" si="63"/>
        <v>-6.9828571428566022E-2</v>
      </c>
    </row>
    <row r="987" spans="1:7" x14ac:dyDescent="0.25">
      <c r="A987" s="3">
        <v>39921</v>
      </c>
      <c r="B987" s="2">
        <v>1</v>
      </c>
      <c r="C987" s="9">
        <v>33.467700000000001</v>
      </c>
      <c r="D987" s="18">
        <f t="shared" si="60"/>
        <v>0.81548571428571393</v>
      </c>
      <c r="E987" s="46">
        <f t="shared" si="61"/>
        <v>7.3393714285714253</v>
      </c>
      <c r="F987" s="16">
        <f t="shared" si="62"/>
        <v>32.967095238095233</v>
      </c>
      <c r="G987" s="47">
        <f t="shared" si="63"/>
        <v>-0.15249523809523424</v>
      </c>
    </row>
    <row r="988" spans="1:7" x14ac:dyDescent="0.25">
      <c r="A988" s="3">
        <v>39924</v>
      </c>
      <c r="B988" s="2">
        <v>1</v>
      </c>
      <c r="C988" s="9">
        <v>33.537100000000002</v>
      </c>
      <c r="D988" s="18">
        <f t="shared" si="60"/>
        <v>0.50874497354497328</v>
      </c>
      <c r="E988" s="46">
        <f t="shared" si="61"/>
        <v>4.5787047619047598</v>
      </c>
      <c r="F988" s="16">
        <f t="shared" si="62"/>
        <v>32.887723809523806</v>
      </c>
      <c r="G988" s="47">
        <f t="shared" si="63"/>
        <v>5.7619047619539288E-4</v>
      </c>
    </row>
    <row r="989" spans="1:7" x14ac:dyDescent="0.25">
      <c r="A989" s="3">
        <v>39925</v>
      </c>
      <c r="B989" s="2">
        <v>1</v>
      </c>
      <c r="C989" s="9">
        <v>34.104300000000002</v>
      </c>
      <c r="D989" s="18">
        <f t="shared" si="60"/>
        <v>-0.15037037037036941</v>
      </c>
      <c r="E989" s="46">
        <f t="shared" si="61"/>
        <v>-1.3533333333333246</v>
      </c>
      <c r="F989" s="16">
        <f t="shared" si="62"/>
        <v>32.788747619047612</v>
      </c>
      <c r="G989" s="47">
        <f t="shared" si="63"/>
        <v>2.7523809523870568E-3</v>
      </c>
    </row>
    <row r="990" spans="1:7" x14ac:dyDescent="0.25">
      <c r="A990" s="3">
        <v>39926</v>
      </c>
      <c r="B990" s="2">
        <v>1</v>
      </c>
      <c r="C990" s="9">
        <v>34.059699999999999</v>
      </c>
      <c r="D990" s="18">
        <f t="shared" si="60"/>
        <v>-0.25610158730158616</v>
      </c>
      <c r="E990" s="46">
        <f t="shared" si="61"/>
        <v>-2.3049142857142755</v>
      </c>
      <c r="F990" s="16">
        <f t="shared" si="62"/>
        <v>32.650438095238094</v>
      </c>
      <c r="G990" s="47">
        <f t="shared" si="63"/>
        <v>-9.7038095238090705E-2</v>
      </c>
    </row>
    <row r="991" spans="1:7" x14ac:dyDescent="0.25">
      <c r="A991" s="3">
        <v>39927</v>
      </c>
      <c r="B991" s="2">
        <v>1</v>
      </c>
      <c r="C991" s="9">
        <v>33.784799999999997</v>
      </c>
      <c r="D991" s="18">
        <f t="shared" si="60"/>
        <v>-0.11413121693121771</v>
      </c>
      <c r="E991" s="46">
        <f t="shared" si="61"/>
        <v>-1.0271809523809594</v>
      </c>
      <c r="F991" s="16">
        <f t="shared" si="62"/>
        <v>32.507195238095235</v>
      </c>
      <c r="G991" s="47">
        <f t="shared" si="63"/>
        <v>-0.22549523809523464</v>
      </c>
    </row>
    <row r="992" spans="1:7" x14ac:dyDescent="0.25">
      <c r="A992" s="3">
        <v>39928</v>
      </c>
      <c r="B992" s="2">
        <v>1</v>
      </c>
      <c r="C992" s="9">
        <v>33.418700000000001</v>
      </c>
      <c r="D992" s="18">
        <f t="shared" si="60"/>
        <v>-0.41950264550265121</v>
      </c>
      <c r="E992" s="46">
        <f t="shared" si="61"/>
        <v>-3.775523809523861</v>
      </c>
      <c r="F992" s="16">
        <f t="shared" si="62"/>
        <v>32.381561904761902</v>
      </c>
      <c r="G992" s="47">
        <f t="shared" si="63"/>
        <v>-0.3974619047619008</v>
      </c>
    </row>
    <row r="993" spans="1:7" x14ac:dyDescent="0.25">
      <c r="A993" s="3">
        <v>39931</v>
      </c>
      <c r="B993" s="2">
        <v>1</v>
      </c>
      <c r="C993" s="9">
        <v>33.3904</v>
      </c>
      <c r="D993" s="18">
        <f t="shared" si="60"/>
        <v>4.8804232804229741E-2</v>
      </c>
      <c r="E993" s="46">
        <f t="shared" si="61"/>
        <v>0.43923809523806767</v>
      </c>
      <c r="F993" s="16">
        <f t="shared" si="62"/>
        <v>32.275176190476195</v>
      </c>
      <c r="G993" s="47">
        <f t="shared" si="63"/>
        <v>-0.10747619047619139</v>
      </c>
    </row>
    <row r="994" spans="1:7" x14ac:dyDescent="0.25">
      <c r="A994" s="3">
        <v>39932</v>
      </c>
      <c r="B994" s="2">
        <v>1</v>
      </c>
      <c r="C994" s="9">
        <v>33.5533</v>
      </c>
      <c r="D994" s="18">
        <f t="shared" si="60"/>
        <v>2.5422222222219817E-2</v>
      </c>
      <c r="E994" s="46">
        <f t="shared" si="61"/>
        <v>0.22879999999997835</v>
      </c>
      <c r="F994" s="16">
        <f t="shared" si="62"/>
        <v>32.176866666666669</v>
      </c>
      <c r="G994" s="47">
        <f t="shared" si="63"/>
        <v>-9.7166666666666401E-2</v>
      </c>
    </row>
    <row r="995" spans="1:7" x14ac:dyDescent="0.25">
      <c r="A995" s="35">
        <v>39933</v>
      </c>
      <c r="B995" s="11">
        <v>1</v>
      </c>
      <c r="C995" s="72">
        <v>33.249099999999999</v>
      </c>
      <c r="D995" s="18">
        <f t="shared" si="60"/>
        <v>0.39949841269840963</v>
      </c>
      <c r="E995" s="46">
        <f t="shared" si="61"/>
        <v>3.5954857142856866</v>
      </c>
      <c r="F995" s="16">
        <f t="shared" si="62"/>
        <v>32.054533333333339</v>
      </c>
      <c r="G995" s="47">
        <f t="shared" si="63"/>
        <v>0.2373666666666594</v>
      </c>
    </row>
    <row r="996" spans="1:7" x14ac:dyDescent="0.25">
      <c r="A996" s="3">
        <v>39934</v>
      </c>
      <c r="B996" s="2">
        <v>1</v>
      </c>
      <c r="C996" s="9">
        <v>32.973999999999997</v>
      </c>
      <c r="D996" s="18">
        <f t="shared" si="60"/>
        <v>0.30643809523808663</v>
      </c>
      <c r="E996" s="46">
        <f t="shared" si="61"/>
        <v>2.7579428571427798</v>
      </c>
      <c r="F996" s="16">
        <f t="shared" si="62"/>
        <v>31.935247619047615</v>
      </c>
      <c r="G996" s="47">
        <f t="shared" si="63"/>
        <v>1.4552380952384425E-2</v>
      </c>
    </row>
    <row r="997" spans="1:7" x14ac:dyDescent="0.25">
      <c r="A997" s="3">
        <v>39938</v>
      </c>
      <c r="B997" s="2">
        <v>1</v>
      </c>
      <c r="C997" s="9">
        <v>32.967199999999998</v>
      </c>
      <c r="D997" s="18">
        <f t="shared" si="60"/>
        <v>0.54652275132275618</v>
      </c>
      <c r="E997" s="46">
        <f t="shared" si="61"/>
        <v>4.9187047619048059</v>
      </c>
      <c r="F997" s="16">
        <f t="shared" si="62"/>
        <v>31.828490476190474</v>
      </c>
      <c r="G997" s="47">
        <f t="shared" si="63"/>
        <v>-2.7590476190475499E-2</v>
      </c>
    </row>
    <row r="998" spans="1:7" x14ac:dyDescent="0.25">
      <c r="A998" s="3">
        <v>39939</v>
      </c>
      <c r="B998" s="2">
        <v>1</v>
      </c>
      <c r="C998" s="9">
        <v>32.814599999999999</v>
      </c>
      <c r="D998" s="18">
        <f t="shared" si="60"/>
        <v>0.15470264550265256</v>
      </c>
      <c r="E998" s="46">
        <f t="shared" si="61"/>
        <v>1.392323809523873</v>
      </c>
      <c r="F998" s="16">
        <f t="shared" si="62"/>
        <v>31.711628571428566</v>
      </c>
      <c r="G998" s="47">
        <f t="shared" si="63"/>
        <v>-0.25302857142856539</v>
      </c>
    </row>
    <row r="999" spans="1:7" x14ac:dyDescent="0.25">
      <c r="A999" s="3">
        <v>39940</v>
      </c>
      <c r="B999" s="2">
        <v>1</v>
      </c>
      <c r="C999" s="9">
        <v>32.888300000000001</v>
      </c>
      <c r="D999" s="18">
        <f t="shared" si="60"/>
        <v>-0.19583280423280452</v>
      </c>
      <c r="E999" s="46">
        <f t="shared" si="61"/>
        <v>-1.7624952380952408</v>
      </c>
      <c r="F999" s="16">
        <f t="shared" si="62"/>
        <v>31.61934761904762</v>
      </c>
      <c r="G999" s="47">
        <f t="shared" si="63"/>
        <v>-0.41954761904761995</v>
      </c>
    </row>
    <row r="1000" spans="1:7" x14ac:dyDescent="0.25">
      <c r="A1000" s="3">
        <v>39941</v>
      </c>
      <c r="B1000" s="2">
        <v>1</v>
      </c>
      <c r="C1000" s="9">
        <v>32.791499999999999</v>
      </c>
      <c r="D1000" s="18">
        <f t="shared" si="60"/>
        <v>-0.13068783068783951</v>
      </c>
      <c r="E1000" s="46">
        <f t="shared" si="61"/>
        <v>-1.1761904761905555</v>
      </c>
      <c r="F1000" s="16">
        <f t="shared" si="62"/>
        <v>31.514757142857142</v>
      </c>
      <c r="G1000" s="47">
        <f t="shared" si="63"/>
        <v>-0.46315714285714193</v>
      </c>
    </row>
    <row r="1001" spans="1:7" x14ac:dyDescent="0.25">
      <c r="A1001" s="3">
        <v>39942</v>
      </c>
      <c r="B1001" s="2">
        <v>1</v>
      </c>
      <c r="C1001" s="9">
        <v>32.553400000000003</v>
      </c>
      <c r="D1001" s="18">
        <f t="shared" si="60"/>
        <v>-0.1743703703703782</v>
      </c>
      <c r="E1001" s="46">
        <f t="shared" si="61"/>
        <v>-1.5693333333334039</v>
      </c>
      <c r="F1001" s="16">
        <f t="shared" si="62"/>
        <v>31.433023809523814</v>
      </c>
      <c r="G1001" s="47">
        <f t="shared" si="63"/>
        <v>-0.28652380952381407</v>
      </c>
    </row>
    <row r="1002" spans="1:7" x14ac:dyDescent="0.25">
      <c r="A1002" s="3">
        <v>39946</v>
      </c>
      <c r="B1002" s="2">
        <v>1</v>
      </c>
      <c r="C1002" s="9">
        <v>32.281700000000001</v>
      </c>
      <c r="D1002" s="18">
        <f t="shared" si="60"/>
        <v>-2.0465608465616784E-2</v>
      </c>
      <c r="E1002" s="46">
        <f t="shared" si="61"/>
        <v>-0.18419047619055107</v>
      </c>
      <c r="F1002" s="16">
        <f t="shared" si="62"/>
        <v>31.371609523809525</v>
      </c>
      <c r="G1002" s="47">
        <f t="shared" si="63"/>
        <v>-0.18700952380952529</v>
      </c>
    </row>
    <row r="1003" spans="1:7" x14ac:dyDescent="0.25">
      <c r="A1003" s="3">
        <v>39947</v>
      </c>
      <c r="B1003" s="2">
        <v>1</v>
      </c>
      <c r="C1003" s="9">
        <v>31.984100000000002</v>
      </c>
      <c r="D1003" s="18">
        <f t="shared" si="60"/>
        <v>-1.9894179894161348E-3</v>
      </c>
      <c r="E1003" s="46">
        <f t="shared" si="61"/>
        <v>-1.7904761904745214E-2</v>
      </c>
      <c r="F1003" s="16">
        <f t="shared" si="62"/>
        <v>31.307133333333333</v>
      </c>
      <c r="G1003" s="47">
        <f t="shared" si="63"/>
        <v>1.876666666666793E-2</v>
      </c>
    </row>
    <row r="1004" spans="1:7" x14ac:dyDescent="0.25">
      <c r="A1004" s="3">
        <v>39948</v>
      </c>
      <c r="B1004" s="2">
        <v>1</v>
      </c>
      <c r="C1004" s="9">
        <v>32.167700000000004</v>
      </c>
      <c r="D1004" s="18">
        <f t="shared" si="60"/>
        <v>-0.18156190476189396</v>
      </c>
      <c r="E1004" s="46">
        <f t="shared" si="61"/>
        <v>-1.6340571428570456</v>
      </c>
      <c r="F1004" s="16">
        <f t="shared" si="62"/>
        <v>31.2561</v>
      </c>
      <c r="G1004" s="47">
        <f t="shared" si="63"/>
        <v>-0.27179999999999893</v>
      </c>
    </row>
    <row r="1005" spans="1:7" x14ac:dyDescent="0.25">
      <c r="A1005" s="3">
        <v>39949</v>
      </c>
      <c r="B1005" s="2">
        <v>1</v>
      </c>
      <c r="C1005" s="9">
        <v>32.079700000000003</v>
      </c>
      <c r="D1005" s="18">
        <f t="shared" si="60"/>
        <v>-0.14795767195766352</v>
      </c>
      <c r="E1005" s="46">
        <f t="shared" si="61"/>
        <v>-1.3316190476189718</v>
      </c>
      <c r="F1005" s="16">
        <f t="shared" si="62"/>
        <v>31.207866666666664</v>
      </c>
      <c r="G1005" s="47">
        <f t="shared" si="63"/>
        <v>-0.46376666666666466</v>
      </c>
    </row>
    <row r="1006" spans="1:7" x14ac:dyDescent="0.25">
      <c r="A1006" s="3">
        <v>39952</v>
      </c>
      <c r="B1006" s="2">
        <v>1</v>
      </c>
      <c r="C1006" s="9">
        <v>32.291899999999998</v>
      </c>
      <c r="D1006" s="18">
        <f t="shared" si="60"/>
        <v>-7.6730158730152695E-2</v>
      </c>
      <c r="E1006" s="46">
        <f t="shared" si="61"/>
        <v>-0.69057142857137421</v>
      </c>
      <c r="F1006" s="16">
        <f t="shared" si="62"/>
        <v>31.17161904761905</v>
      </c>
      <c r="G1006" s="47">
        <f t="shared" si="63"/>
        <v>-0.4395190476190507</v>
      </c>
    </row>
    <row r="1007" spans="1:7" x14ac:dyDescent="0.25">
      <c r="A1007" s="3">
        <v>39953</v>
      </c>
      <c r="B1007" s="2">
        <v>1</v>
      </c>
      <c r="C1007" s="9">
        <v>31.9498</v>
      </c>
      <c r="D1007" s="18">
        <f t="shared" si="60"/>
        <v>-6.9691005290989788E-2</v>
      </c>
      <c r="E1007" s="46">
        <f t="shared" si="61"/>
        <v>-0.62721904761890812</v>
      </c>
      <c r="F1007" s="16">
        <f t="shared" si="62"/>
        <v>31.116276190476189</v>
      </c>
      <c r="G1007" s="47">
        <f t="shared" si="63"/>
        <v>-0.6031761904761872</v>
      </c>
    </row>
    <row r="1008" spans="1:7" x14ac:dyDescent="0.25">
      <c r="A1008" s="3">
        <v>39954</v>
      </c>
      <c r="B1008" s="2">
        <v>1</v>
      </c>
      <c r="C1008" s="9">
        <v>31.800899999999999</v>
      </c>
      <c r="D1008" s="18">
        <f t="shared" si="60"/>
        <v>-5.4294179894179076E-2</v>
      </c>
      <c r="E1008" s="46">
        <f t="shared" si="61"/>
        <v>-0.48864761904761167</v>
      </c>
      <c r="F1008" s="16">
        <f t="shared" si="62"/>
        <v>31.075799999999997</v>
      </c>
      <c r="G1008" s="47">
        <f t="shared" si="63"/>
        <v>-0.19909999999999783</v>
      </c>
    </row>
    <row r="1009" spans="1:7" x14ac:dyDescent="0.25">
      <c r="A1009" s="3">
        <v>39955</v>
      </c>
      <c r="B1009" s="2">
        <v>1</v>
      </c>
      <c r="C1009" s="9">
        <v>31.458600000000001</v>
      </c>
      <c r="D1009" s="18">
        <f t="shared" si="60"/>
        <v>8.5028571428580335E-2</v>
      </c>
      <c r="E1009" s="46">
        <f t="shared" si="61"/>
        <v>0.76525714285722302</v>
      </c>
      <c r="F1009" s="16">
        <f t="shared" si="62"/>
        <v>31.044999999999998</v>
      </c>
      <c r="G1009" s="47">
        <f t="shared" si="63"/>
        <v>-0.35309999999999775</v>
      </c>
    </row>
    <row r="1010" spans="1:7" x14ac:dyDescent="0.25">
      <c r="A1010" s="3">
        <v>39956</v>
      </c>
      <c r="B1010" s="2">
        <v>1</v>
      </c>
      <c r="C1010" s="9">
        <v>31.1998</v>
      </c>
      <c r="D1010" s="18">
        <f t="shared" si="60"/>
        <v>0.12492275132275349</v>
      </c>
      <c r="E1010" s="46">
        <f t="shared" si="61"/>
        <v>1.1243047619047815</v>
      </c>
      <c r="F1010" s="16">
        <f t="shared" si="62"/>
        <v>31.034628571428566</v>
      </c>
      <c r="G1010" s="47">
        <f t="shared" si="63"/>
        <v>4.047142857143271E-2</v>
      </c>
    </row>
    <row r="1011" spans="1:7" x14ac:dyDescent="0.25">
      <c r="A1011" s="3">
        <v>39959</v>
      </c>
      <c r="B1011" s="2">
        <v>1</v>
      </c>
      <c r="C1011" s="9">
        <v>31.051600000000001</v>
      </c>
      <c r="D1011" s="18">
        <f t="shared" si="60"/>
        <v>-6.7352380952384133E-2</v>
      </c>
      <c r="E1011" s="46">
        <f t="shared" si="61"/>
        <v>-0.60617142857145723</v>
      </c>
      <c r="F1011" s="16">
        <f t="shared" si="62"/>
        <v>31.052566666666664</v>
      </c>
      <c r="G1011" s="47">
        <f t="shared" si="63"/>
        <v>0.21113333333333628</v>
      </c>
    </row>
    <row r="1012" spans="1:7" x14ac:dyDescent="0.25">
      <c r="A1012" s="3">
        <v>39960</v>
      </c>
      <c r="B1012" s="2">
        <v>1</v>
      </c>
      <c r="C1012" s="9">
        <v>31.1465</v>
      </c>
      <c r="D1012" s="18">
        <f t="shared" si="60"/>
        <v>-0.39334179894180621</v>
      </c>
      <c r="E1012" s="46">
        <f t="shared" si="61"/>
        <v>-3.5400761904762561</v>
      </c>
      <c r="F1012" s="16">
        <f t="shared" si="62"/>
        <v>31.056609523809524</v>
      </c>
      <c r="G1012" s="47">
        <f t="shared" si="63"/>
        <v>-0.12890952380952214</v>
      </c>
    </row>
    <row r="1013" spans="1:7" x14ac:dyDescent="0.25">
      <c r="A1013" s="3">
        <v>39961</v>
      </c>
      <c r="B1013" s="2">
        <v>1</v>
      </c>
      <c r="C1013" s="9">
        <v>31.1846</v>
      </c>
      <c r="D1013" s="18">
        <f t="shared" si="60"/>
        <v>-0.27320846560847023</v>
      </c>
      <c r="E1013" s="46">
        <f t="shared" si="61"/>
        <v>-2.4588761904762322</v>
      </c>
      <c r="F1013" s="16">
        <f t="shared" si="62"/>
        <v>31.059333333333338</v>
      </c>
      <c r="G1013" s="47">
        <f t="shared" si="63"/>
        <v>-0.14693333333333669</v>
      </c>
    </row>
    <row r="1014" spans="1:7" x14ac:dyDescent="0.25">
      <c r="A1014" s="3">
        <v>39962</v>
      </c>
      <c r="B1014" s="2">
        <v>1</v>
      </c>
      <c r="C1014" s="9">
        <v>31.325900000000001</v>
      </c>
      <c r="D1014" s="18">
        <f t="shared" si="60"/>
        <v>-0.35615238095238527</v>
      </c>
      <c r="E1014" s="46">
        <f t="shared" si="61"/>
        <v>-3.2053714285714676</v>
      </c>
      <c r="F1014" s="16">
        <f t="shared" si="62"/>
        <v>31.056180952380952</v>
      </c>
      <c r="G1014" s="47">
        <f t="shared" si="63"/>
        <v>9.8619047619049383E-2</v>
      </c>
    </row>
    <row r="1015" spans="1:7" x14ac:dyDescent="0.25">
      <c r="A1015" s="35">
        <v>39963</v>
      </c>
      <c r="B1015" s="11">
        <v>1</v>
      </c>
      <c r="C1015" s="72">
        <v>30.984300000000001</v>
      </c>
      <c r="D1015" s="18">
        <f t="shared" si="60"/>
        <v>-0.16918306878306705</v>
      </c>
      <c r="E1015" s="46">
        <f t="shared" si="61"/>
        <v>-1.5226476190476035</v>
      </c>
      <c r="F1015" s="16">
        <f t="shared" si="62"/>
        <v>31.054490476190466</v>
      </c>
      <c r="G1015" s="47">
        <f t="shared" si="63"/>
        <v>0.26400952380953413</v>
      </c>
    </row>
    <row r="1016" spans="1:7" x14ac:dyDescent="0.25">
      <c r="A1016" s="3">
        <v>39966</v>
      </c>
      <c r="B1016" s="2">
        <v>1</v>
      </c>
      <c r="C1016" s="9">
        <v>30.7441</v>
      </c>
      <c r="D1016" s="18">
        <f t="shared" si="60"/>
        <v>2.5875132275130695E-2</v>
      </c>
      <c r="E1016" s="46">
        <f t="shared" si="61"/>
        <v>0.23287619047617625</v>
      </c>
      <c r="F1016" s="16">
        <f t="shared" si="62"/>
        <v>31.057071428571426</v>
      </c>
      <c r="G1016" s="47">
        <f t="shared" si="63"/>
        <v>7.2628571428573707E-2</v>
      </c>
    </row>
    <row r="1017" spans="1:7" x14ac:dyDescent="0.25">
      <c r="A1017" s="3">
        <v>39967</v>
      </c>
      <c r="B1017" s="2">
        <v>1</v>
      </c>
      <c r="C1017" s="9">
        <v>30.732099999999999</v>
      </c>
      <c r="D1017" s="18">
        <f t="shared" si="60"/>
        <v>-0.18096507936507716</v>
      </c>
      <c r="E1017" s="46">
        <f t="shared" si="61"/>
        <v>-1.6286857142856945</v>
      </c>
      <c r="F1017" s="16">
        <f t="shared" si="62"/>
        <v>31.078323809523805</v>
      </c>
      <c r="G1017" s="47">
        <f t="shared" si="63"/>
        <v>2.1476190476192869E-2</v>
      </c>
    </row>
    <row r="1018" spans="1:7" x14ac:dyDescent="0.25">
      <c r="A1018" s="3">
        <v>39968</v>
      </c>
      <c r="B1018" s="2">
        <v>1</v>
      </c>
      <c r="C1018" s="9">
        <v>30.513100000000001</v>
      </c>
      <c r="D1018" s="18">
        <f t="shared" si="60"/>
        <v>-0.1490835978835921</v>
      </c>
      <c r="E1018" s="46">
        <f t="shared" si="61"/>
        <v>-1.3417523809523288</v>
      </c>
      <c r="F1018" s="16">
        <f t="shared" si="62"/>
        <v>31.097042857142853</v>
      </c>
      <c r="G1018" s="47">
        <f t="shared" si="63"/>
        <v>5.7057142857146914E-2</v>
      </c>
    </row>
    <row r="1019" spans="1:7" x14ac:dyDescent="0.25">
      <c r="A1019" s="3">
        <v>39969</v>
      </c>
      <c r="B1019" s="2">
        <v>1</v>
      </c>
      <c r="C1019" s="9">
        <v>30.8767</v>
      </c>
      <c r="D1019" s="18">
        <f t="shared" si="60"/>
        <v>-0.15829206349206812</v>
      </c>
      <c r="E1019" s="46">
        <f t="shared" si="61"/>
        <v>-1.4246285714286131</v>
      </c>
      <c r="F1019" s="16">
        <f t="shared" si="62"/>
        <v>31.13204285714286</v>
      </c>
      <c r="G1019" s="47">
        <f t="shared" si="63"/>
        <v>0.10875714285714011</v>
      </c>
    </row>
    <row r="1020" spans="1:7" x14ac:dyDescent="0.25">
      <c r="A1020" s="3">
        <v>39970</v>
      </c>
      <c r="B1020" s="2">
        <v>1</v>
      </c>
      <c r="C1020" s="9">
        <v>30.6919</v>
      </c>
      <c r="D1020" s="18">
        <f t="shared" si="60"/>
        <v>-0.29402116402116479</v>
      </c>
      <c r="E1020" s="46">
        <f t="shared" si="61"/>
        <v>-2.6461904761904833</v>
      </c>
      <c r="F1020" s="16">
        <f t="shared" si="62"/>
        <v>31.157642857142854</v>
      </c>
      <c r="G1020" s="47">
        <f t="shared" si="63"/>
        <v>0.4188571428571457</v>
      </c>
    </row>
    <row r="1021" spans="1:7" x14ac:dyDescent="0.25">
      <c r="A1021" s="3">
        <v>39973</v>
      </c>
      <c r="B1021" s="2">
        <v>1</v>
      </c>
      <c r="C1021" s="9">
        <v>31.075099999999999</v>
      </c>
      <c r="D1021" s="18">
        <f t="shared" si="60"/>
        <v>-0.68672380952381373</v>
      </c>
      <c r="E1021" s="46">
        <f t="shared" si="61"/>
        <v>-6.1805142857143238</v>
      </c>
      <c r="F1021" s="16">
        <f t="shared" si="62"/>
        <v>31.194671428571432</v>
      </c>
      <c r="G1021" s="47">
        <f t="shared" si="63"/>
        <v>-5.8171428571430539E-2</v>
      </c>
    </row>
    <row r="1022" spans="1:7" x14ac:dyDescent="0.25">
      <c r="A1022" s="3">
        <v>39974</v>
      </c>
      <c r="B1022" s="2">
        <v>1</v>
      </c>
      <c r="C1022" s="9">
        <v>31.2637</v>
      </c>
      <c r="D1022" s="18">
        <f t="shared" si="60"/>
        <v>-0.45314920634920636</v>
      </c>
      <c r="E1022" s="46">
        <f t="shared" si="61"/>
        <v>-4.0783428571428573</v>
      </c>
      <c r="F1022" s="16">
        <f t="shared" si="62"/>
        <v>31.22832857142857</v>
      </c>
      <c r="G1022" s="47">
        <f t="shared" si="63"/>
        <v>-2.4628571428568335E-2</v>
      </c>
    </row>
    <row r="1023" spans="1:7" x14ac:dyDescent="0.25">
      <c r="A1023" s="3">
        <v>39975</v>
      </c>
      <c r="B1023" s="2">
        <v>1</v>
      </c>
      <c r="C1023" s="9">
        <v>30.927700000000002</v>
      </c>
      <c r="D1023" s="18">
        <f t="shared" si="60"/>
        <v>-0.21619894179893923</v>
      </c>
      <c r="E1023" s="46">
        <f t="shared" si="61"/>
        <v>-1.945790476190453</v>
      </c>
      <c r="F1023" s="16">
        <f t="shared" si="62"/>
        <v>31.25804761904762</v>
      </c>
      <c r="G1023" s="47">
        <f t="shared" si="63"/>
        <v>-0.13964761904761858</v>
      </c>
    </row>
    <row r="1024" spans="1:7" x14ac:dyDescent="0.25">
      <c r="A1024" s="3">
        <v>39976</v>
      </c>
      <c r="B1024" s="2">
        <v>1</v>
      </c>
      <c r="C1024" s="9">
        <v>30.912400000000002</v>
      </c>
      <c r="D1024" s="18">
        <f t="shared" si="60"/>
        <v>-4.8256084656076031E-2</v>
      </c>
      <c r="E1024" s="46">
        <f t="shared" si="61"/>
        <v>-0.43430476190468426</v>
      </c>
      <c r="F1024" s="16">
        <f t="shared" si="62"/>
        <v>31.310790476190476</v>
      </c>
      <c r="G1024" s="47">
        <f t="shared" si="63"/>
        <v>-2.0390476190474516E-2</v>
      </c>
    </row>
    <row r="1025" spans="1:7" x14ac:dyDescent="0.25">
      <c r="A1025" s="3">
        <v>39980</v>
      </c>
      <c r="B1025" s="2">
        <v>1</v>
      </c>
      <c r="C1025" s="9">
        <v>31.154800000000002</v>
      </c>
      <c r="D1025" s="18">
        <f t="shared" si="60"/>
        <v>-0.20618412698412195</v>
      </c>
      <c r="E1025" s="46">
        <f t="shared" si="61"/>
        <v>-1.8556571428570976</v>
      </c>
      <c r="F1025" s="16">
        <f t="shared" si="62"/>
        <v>31.413042857142859</v>
      </c>
      <c r="G1025" s="47">
        <f t="shared" si="63"/>
        <v>-0.37454285714285973</v>
      </c>
    </row>
    <row r="1026" spans="1:7" x14ac:dyDescent="0.25">
      <c r="A1026" s="3">
        <v>39981</v>
      </c>
      <c r="B1026" s="2">
        <v>1</v>
      </c>
      <c r="C1026" s="9">
        <v>31.3185</v>
      </c>
      <c r="D1026" s="18">
        <f t="shared" si="60"/>
        <v>-3.8247619047617656E-2</v>
      </c>
      <c r="E1026" s="46">
        <f t="shared" si="61"/>
        <v>-0.34422857142855889</v>
      </c>
      <c r="F1026" s="16">
        <f t="shared" si="62"/>
        <v>31.477442857142858</v>
      </c>
      <c r="G1026" s="47">
        <f t="shared" si="63"/>
        <v>-0.2870428571428576</v>
      </c>
    </row>
    <row r="1027" spans="1:7" x14ac:dyDescent="0.25">
      <c r="A1027" s="3">
        <v>39982</v>
      </c>
      <c r="B1027" s="2">
        <v>1</v>
      </c>
      <c r="C1027" s="9">
        <v>31.1297</v>
      </c>
      <c r="D1027" s="18">
        <f t="shared" ref="D1027:D1050" si="64">E1027/9</f>
        <v>0.27364656084655475</v>
      </c>
      <c r="E1027" s="46">
        <f t="shared" ref="E1027:E1050" si="65">(G1027+G1111+G1195+G1279+G1363+G1447+G1531+G1615+G1699)*4</f>
        <v>2.4628190476189928</v>
      </c>
      <c r="F1027" s="16">
        <f t="shared" ref="F1027:F1090" si="66">SUM(C1027:C1047)/21</f>
        <v>31.512133333333342</v>
      </c>
      <c r="G1027" s="47">
        <f t="shared" ref="G1027:G1090" si="67">C1038-F1027</f>
        <v>-0.38693333333334223</v>
      </c>
    </row>
    <row r="1028" spans="1:7" x14ac:dyDescent="0.25">
      <c r="A1028" s="3">
        <v>39983</v>
      </c>
      <c r="B1028" s="2">
        <v>1</v>
      </c>
      <c r="C1028" s="9">
        <v>31.099799999999998</v>
      </c>
      <c r="D1028" s="18">
        <f t="shared" si="64"/>
        <v>2.1350264550261185E-2</v>
      </c>
      <c r="E1028" s="46">
        <f t="shared" si="65"/>
        <v>0.19215238095235065</v>
      </c>
      <c r="F1028" s="16">
        <f t="shared" si="66"/>
        <v>31.539019047619053</v>
      </c>
      <c r="G1028" s="47">
        <f t="shared" si="67"/>
        <v>-0.29091904761905241</v>
      </c>
    </row>
    <row r="1029" spans="1:7" x14ac:dyDescent="0.25">
      <c r="A1029" s="3">
        <v>39984</v>
      </c>
      <c r="B1029" s="2">
        <v>1</v>
      </c>
      <c r="C1029" s="9">
        <v>31.1541</v>
      </c>
      <c r="D1029" s="18">
        <f t="shared" si="64"/>
        <v>0.13343915343915252</v>
      </c>
      <c r="E1029" s="46">
        <f t="shared" si="65"/>
        <v>1.2009523809523728</v>
      </c>
      <c r="F1029" s="16">
        <f t="shared" si="66"/>
        <v>31.571585714285717</v>
      </c>
      <c r="G1029" s="47">
        <f t="shared" si="67"/>
        <v>-0.15728571428571669</v>
      </c>
    </row>
    <row r="1030" spans="1:7" x14ac:dyDescent="0.25">
      <c r="A1030" s="3">
        <v>39987</v>
      </c>
      <c r="B1030" s="2">
        <v>1</v>
      </c>
      <c r="C1030" s="9">
        <v>31.2408</v>
      </c>
      <c r="D1030" s="18">
        <f t="shared" si="64"/>
        <v>6.2133333333329058E-2</v>
      </c>
      <c r="E1030" s="46">
        <f t="shared" si="65"/>
        <v>0.55919999999996151</v>
      </c>
      <c r="F1030" s="16">
        <f t="shared" si="66"/>
        <v>31.582023809523815</v>
      </c>
      <c r="G1030" s="47">
        <f t="shared" si="67"/>
        <v>-0.11252380952381458</v>
      </c>
    </row>
    <row r="1031" spans="1:7" x14ac:dyDescent="0.25">
      <c r="A1031" s="3">
        <v>39988</v>
      </c>
      <c r="B1031" s="2">
        <v>1</v>
      </c>
      <c r="C1031" s="9">
        <v>31.576499999999999</v>
      </c>
      <c r="D1031" s="18">
        <f t="shared" si="64"/>
        <v>7.3612698412697838E-2</v>
      </c>
      <c r="E1031" s="46">
        <f t="shared" si="65"/>
        <v>0.6625142857142805</v>
      </c>
      <c r="F1031" s="16">
        <f t="shared" si="66"/>
        <v>31.579085714285714</v>
      </c>
      <c r="G1031" s="47">
        <f t="shared" si="67"/>
        <v>0.20281428571428606</v>
      </c>
    </row>
    <row r="1032" spans="1:7" x14ac:dyDescent="0.25">
      <c r="A1032" s="3">
        <v>39989</v>
      </c>
      <c r="B1032" s="2">
        <v>1</v>
      </c>
      <c r="C1032" s="9">
        <v>31.136500000000002</v>
      </c>
      <c r="D1032" s="18">
        <f t="shared" si="64"/>
        <v>-0.10007830687830221</v>
      </c>
      <c r="E1032" s="46">
        <f t="shared" si="65"/>
        <v>-0.90070476190471993</v>
      </c>
      <c r="F1032" s="16">
        <f t="shared" si="66"/>
        <v>31.555371428571426</v>
      </c>
      <c r="G1032" s="47">
        <f t="shared" si="67"/>
        <v>0.33242857142857218</v>
      </c>
    </row>
    <row r="1033" spans="1:7" x14ac:dyDescent="0.25">
      <c r="A1033" s="3">
        <v>39990</v>
      </c>
      <c r="B1033" s="2">
        <v>1</v>
      </c>
      <c r="C1033" s="9">
        <v>31.203700000000001</v>
      </c>
      <c r="D1033" s="18">
        <f t="shared" si="64"/>
        <v>0.12936084656085395</v>
      </c>
      <c r="E1033" s="46">
        <f t="shared" si="65"/>
        <v>1.1642476190476856</v>
      </c>
      <c r="F1033" s="16">
        <f t="shared" si="66"/>
        <v>31.552490476190471</v>
      </c>
      <c r="G1033" s="47">
        <f t="shared" si="67"/>
        <v>0.48280952380952868</v>
      </c>
    </row>
    <row r="1034" spans="1:7" x14ac:dyDescent="0.25">
      <c r="A1034" s="3">
        <v>39991</v>
      </c>
      <c r="B1034" s="2">
        <v>1</v>
      </c>
      <c r="C1034" s="9">
        <v>31.118400000000001</v>
      </c>
      <c r="D1034" s="18">
        <f t="shared" si="64"/>
        <v>0.11590899470899609</v>
      </c>
      <c r="E1034" s="46">
        <f t="shared" si="65"/>
        <v>1.0431809523809648</v>
      </c>
      <c r="F1034" s="16">
        <f t="shared" si="66"/>
        <v>31.549323809523809</v>
      </c>
      <c r="G1034" s="47">
        <f t="shared" si="67"/>
        <v>1.5103761904761903</v>
      </c>
    </row>
    <row r="1035" spans="1:7" x14ac:dyDescent="0.25">
      <c r="A1035" s="35">
        <v>39994</v>
      </c>
      <c r="B1035" s="11">
        <v>1</v>
      </c>
      <c r="C1035" s="72">
        <v>31.290400000000002</v>
      </c>
      <c r="D1035" s="18">
        <f t="shared" si="64"/>
        <v>-0.1606687830687766</v>
      </c>
      <c r="E1035" s="46">
        <f t="shared" si="65"/>
        <v>-1.4460190476189894</v>
      </c>
      <c r="F1035" s="16">
        <f t="shared" si="66"/>
        <v>31.531576190476191</v>
      </c>
      <c r="G1035" s="47">
        <f t="shared" si="67"/>
        <v>0.97562380952380678</v>
      </c>
    </row>
    <row r="1036" spans="1:7" x14ac:dyDescent="0.25">
      <c r="A1036" s="3">
        <v>39995</v>
      </c>
      <c r="B1036" s="2">
        <v>1</v>
      </c>
      <c r="C1036" s="9">
        <v>31.038499999999999</v>
      </c>
      <c r="D1036" s="18">
        <f t="shared" si="64"/>
        <v>-0.17732486772486944</v>
      </c>
      <c r="E1036" s="46">
        <f t="shared" si="65"/>
        <v>-1.5959238095238248</v>
      </c>
      <c r="F1036" s="16">
        <f t="shared" si="66"/>
        <v>31.500752380952388</v>
      </c>
      <c r="G1036" s="47">
        <f t="shared" si="67"/>
        <v>0.54624761904760888</v>
      </c>
    </row>
    <row r="1037" spans="1:7" x14ac:dyDescent="0.25">
      <c r="A1037" s="3">
        <v>39996</v>
      </c>
      <c r="B1037" s="2">
        <v>1</v>
      </c>
      <c r="C1037" s="9">
        <v>31.1904</v>
      </c>
      <c r="D1037" s="18">
        <f t="shared" si="64"/>
        <v>-0.21591957671957906</v>
      </c>
      <c r="E1037" s="46">
        <f t="shared" si="65"/>
        <v>-1.9432761904762117</v>
      </c>
      <c r="F1037" s="16">
        <f t="shared" si="66"/>
        <v>31.518738095238106</v>
      </c>
      <c r="G1037" s="47">
        <f t="shared" si="67"/>
        <v>0.17556190476189215</v>
      </c>
    </row>
    <row r="1038" spans="1:7" x14ac:dyDescent="0.25">
      <c r="A1038" s="3">
        <v>39997</v>
      </c>
      <c r="B1038" s="2">
        <v>1</v>
      </c>
      <c r="C1038" s="9">
        <v>31.1252</v>
      </c>
      <c r="D1038" s="18">
        <f t="shared" si="64"/>
        <v>4.8224338624341577E-2</v>
      </c>
      <c r="E1038" s="46">
        <f t="shared" si="65"/>
        <v>0.43401904761907417</v>
      </c>
      <c r="F1038" s="16">
        <f t="shared" si="66"/>
        <v>31.545647619047621</v>
      </c>
      <c r="G1038" s="47">
        <f t="shared" si="67"/>
        <v>0.23805238095237868</v>
      </c>
    </row>
    <row r="1039" spans="1:7" x14ac:dyDescent="0.25">
      <c r="A1039" s="3">
        <v>39998</v>
      </c>
      <c r="B1039" s="2">
        <v>1</v>
      </c>
      <c r="C1039" s="9">
        <v>31.248100000000001</v>
      </c>
      <c r="D1039" s="18">
        <f t="shared" si="64"/>
        <v>-0.19354074074074548</v>
      </c>
      <c r="E1039" s="46">
        <f t="shared" si="65"/>
        <v>-1.7418666666667093</v>
      </c>
      <c r="F1039" s="16">
        <f t="shared" si="66"/>
        <v>31.546985714285722</v>
      </c>
      <c r="G1039" s="47">
        <f t="shared" si="67"/>
        <v>-0.1736857142857211</v>
      </c>
    </row>
    <row r="1040" spans="1:7" x14ac:dyDescent="0.25">
      <c r="A1040" s="3">
        <v>40001</v>
      </c>
      <c r="B1040" s="2">
        <v>1</v>
      </c>
      <c r="C1040" s="9">
        <v>31.414300000000001</v>
      </c>
      <c r="D1040" s="18">
        <f t="shared" si="64"/>
        <v>-0.15800211640210826</v>
      </c>
      <c r="E1040" s="46">
        <f t="shared" si="65"/>
        <v>-1.4220190476189742</v>
      </c>
      <c r="F1040" s="16">
        <f t="shared" si="66"/>
        <v>31.54671428571428</v>
      </c>
      <c r="G1040" s="47">
        <f t="shared" si="67"/>
        <v>-0.36761428571428212</v>
      </c>
    </row>
    <row r="1041" spans="1:7" x14ac:dyDescent="0.25">
      <c r="A1041" s="3">
        <v>40002</v>
      </c>
      <c r="B1041" s="2">
        <v>1</v>
      </c>
      <c r="C1041" s="9">
        <v>31.4695</v>
      </c>
      <c r="D1041" s="18">
        <f t="shared" si="64"/>
        <v>-0.22117248677248982</v>
      </c>
      <c r="E1041" s="46">
        <f t="shared" si="65"/>
        <v>-1.9905523809524084</v>
      </c>
      <c r="F1041" s="16">
        <f t="shared" si="66"/>
        <v>31.529290476190475</v>
      </c>
      <c r="G1041" s="47">
        <f t="shared" si="67"/>
        <v>-0.45079047619047685</v>
      </c>
    </row>
    <row r="1042" spans="1:7" x14ac:dyDescent="0.25">
      <c r="A1042" s="3">
        <v>40003</v>
      </c>
      <c r="B1042" s="2">
        <v>1</v>
      </c>
      <c r="C1042" s="9">
        <v>31.7819</v>
      </c>
      <c r="D1042" s="18">
        <f t="shared" si="64"/>
        <v>-0.13934814814815077</v>
      </c>
      <c r="E1042" s="46">
        <f t="shared" si="65"/>
        <v>-1.2541333333333569</v>
      </c>
      <c r="F1042" s="16">
        <f t="shared" si="66"/>
        <v>31.513247619047622</v>
      </c>
      <c r="G1042" s="47">
        <f t="shared" si="67"/>
        <v>-0.43724761904762133</v>
      </c>
    </row>
    <row r="1043" spans="1:7" x14ac:dyDescent="0.25">
      <c r="A1043" s="3">
        <v>40004</v>
      </c>
      <c r="B1043" s="2">
        <v>1</v>
      </c>
      <c r="C1043" s="9">
        <v>31.887799999999999</v>
      </c>
      <c r="D1043" s="18">
        <f t="shared" si="64"/>
        <v>-0.1697015873016012</v>
      </c>
      <c r="E1043" s="46">
        <f t="shared" si="65"/>
        <v>-1.5273142857144109</v>
      </c>
      <c r="F1043" s="16">
        <f t="shared" si="66"/>
        <v>31.48465238095239</v>
      </c>
      <c r="G1043" s="47">
        <f t="shared" si="67"/>
        <v>-0.34745238095239017</v>
      </c>
    </row>
    <row r="1044" spans="1:7" x14ac:dyDescent="0.25">
      <c r="A1044" s="3">
        <v>40005</v>
      </c>
      <c r="B1044" s="2">
        <v>1</v>
      </c>
      <c r="C1044" s="9">
        <v>32.035299999999999</v>
      </c>
      <c r="D1044" s="18">
        <f t="shared" si="64"/>
        <v>-0.47855238095238423</v>
      </c>
      <c r="E1044" s="46">
        <f t="shared" si="65"/>
        <v>-4.3069714285714582</v>
      </c>
      <c r="F1044" s="16">
        <f t="shared" si="66"/>
        <v>31.468438095238099</v>
      </c>
      <c r="G1044" s="47">
        <f t="shared" si="67"/>
        <v>-0.72273809523809973</v>
      </c>
    </row>
    <row r="1045" spans="1:7" x14ac:dyDescent="0.25">
      <c r="A1045" s="3">
        <v>40008</v>
      </c>
      <c r="B1045" s="2">
        <v>1</v>
      </c>
      <c r="C1045" s="9">
        <v>33.059699999999999</v>
      </c>
      <c r="D1045" s="18">
        <f t="shared" si="64"/>
        <v>-0.42499047619048408</v>
      </c>
      <c r="E1045" s="46">
        <f t="shared" si="65"/>
        <v>-3.8249142857143568</v>
      </c>
      <c r="F1045" s="16">
        <f t="shared" si="66"/>
        <v>31.450104761904765</v>
      </c>
      <c r="G1045" s="47">
        <f t="shared" si="67"/>
        <v>-0.80700476190476422</v>
      </c>
    </row>
    <row r="1046" spans="1:7" x14ac:dyDescent="0.25">
      <c r="A1046" s="3">
        <v>40009</v>
      </c>
      <c r="B1046" s="2">
        <v>1</v>
      </c>
      <c r="C1046" s="9">
        <v>32.507199999999997</v>
      </c>
      <c r="D1046" s="18">
        <f t="shared" si="64"/>
        <v>-0.13788359788359295</v>
      </c>
      <c r="E1046" s="46">
        <f t="shared" si="65"/>
        <v>-1.2409523809523364</v>
      </c>
      <c r="F1046" s="16">
        <f t="shared" si="66"/>
        <v>31.387628571428568</v>
      </c>
      <c r="G1046" s="47">
        <f t="shared" si="67"/>
        <v>2.8571428571432023E-2</v>
      </c>
    </row>
    <row r="1047" spans="1:7" x14ac:dyDescent="0.25">
      <c r="A1047" s="3">
        <v>40010</v>
      </c>
      <c r="B1047" s="2">
        <v>1</v>
      </c>
      <c r="C1047" s="9">
        <v>32.046999999999997</v>
      </c>
      <c r="D1047" s="18">
        <f t="shared" si="64"/>
        <v>0.26280000000000331</v>
      </c>
      <c r="E1047" s="46">
        <f t="shared" si="65"/>
        <v>2.3652000000000299</v>
      </c>
      <c r="F1047" s="16">
        <f t="shared" si="66"/>
        <v>31.396457142857138</v>
      </c>
      <c r="G1047" s="47">
        <f t="shared" si="67"/>
        <v>0.35904285714286388</v>
      </c>
    </row>
    <row r="1048" spans="1:7" x14ac:dyDescent="0.25">
      <c r="A1048" s="3">
        <v>40011</v>
      </c>
      <c r="B1048" s="2">
        <v>1</v>
      </c>
      <c r="C1048" s="9">
        <v>31.694299999999998</v>
      </c>
      <c r="D1048" s="18">
        <f t="shared" si="64"/>
        <v>0.19972063492063008</v>
      </c>
      <c r="E1048" s="46">
        <f t="shared" si="65"/>
        <v>1.7974857142856706</v>
      </c>
      <c r="F1048" s="16">
        <f t="shared" si="66"/>
        <v>31.401157142857144</v>
      </c>
      <c r="G1048" s="47">
        <f t="shared" si="67"/>
        <v>-0.24785714285714278</v>
      </c>
    </row>
    <row r="1049" spans="1:7" x14ac:dyDescent="0.25">
      <c r="A1049" s="3">
        <v>40012</v>
      </c>
      <c r="B1049" s="2">
        <v>1</v>
      </c>
      <c r="C1049" s="9">
        <v>31.7837</v>
      </c>
      <c r="D1049" s="18">
        <f t="shared" si="64"/>
        <v>0.10548783068782717</v>
      </c>
      <c r="E1049" s="46">
        <f t="shared" si="65"/>
        <v>0.94939047619044459</v>
      </c>
      <c r="F1049" s="16">
        <f t="shared" si="66"/>
        <v>31.402504761904765</v>
      </c>
      <c r="G1049" s="47">
        <f t="shared" si="67"/>
        <v>-0.16010476190476552</v>
      </c>
    </row>
    <row r="1050" spans="1:7" x14ac:dyDescent="0.25">
      <c r="A1050" s="3">
        <v>40015</v>
      </c>
      <c r="B1050" s="2">
        <v>1</v>
      </c>
      <c r="C1050" s="9">
        <v>31.3733</v>
      </c>
      <c r="D1050" s="19">
        <f t="shared" si="64"/>
        <v>0.16830264550264454</v>
      </c>
      <c r="E1050" s="46">
        <f t="shared" si="65"/>
        <v>1.5147238095238009</v>
      </c>
      <c r="F1050" s="16">
        <f t="shared" si="66"/>
        <v>31.426490476190484</v>
      </c>
      <c r="G1050" s="47">
        <f t="shared" si="67"/>
        <v>-0.37809047619048286</v>
      </c>
    </row>
    <row r="1051" spans="1:7" x14ac:dyDescent="0.25">
      <c r="A1051" s="3">
        <v>40016</v>
      </c>
      <c r="B1051" s="2">
        <v>1</v>
      </c>
      <c r="C1051" s="76">
        <v>31.179099999999998</v>
      </c>
      <c r="E1051" s="47"/>
      <c r="F1051" s="16">
        <f t="shared" si="66"/>
        <v>31.452461904761918</v>
      </c>
      <c r="G1051" s="47">
        <f t="shared" si="67"/>
        <v>-0.31986190476191823</v>
      </c>
    </row>
    <row r="1052" spans="1:7" x14ac:dyDescent="0.25">
      <c r="A1052" s="3">
        <v>40017</v>
      </c>
      <c r="B1052" s="2">
        <v>1</v>
      </c>
      <c r="C1052" s="76">
        <v>31.078499999999998</v>
      </c>
      <c r="E1052" s="47"/>
      <c r="F1052" s="16">
        <f t="shared" si="66"/>
        <v>31.487700000000007</v>
      </c>
      <c r="G1052" s="47">
        <f t="shared" si="67"/>
        <v>-0.30630000000000734</v>
      </c>
    </row>
    <row r="1053" spans="1:7" x14ac:dyDescent="0.25">
      <c r="A1053" s="3">
        <v>40018</v>
      </c>
      <c r="B1053" s="2">
        <v>1</v>
      </c>
      <c r="C1053" s="76">
        <v>31.076000000000001</v>
      </c>
      <c r="E1053" s="47"/>
      <c r="F1053" s="16">
        <f t="shared" si="66"/>
        <v>31.512585714285716</v>
      </c>
      <c r="G1053" s="47">
        <f t="shared" si="67"/>
        <v>3.4714285714283477E-2</v>
      </c>
    </row>
    <row r="1054" spans="1:7" x14ac:dyDescent="0.25">
      <c r="A1054" s="3">
        <v>40019</v>
      </c>
      <c r="B1054" s="2">
        <v>1</v>
      </c>
      <c r="C1054" s="76">
        <v>31.1372</v>
      </c>
      <c r="E1054" s="47"/>
      <c r="F1054" s="16">
        <f t="shared" si="66"/>
        <v>31.553933333333333</v>
      </c>
      <c r="G1054" s="47">
        <f t="shared" si="67"/>
        <v>9.6366666666668266E-2</v>
      </c>
    </row>
    <row r="1055" spans="1:7" x14ac:dyDescent="0.25">
      <c r="A1055" s="3">
        <v>40022</v>
      </c>
      <c r="B1055" s="2">
        <v>1</v>
      </c>
      <c r="C1055" s="76">
        <v>30.745699999999999</v>
      </c>
      <c r="E1055" s="47"/>
      <c r="F1055" s="16">
        <f t="shared" si="66"/>
        <v>31.573799999999995</v>
      </c>
      <c r="G1055" s="47">
        <f t="shared" si="67"/>
        <v>0.17390000000000327</v>
      </c>
    </row>
    <row r="1056" spans="1:7" x14ac:dyDescent="0.25">
      <c r="A1056" s="3">
        <v>40023</v>
      </c>
      <c r="B1056" s="2">
        <v>1</v>
      </c>
      <c r="C1056" s="76">
        <v>30.6431</v>
      </c>
      <c r="E1056" s="47"/>
      <c r="F1056" s="16">
        <f t="shared" si="66"/>
        <v>31.611799999999988</v>
      </c>
      <c r="G1056" s="47">
        <f t="shared" si="67"/>
        <v>1.0808000000000106</v>
      </c>
    </row>
    <row r="1057" spans="1:7" x14ac:dyDescent="0.25">
      <c r="A1057" s="3">
        <v>40024</v>
      </c>
      <c r="B1057" s="2">
        <v>1</v>
      </c>
      <c r="C1057" s="76">
        <v>31.4162</v>
      </c>
      <c r="E1057" s="47"/>
      <c r="F1057" s="16">
        <f t="shared" si="66"/>
        <v>31.647876190476193</v>
      </c>
      <c r="G1057" s="47">
        <f t="shared" si="67"/>
        <v>0.49782380952380478</v>
      </c>
    </row>
    <row r="1058" spans="1:7" x14ac:dyDescent="0.25">
      <c r="A1058" s="35">
        <v>40025</v>
      </c>
      <c r="B1058" s="11">
        <v>1</v>
      </c>
      <c r="C1058" s="78">
        <v>31.755500000000001</v>
      </c>
      <c r="E1058" s="47"/>
      <c r="F1058" s="16">
        <f t="shared" si="66"/>
        <v>31.658557142857138</v>
      </c>
      <c r="G1058" s="47">
        <f t="shared" si="67"/>
        <v>6.4042857142862175E-2</v>
      </c>
    </row>
    <row r="1059" spans="1:7" x14ac:dyDescent="0.25">
      <c r="A1059" s="3">
        <v>40026</v>
      </c>
      <c r="B1059" s="2">
        <v>1</v>
      </c>
      <c r="C1059" s="76">
        <v>31.153300000000002</v>
      </c>
      <c r="E1059" s="47"/>
      <c r="F1059" s="16">
        <f t="shared" si="66"/>
        <v>31.649661904761913</v>
      </c>
      <c r="G1059" s="47">
        <f t="shared" si="67"/>
        <v>0.63773809523808467</v>
      </c>
    </row>
    <row r="1060" spans="1:7" x14ac:dyDescent="0.25">
      <c r="A1060" s="3">
        <v>40029</v>
      </c>
      <c r="B1060" s="2">
        <v>1</v>
      </c>
      <c r="C1060" s="76">
        <v>31.2424</v>
      </c>
      <c r="E1060" s="47"/>
      <c r="F1060" s="16">
        <f t="shared" si="66"/>
        <v>31.682347619047619</v>
      </c>
      <c r="G1060" s="47">
        <f t="shared" si="67"/>
        <v>0.23635238095238265</v>
      </c>
    </row>
    <row r="1061" spans="1:7" x14ac:dyDescent="0.25">
      <c r="A1061" s="3">
        <v>40030</v>
      </c>
      <c r="B1061" s="2">
        <v>1</v>
      </c>
      <c r="C1061" s="76">
        <v>31.048400000000001</v>
      </c>
      <c r="E1061" s="47"/>
      <c r="F1061" s="16">
        <f t="shared" si="66"/>
        <v>31.707676190476192</v>
      </c>
      <c r="G1061" s="47">
        <f t="shared" si="67"/>
        <v>0.2114238095238079</v>
      </c>
    </row>
    <row r="1062" spans="1:7" x14ac:dyDescent="0.25">
      <c r="A1062" s="3">
        <v>40031</v>
      </c>
      <c r="B1062" s="2">
        <v>1</v>
      </c>
      <c r="C1062" s="76">
        <v>31.1326</v>
      </c>
      <c r="E1062" s="47"/>
      <c r="F1062" s="16">
        <f t="shared" si="66"/>
        <v>31.751704761904762</v>
      </c>
      <c r="G1062" s="47">
        <f t="shared" si="67"/>
        <v>-0.1506047619047628</v>
      </c>
    </row>
    <row r="1063" spans="1:7" x14ac:dyDescent="0.25">
      <c r="A1063" s="3">
        <v>40032</v>
      </c>
      <c r="B1063" s="2">
        <v>1</v>
      </c>
      <c r="C1063" s="76">
        <v>31.1814</v>
      </c>
      <c r="E1063" s="47"/>
      <c r="F1063" s="16">
        <f t="shared" si="66"/>
        <v>31.781957142857145</v>
      </c>
      <c r="G1063" s="47">
        <f t="shared" si="67"/>
        <v>0.16234285714285335</v>
      </c>
    </row>
    <row r="1064" spans="1:7" x14ac:dyDescent="0.25">
      <c r="A1064" s="3">
        <v>40033</v>
      </c>
      <c r="B1064" s="2">
        <v>1</v>
      </c>
      <c r="C1064" s="76">
        <v>31.5473</v>
      </c>
      <c r="E1064" s="47"/>
      <c r="F1064" s="16">
        <f t="shared" si="66"/>
        <v>31.802185714285717</v>
      </c>
      <c r="G1064" s="47">
        <f t="shared" si="67"/>
        <v>-0.24778571428571539</v>
      </c>
    </row>
    <row r="1065" spans="1:7" x14ac:dyDescent="0.25">
      <c r="A1065" s="3">
        <v>40036</v>
      </c>
      <c r="B1065" s="2">
        <v>1</v>
      </c>
      <c r="C1065" s="76">
        <v>31.650300000000001</v>
      </c>
      <c r="E1065" s="47"/>
      <c r="F1065" s="16">
        <f t="shared" si="66"/>
        <v>31.79659047619047</v>
      </c>
      <c r="G1065" s="47">
        <f t="shared" si="67"/>
        <v>-0.25289047619046912</v>
      </c>
    </row>
    <row r="1066" spans="1:7" x14ac:dyDescent="0.25">
      <c r="A1066" s="3">
        <v>40037</v>
      </c>
      <c r="B1066" s="2">
        <v>1</v>
      </c>
      <c r="C1066" s="76">
        <v>31.747699999999998</v>
      </c>
      <c r="E1066" s="47"/>
      <c r="F1066" s="16">
        <f t="shared" si="66"/>
        <v>31.783499999999993</v>
      </c>
      <c r="G1066" s="47">
        <f t="shared" si="67"/>
        <v>-0.38279999999999248</v>
      </c>
    </row>
    <row r="1067" spans="1:7" x14ac:dyDescent="0.25">
      <c r="A1067" s="3">
        <v>40038</v>
      </c>
      <c r="B1067" s="2">
        <v>1</v>
      </c>
      <c r="C1067" s="76">
        <v>32.692599999999999</v>
      </c>
      <c r="E1067" s="47"/>
      <c r="F1067" s="16">
        <f t="shared" si="66"/>
        <v>31.754809523809524</v>
      </c>
      <c r="G1067" s="47">
        <f t="shared" si="67"/>
        <v>-0.11430952380952419</v>
      </c>
    </row>
    <row r="1068" spans="1:7" x14ac:dyDescent="0.25">
      <c r="A1068" s="3">
        <v>40039</v>
      </c>
      <c r="B1068" s="2">
        <v>1</v>
      </c>
      <c r="C1068" s="76">
        <v>32.145699999999998</v>
      </c>
      <c r="E1068" s="47"/>
      <c r="F1068" s="16">
        <f t="shared" si="66"/>
        <v>31.668738095238091</v>
      </c>
      <c r="G1068" s="47">
        <f t="shared" si="67"/>
        <v>-0.10003809523809082</v>
      </c>
    </row>
    <row r="1069" spans="1:7" x14ac:dyDescent="0.25">
      <c r="A1069" s="3">
        <v>40040</v>
      </c>
      <c r="B1069" s="2">
        <v>1</v>
      </c>
      <c r="C1069" s="76">
        <v>31.7226</v>
      </c>
      <c r="E1069" s="47"/>
      <c r="F1069" s="16">
        <f t="shared" si="66"/>
        <v>31.601066666666664</v>
      </c>
      <c r="G1069" s="47">
        <f t="shared" si="67"/>
        <v>0.23863333333333614</v>
      </c>
    </row>
    <row r="1070" spans="1:7" x14ac:dyDescent="0.25">
      <c r="A1070" s="3">
        <v>40043</v>
      </c>
      <c r="B1070" s="2">
        <v>1</v>
      </c>
      <c r="C1070" s="76">
        <v>32.287399999999998</v>
      </c>
      <c r="E1070" s="47"/>
      <c r="F1070" s="16">
        <f t="shared" si="66"/>
        <v>31.560071428571426</v>
      </c>
      <c r="G1070" s="47">
        <f t="shared" si="67"/>
        <v>0.2142285714285741</v>
      </c>
    </row>
    <row r="1071" spans="1:7" x14ac:dyDescent="0.25">
      <c r="A1071" s="3">
        <v>40044</v>
      </c>
      <c r="B1071" s="2">
        <v>1</v>
      </c>
      <c r="C1071" s="76">
        <v>31.918700000000001</v>
      </c>
      <c r="E1071" s="47"/>
      <c r="F1071" s="16">
        <f t="shared" si="66"/>
        <v>31.49826666666667</v>
      </c>
      <c r="G1071" s="47">
        <f t="shared" si="67"/>
        <v>0.47473333333332945</v>
      </c>
    </row>
    <row r="1072" spans="1:7" x14ac:dyDescent="0.25">
      <c r="A1072" s="3">
        <v>40045</v>
      </c>
      <c r="B1072" s="2">
        <v>1</v>
      </c>
      <c r="C1072" s="76">
        <v>31.9191</v>
      </c>
      <c r="E1072" s="47"/>
      <c r="F1072" s="16">
        <f t="shared" si="66"/>
        <v>31.435790476190483</v>
      </c>
      <c r="G1072" s="47">
        <f t="shared" si="67"/>
        <v>0.33210952380951753</v>
      </c>
    </row>
    <row r="1073" spans="1:7" x14ac:dyDescent="0.25">
      <c r="A1073" s="3">
        <v>40046</v>
      </c>
      <c r="B1073" s="2">
        <v>1</v>
      </c>
      <c r="C1073" s="76">
        <v>31.601099999999999</v>
      </c>
      <c r="E1073" s="47"/>
      <c r="F1073" s="16">
        <f t="shared" si="66"/>
        <v>31.362885714285717</v>
      </c>
      <c r="G1073" s="47">
        <f t="shared" si="67"/>
        <v>0.24331428571428404</v>
      </c>
    </row>
    <row r="1074" spans="1:7" x14ac:dyDescent="0.25">
      <c r="A1074" s="3">
        <v>40047</v>
      </c>
      <c r="B1074" s="2">
        <v>1</v>
      </c>
      <c r="C1074" s="76">
        <v>31.944299999999998</v>
      </c>
      <c r="E1074" s="47"/>
      <c r="F1074" s="16">
        <f t="shared" si="66"/>
        <v>31.304471428571436</v>
      </c>
      <c r="G1074" s="47">
        <f t="shared" si="67"/>
        <v>0.12532857142856457</v>
      </c>
    </row>
    <row r="1075" spans="1:7" x14ac:dyDescent="0.25">
      <c r="A1075" s="3">
        <v>40050</v>
      </c>
      <c r="B1075" s="2">
        <v>1</v>
      </c>
      <c r="C1075" s="76">
        <v>31.554400000000001</v>
      </c>
      <c r="E1075" s="47"/>
      <c r="F1075" s="16">
        <f t="shared" si="66"/>
        <v>31.229557142857146</v>
      </c>
      <c r="G1075" s="47">
        <f t="shared" si="67"/>
        <v>0.14584285714285272</v>
      </c>
    </row>
    <row r="1076" spans="1:7" x14ac:dyDescent="0.25">
      <c r="A1076" s="3">
        <v>40051</v>
      </c>
      <c r="B1076" s="2">
        <v>1</v>
      </c>
      <c r="C1076" s="76">
        <v>31.543700000000001</v>
      </c>
      <c r="E1076" s="47"/>
      <c r="F1076" s="16">
        <f t="shared" si="66"/>
        <v>31.166895238095247</v>
      </c>
      <c r="G1076" s="47">
        <f t="shared" si="67"/>
        <v>-2.169523809524776E-2</v>
      </c>
    </row>
    <row r="1077" spans="1:7" x14ac:dyDescent="0.25">
      <c r="A1077" s="3">
        <v>40052</v>
      </c>
      <c r="B1077" s="2">
        <v>1</v>
      </c>
      <c r="C1077" s="76">
        <v>31.400700000000001</v>
      </c>
      <c r="E1077" s="47"/>
      <c r="F1077" s="16">
        <f t="shared" si="66"/>
        <v>31.093404761904768</v>
      </c>
      <c r="G1077" s="47">
        <f t="shared" si="67"/>
        <v>-0.20830476190476688</v>
      </c>
    </row>
    <row r="1078" spans="1:7" x14ac:dyDescent="0.25">
      <c r="A1078" s="3">
        <v>40053</v>
      </c>
      <c r="B1078" s="2">
        <v>1</v>
      </c>
      <c r="C1078" s="76">
        <v>31.640499999999999</v>
      </c>
      <c r="E1078" s="47"/>
      <c r="F1078" s="16">
        <f t="shared" si="66"/>
        <v>31.029933333333339</v>
      </c>
      <c r="G1078" s="47">
        <f t="shared" si="67"/>
        <v>-0.30533333333334056</v>
      </c>
    </row>
    <row r="1079" spans="1:7" x14ac:dyDescent="0.25">
      <c r="A1079" s="35">
        <v>40054</v>
      </c>
      <c r="B1079" s="11">
        <v>1</v>
      </c>
      <c r="C1079" s="78">
        <v>31.5687</v>
      </c>
      <c r="E1079" s="47"/>
      <c r="F1079" s="16">
        <f t="shared" si="66"/>
        <v>30.958338095238094</v>
      </c>
      <c r="G1079" s="47">
        <f t="shared" si="67"/>
        <v>-9.663809523809519E-2</v>
      </c>
    </row>
    <row r="1080" spans="1:7" x14ac:dyDescent="0.25">
      <c r="A1080" s="3">
        <v>40057</v>
      </c>
      <c r="B1080" s="2">
        <v>1</v>
      </c>
      <c r="C1080" s="76">
        <v>31.839700000000001</v>
      </c>
      <c r="E1080" s="47"/>
      <c r="F1080" s="16">
        <f t="shared" si="66"/>
        <v>30.893090476190483</v>
      </c>
      <c r="G1080" s="47">
        <f t="shared" si="67"/>
        <v>9.6409523809516173E-2</v>
      </c>
    </row>
    <row r="1081" spans="1:7" x14ac:dyDescent="0.25">
      <c r="A1081" s="3">
        <v>40058</v>
      </c>
      <c r="B1081" s="2">
        <v>1</v>
      </c>
      <c r="C1081" s="76">
        <v>31.7743</v>
      </c>
      <c r="E1081" s="47"/>
      <c r="F1081" s="16">
        <f t="shared" si="66"/>
        <v>30.809876190476189</v>
      </c>
      <c r="G1081" s="47">
        <f t="shared" si="67"/>
        <v>-0.20317619047618862</v>
      </c>
    </row>
    <row r="1082" spans="1:7" x14ac:dyDescent="0.25">
      <c r="A1082" s="3">
        <v>40059</v>
      </c>
      <c r="B1082" s="2">
        <v>1</v>
      </c>
      <c r="C1082" s="76">
        <v>31.972999999999999</v>
      </c>
      <c r="E1082" s="47"/>
      <c r="F1082" s="16">
        <f t="shared" si="66"/>
        <v>30.725799999999996</v>
      </c>
      <c r="G1082" s="47">
        <f t="shared" si="67"/>
        <v>-0.33769999999999456</v>
      </c>
    </row>
    <row r="1083" spans="1:7" x14ac:dyDescent="0.25">
      <c r="A1083" s="3">
        <v>40060</v>
      </c>
      <c r="B1083" s="2">
        <v>1</v>
      </c>
      <c r="C1083" s="76">
        <v>31.767900000000001</v>
      </c>
      <c r="E1083" s="47"/>
      <c r="F1083" s="16">
        <f t="shared" si="66"/>
        <v>30.634804761904757</v>
      </c>
      <c r="G1083" s="47">
        <f t="shared" si="67"/>
        <v>-0.26040476190475559</v>
      </c>
    </row>
    <row r="1084" spans="1:7" x14ac:dyDescent="0.25">
      <c r="A1084" s="3">
        <v>40061</v>
      </c>
      <c r="B1084" s="2">
        <v>1</v>
      </c>
      <c r="C1084" s="76">
        <v>31.606200000000001</v>
      </c>
      <c r="E1084" s="47"/>
      <c r="F1084" s="16">
        <f t="shared" si="66"/>
        <v>30.55652380952381</v>
      </c>
      <c r="G1084" s="47">
        <f t="shared" si="67"/>
        <v>-0.18542380952381166</v>
      </c>
    </row>
    <row r="1085" spans="1:7" x14ac:dyDescent="0.25">
      <c r="A1085" s="3">
        <v>40064</v>
      </c>
      <c r="B1085" s="2">
        <v>1</v>
      </c>
      <c r="C1085" s="76">
        <v>31.4298</v>
      </c>
      <c r="E1085" s="47"/>
      <c r="F1085" s="16">
        <f t="shared" si="66"/>
        <v>30.483776190476185</v>
      </c>
      <c r="G1085" s="47">
        <f t="shared" si="67"/>
        <v>-0.24527619047618643</v>
      </c>
    </row>
    <row r="1086" spans="1:7" x14ac:dyDescent="0.25">
      <c r="A1086" s="3">
        <v>40065</v>
      </c>
      <c r="B1086" s="2">
        <v>1</v>
      </c>
      <c r="C1086" s="76">
        <v>31.375399999999999</v>
      </c>
      <c r="E1086" s="47"/>
      <c r="F1086" s="16">
        <f t="shared" si="66"/>
        <v>30.407699999999998</v>
      </c>
      <c r="G1086" s="47">
        <f t="shared" si="67"/>
        <v>-0.40729999999999933</v>
      </c>
    </row>
    <row r="1087" spans="1:7" x14ac:dyDescent="0.25">
      <c r="A1087" s="3">
        <v>40066</v>
      </c>
      <c r="B1087" s="2">
        <v>1</v>
      </c>
      <c r="C1087" s="76">
        <v>31.145199999999999</v>
      </c>
      <c r="E1087" s="47"/>
      <c r="F1087" s="16">
        <f t="shared" si="66"/>
        <v>30.331819047619049</v>
      </c>
      <c r="G1087" s="47">
        <f t="shared" si="67"/>
        <v>-0.26401904761905115</v>
      </c>
    </row>
    <row r="1088" spans="1:7" x14ac:dyDescent="0.25">
      <c r="A1088" s="3">
        <v>40067</v>
      </c>
      <c r="B1088" s="2">
        <v>1</v>
      </c>
      <c r="C1088" s="76">
        <v>30.885100000000001</v>
      </c>
      <c r="E1088" s="47"/>
      <c r="F1088" s="16">
        <f t="shared" si="66"/>
        <v>30.260123809523801</v>
      </c>
      <c r="G1088" s="47">
        <f t="shared" si="67"/>
        <v>-0.12312380952380053</v>
      </c>
    </row>
    <row r="1089" spans="1:7" x14ac:dyDescent="0.25">
      <c r="A1089" s="3">
        <v>40068</v>
      </c>
      <c r="B1089" s="2">
        <v>1</v>
      </c>
      <c r="C1089" s="76">
        <v>30.724599999999999</v>
      </c>
      <c r="E1089" s="47"/>
      <c r="F1089" s="16">
        <f t="shared" si="66"/>
        <v>30.199357142857139</v>
      </c>
      <c r="G1089" s="47">
        <f t="shared" si="67"/>
        <v>-8.5714285713933691E-4</v>
      </c>
    </row>
    <row r="1090" spans="1:7" x14ac:dyDescent="0.25">
      <c r="A1090" s="3">
        <v>40071</v>
      </c>
      <c r="B1090" s="2">
        <v>1</v>
      </c>
      <c r="C1090" s="76">
        <v>30.861699999999999</v>
      </c>
      <c r="E1090" s="47"/>
      <c r="F1090" s="16">
        <f t="shared" si="66"/>
        <v>30.145542857142853</v>
      </c>
      <c r="G1090" s="47">
        <f t="shared" si="67"/>
        <v>-5.3342857142855138E-2</v>
      </c>
    </row>
    <row r="1091" spans="1:7" x14ac:dyDescent="0.25">
      <c r="A1091" s="3">
        <v>40072</v>
      </c>
      <c r="B1091" s="2">
        <v>1</v>
      </c>
      <c r="C1091" s="76">
        <v>30.9895</v>
      </c>
      <c r="E1091" s="47"/>
      <c r="F1091" s="16">
        <f t="shared" ref="F1091:F1154" si="68">SUM(C1091:C1111)/21</f>
        <v>30.080904761904765</v>
      </c>
      <c r="G1091" s="47">
        <f t="shared" ref="G1091:G1154" si="69">C1102-F1091</f>
        <v>-7.2204761904764325E-2</v>
      </c>
    </row>
    <row r="1092" spans="1:7" x14ac:dyDescent="0.25">
      <c r="A1092" s="3">
        <v>40073</v>
      </c>
      <c r="B1092" s="2">
        <v>1</v>
      </c>
      <c r="C1092" s="76">
        <v>30.6067</v>
      </c>
      <c r="E1092" s="47"/>
      <c r="F1092" s="16">
        <f t="shared" si="68"/>
        <v>30.008314285714295</v>
      </c>
      <c r="G1092" s="47">
        <f t="shared" si="69"/>
        <v>5.3785714285705666E-2</v>
      </c>
    </row>
    <row r="1093" spans="1:7" x14ac:dyDescent="0.25">
      <c r="A1093" s="3">
        <v>40074</v>
      </c>
      <c r="B1093" s="2">
        <v>1</v>
      </c>
      <c r="C1093" s="76">
        <v>30.388100000000001</v>
      </c>
      <c r="E1093" s="47"/>
      <c r="F1093" s="16">
        <f t="shared" si="68"/>
        <v>29.947071428571423</v>
      </c>
      <c r="G1093" s="47">
        <f t="shared" si="69"/>
        <v>0.17692857142857576</v>
      </c>
    </row>
    <row r="1094" spans="1:7" x14ac:dyDescent="0.25">
      <c r="A1094" s="3">
        <v>40075</v>
      </c>
      <c r="B1094" s="2">
        <v>1</v>
      </c>
      <c r="C1094" s="76">
        <v>30.374400000000001</v>
      </c>
      <c r="E1094" s="47"/>
      <c r="F1094" s="16">
        <f t="shared" si="68"/>
        <v>29.896595238095237</v>
      </c>
      <c r="G1094" s="47">
        <f t="shared" si="69"/>
        <v>0.1819047619047609</v>
      </c>
    </row>
    <row r="1095" spans="1:7" x14ac:dyDescent="0.25">
      <c r="A1095" s="3">
        <v>40078</v>
      </c>
      <c r="B1095" s="2">
        <v>1</v>
      </c>
      <c r="C1095" s="76">
        <v>30.371099999999998</v>
      </c>
      <c r="E1095" s="47"/>
      <c r="F1095" s="16">
        <f t="shared" si="68"/>
        <v>29.848066666666661</v>
      </c>
      <c r="G1095" s="47">
        <f t="shared" si="69"/>
        <v>-1.5866666666660478E-2</v>
      </c>
    </row>
    <row r="1096" spans="1:7" x14ac:dyDescent="0.25">
      <c r="A1096" s="3">
        <v>40079</v>
      </c>
      <c r="B1096" s="2">
        <v>1</v>
      </c>
      <c r="C1096" s="76">
        <v>30.238499999999998</v>
      </c>
      <c r="E1096" s="47"/>
      <c r="F1096" s="16">
        <f t="shared" si="68"/>
        <v>29.791876190476192</v>
      </c>
      <c r="G1096" s="47">
        <f t="shared" si="69"/>
        <v>-9.976190476191249E-3</v>
      </c>
    </row>
    <row r="1097" spans="1:7" x14ac:dyDescent="0.25">
      <c r="A1097" s="3">
        <v>40080</v>
      </c>
      <c r="B1097" s="2">
        <v>1</v>
      </c>
      <c r="C1097" s="76">
        <v>30.000399999999999</v>
      </c>
      <c r="E1097" s="47"/>
      <c r="F1097" s="16">
        <f t="shared" si="68"/>
        <v>29.740714285714279</v>
      </c>
      <c r="G1097" s="47">
        <f t="shared" si="69"/>
        <v>-0.10111428571427794</v>
      </c>
    </row>
    <row r="1098" spans="1:7" x14ac:dyDescent="0.25">
      <c r="A1098" s="3">
        <v>40081</v>
      </c>
      <c r="B1098" s="2">
        <v>1</v>
      </c>
      <c r="C1098" s="76">
        <v>30.067799999999998</v>
      </c>
      <c r="E1098" s="47"/>
      <c r="F1098" s="16">
        <f t="shared" si="68"/>
        <v>29.697161904761899</v>
      </c>
      <c r="G1098" s="47">
        <f t="shared" si="69"/>
        <v>-8.8161904761896892E-2</v>
      </c>
    </row>
    <row r="1099" spans="1:7" x14ac:dyDescent="0.25">
      <c r="A1099" s="3">
        <v>40082</v>
      </c>
      <c r="B1099" s="2">
        <v>1</v>
      </c>
      <c r="C1099" s="76">
        <v>30.137</v>
      </c>
      <c r="E1099" s="47"/>
      <c r="F1099" s="16">
        <f t="shared" si="68"/>
        <v>29.646328571428565</v>
      </c>
      <c r="G1099" s="47">
        <f t="shared" si="69"/>
        <v>-5.182857142856534E-2</v>
      </c>
    </row>
    <row r="1100" spans="1:7" x14ac:dyDescent="0.25">
      <c r="A1100" s="3">
        <v>40085</v>
      </c>
      <c r="B1100" s="2">
        <v>1</v>
      </c>
      <c r="C1100" s="76">
        <v>30.198499999999999</v>
      </c>
      <c r="E1100" s="47"/>
      <c r="F1100" s="16">
        <f t="shared" si="68"/>
        <v>29.589342857142853</v>
      </c>
      <c r="G1100" s="47">
        <f t="shared" si="69"/>
        <v>-8.5042857142852313E-2</v>
      </c>
    </row>
    <row r="1101" spans="1:7" x14ac:dyDescent="0.25">
      <c r="A1101" s="35">
        <v>40086</v>
      </c>
      <c r="B1101" s="11">
        <v>1</v>
      </c>
      <c r="C1101" s="78">
        <v>30.092199999999998</v>
      </c>
      <c r="E1101" s="47"/>
      <c r="F1101" s="16">
        <f t="shared" si="68"/>
        <v>29.533147619047625</v>
      </c>
      <c r="G1101" s="47">
        <f t="shared" si="69"/>
        <v>-6.8047619047625574E-2</v>
      </c>
    </row>
    <row r="1102" spans="1:7" x14ac:dyDescent="0.25">
      <c r="A1102" s="3">
        <v>40087</v>
      </c>
      <c r="B1102" s="2">
        <v>1</v>
      </c>
      <c r="C1102" s="76">
        <v>30.008700000000001</v>
      </c>
      <c r="E1102" s="47"/>
      <c r="F1102" s="16">
        <f t="shared" si="68"/>
        <v>29.489466666666669</v>
      </c>
      <c r="G1102" s="47">
        <f t="shared" si="69"/>
        <v>-0.16886666666666983</v>
      </c>
    </row>
    <row r="1103" spans="1:7" x14ac:dyDescent="0.25">
      <c r="A1103" s="3">
        <v>40088</v>
      </c>
      <c r="B1103" s="2">
        <v>1</v>
      </c>
      <c r="C1103" s="76">
        <v>30.062100000000001</v>
      </c>
      <c r="E1103" s="47"/>
      <c r="F1103" s="16">
        <f t="shared" si="68"/>
        <v>29.457819047619051</v>
      </c>
      <c r="G1103" s="47">
        <f t="shared" si="69"/>
        <v>-0.12971904761905151</v>
      </c>
    </row>
    <row r="1104" spans="1:7" x14ac:dyDescent="0.25">
      <c r="A1104" s="3">
        <v>40089</v>
      </c>
      <c r="B1104" s="2">
        <v>1</v>
      </c>
      <c r="C1104" s="76">
        <v>30.123999999999999</v>
      </c>
      <c r="E1104" s="47"/>
      <c r="F1104" s="16">
        <f t="shared" si="68"/>
        <v>29.409566666666667</v>
      </c>
      <c r="G1104" s="47">
        <f t="shared" si="69"/>
        <v>-5.4266666666666907E-2</v>
      </c>
    </row>
    <row r="1105" spans="1:7" x14ac:dyDescent="0.25">
      <c r="A1105" s="3">
        <v>40092</v>
      </c>
      <c r="B1105" s="2">
        <v>1</v>
      </c>
      <c r="C1105" s="76">
        <v>30.078499999999998</v>
      </c>
      <c r="E1105" s="47"/>
      <c r="F1105" s="16">
        <f t="shared" si="68"/>
        <v>29.365300000000005</v>
      </c>
      <c r="G1105" s="47">
        <f t="shared" si="69"/>
        <v>-0.17420000000000613</v>
      </c>
    </row>
    <row r="1106" spans="1:7" x14ac:dyDescent="0.25">
      <c r="A1106" s="3">
        <v>40093</v>
      </c>
      <c r="B1106" s="2">
        <v>1</v>
      </c>
      <c r="C1106" s="76">
        <v>29.8322</v>
      </c>
      <c r="E1106" s="47"/>
      <c r="F1106" s="16">
        <f t="shared" si="68"/>
        <v>29.32507142857143</v>
      </c>
      <c r="G1106" s="47">
        <f t="shared" si="69"/>
        <v>-0.16097142857142899</v>
      </c>
    </row>
    <row r="1107" spans="1:7" x14ac:dyDescent="0.25">
      <c r="A1107" s="3">
        <v>40094</v>
      </c>
      <c r="B1107" s="2">
        <v>1</v>
      </c>
      <c r="C1107" s="76">
        <v>29.7819</v>
      </c>
      <c r="E1107" s="47"/>
      <c r="F1107" s="16">
        <f t="shared" si="68"/>
        <v>29.291776190476192</v>
      </c>
      <c r="G1107" s="47">
        <f t="shared" si="69"/>
        <v>-0.20597619047619276</v>
      </c>
    </row>
    <row r="1108" spans="1:7" x14ac:dyDescent="0.25">
      <c r="A1108" s="3">
        <v>40095</v>
      </c>
      <c r="B1108" s="2">
        <v>1</v>
      </c>
      <c r="C1108" s="76">
        <v>29.639600000000002</v>
      </c>
      <c r="E1108" s="47"/>
      <c r="F1108" s="16">
        <f t="shared" si="68"/>
        <v>29.255285714285712</v>
      </c>
      <c r="G1108" s="47">
        <f t="shared" si="69"/>
        <v>-0.25498571428571282</v>
      </c>
    </row>
    <row r="1109" spans="1:7" x14ac:dyDescent="0.25">
      <c r="A1109" s="3">
        <v>40096</v>
      </c>
      <c r="B1109" s="2">
        <v>1</v>
      </c>
      <c r="C1109" s="76">
        <v>29.609000000000002</v>
      </c>
      <c r="E1109" s="47"/>
      <c r="F1109" s="16">
        <f t="shared" si="68"/>
        <v>29.217671428571425</v>
      </c>
      <c r="G1109" s="47">
        <f t="shared" si="69"/>
        <v>-0.27737142857142416</v>
      </c>
    </row>
    <row r="1110" spans="1:7" x14ac:dyDescent="0.25">
      <c r="A1110" s="3">
        <v>40099</v>
      </c>
      <c r="B1110" s="2">
        <v>1</v>
      </c>
      <c r="C1110" s="76">
        <v>29.5945</v>
      </c>
      <c r="E1110" s="47"/>
      <c r="F1110" s="16">
        <f t="shared" si="68"/>
        <v>29.176247619047611</v>
      </c>
      <c r="G1110" s="47">
        <f t="shared" si="69"/>
        <v>-0.15784761904761169</v>
      </c>
    </row>
    <row r="1111" spans="1:7" x14ac:dyDescent="0.25">
      <c r="A1111" s="3">
        <v>40100</v>
      </c>
      <c r="B1111" s="2">
        <v>1</v>
      </c>
      <c r="C1111" s="76">
        <v>29.504300000000001</v>
      </c>
      <c r="E1111" s="47"/>
      <c r="F1111" s="16">
        <f t="shared" si="68"/>
        <v>29.133685714285711</v>
      </c>
      <c r="G1111" s="47">
        <f t="shared" si="69"/>
        <v>4.1214285714289645E-2</v>
      </c>
    </row>
    <row r="1112" spans="1:7" x14ac:dyDescent="0.25">
      <c r="A1112" s="3">
        <v>40101</v>
      </c>
      <c r="B1112" s="2">
        <v>1</v>
      </c>
      <c r="C1112" s="76">
        <v>29.4651</v>
      </c>
      <c r="E1112" s="47"/>
      <c r="F1112" s="16">
        <f t="shared" si="68"/>
        <v>29.093961904761905</v>
      </c>
      <c r="G1112" s="47">
        <f t="shared" si="69"/>
        <v>0.25013809523809627</v>
      </c>
    </row>
    <row r="1113" spans="1:7" x14ac:dyDescent="0.25">
      <c r="A1113" s="3">
        <v>40102</v>
      </c>
      <c r="B1113" s="2">
        <v>1</v>
      </c>
      <c r="C1113" s="76">
        <v>29.320599999999999</v>
      </c>
      <c r="E1113" s="47"/>
      <c r="F1113" s="16">
        <f t="shared" si="68"/>
        <v>29.063933333333335</v>
      </c>
      <c r="G1113" s="47">
        <f t="shared" si="69"/>
        <v>-1.5133333333334775E-2</v>
      </c>
    </row>
    <row r="1114" spans="1:7" x14ac:dyDescent="0.25">
      <c r="A1114" s="3">
        <v>40103</v>
      </c>
      <c r="B1114" s="2">
        <v>1</v>
      </c>
      <c r="C1114" s="76">
        <v>29.328099999999999</v>
      </c>
      <c r="E1114" s="47"/>
      <c r="F1114" s="16">
        <f t="shared" si="68"/>
        <v>29.032976190476191</v>
      </c>
      <c r="G1114" s="47">
        <f t="shared" si="69"/>
        <v>0.16142380952381075</v>
      </c>
    </row>
    <row r="1115" spans="1:7" x14ac:dyDescent="0.25">
      <c r="A1115" s="3">
        <v>40106</v>
      </c>
      <c r="B1115" s="2">
        <v>1</v>
      </c>
      <c r="C1115" s="76">
        <v>29.3553</v>
      </c>
      <c r="E1115" s="47"/>
      <c r="F1115" s="16">
        <f t="shared" si="68"/>
        <v>29.001961904761906</v>
      </c>
      <c r="G1115" s="47">
        <f t="shared" si="69"/>
        <v>0.23173809523809297</v>
      </c>
    </row>
    <row r="1116" spans="1:7" x14ac:dyDescent="0.25">
      <c r="A1116" s="3">
        <v>40107</v>
      </c>
      <c r="B1116" s="2">
        <v>1</v>
      </c>
      <c r="C1116" s="76">
        <v>29.191099999999999</v>
      </c>
      <c r="E1116" s="47"/>
      <c r="F1116" s="16">
        <f t="shared" si="68"/>
        <v>28.971533333333326</v>
      </c>
      <c r="G1116" s="47">
        <f t="shared" si="69"/>
        <v>0.16146666666667286</v>
      </c>
    </row>
    <row r="1117" spans="1:7" x14ac:dyDescent="0.25">
      <c r="A1117" s="3">
        <v>40108</v>
      </c>
      <c r="B1117" s="2">
        <v>1</v>
      </c>
      <c r="C1117" s="76">
        <v>29.164100000000001</v>
      </c>
      <c r="E1117" s="47"/>
      <c r="F1117" s="16">
        <f t="shared" si="68"/>
        <v>28.950333333333326</v>
      </c>
      <c r="G1117" s="47">
        <f t="shared" si="69"/>
        <v>6.5266666666673245E-2</v>
      </c>
    </row>
    <row r="1118" spans="1:7" x14ac:dyDescent="0.25">
      <c r="A1118" s="3">
        <v>40109</v>
      </c>
      <c r="B1118" s="2">
        <v>1</v>
      </c>
      <c r="C1118" s="76">
        <v>29.085799999999999</v>
      </c>
      <c r="E1118" s="47"/>
      <c r="F1118" s="16">
        <f t="shared" si="68"/>
        <v>28.935633333333335</v>
      </c>
      <c r="G1118" s="47">
        <f t="shared" si="69"/>
        <v>-8.5933333333336748E-2</v>
      </c>
    </row>
    <row r="1119" spans="1:7" x14ac:dyDescent="0.25">
      <c r="A1119" s="3">
        <v>40110</v>
      </c>
      <c r="B1119" s="2">
        <v>1</v>
      </c>
      <c r="C1119" s="76">
        <v>29.000299999999999</v>
      </c>
      <c r="E1119" s="47"/>
      <c r="F1119" s="16">
        <f t="shared" si="68"/>
        <v>28.921957142857142</v>
      </c>
      <c r="G1119" s="47">
        <f t="shared" si="69"/>
        <v>-0.1828571428571415</v>
      </c>
    </row>
    <row r="1120" spans="1:7" x14ac:dyDescent="0.25">
      <c r="A1120" s="3">
        <v>40113</v>
      </c>
      <c r="B1120" s="2">
        <v>1</v>
      </c>
      <c r="C1120" s="76">
        <v>28.940300000000001</v>
      </c>
      <c r="E1120" s="47"/>
      <c r="F1120" s="16">
        <f t="shared" si="68"/>
        <v>28.914709523809524</v>
      </c>
      <c r="G1120" s="47">
        <f t="shared" si="69"/>
        <v>-0.21400952380952276</v>
      </c>
    </row>
    <row r="1121" spans="1:7" x14ac:dyDescent="0.25">
      <c r="A1121" s="3">
        <v>40114</v>
      </c>
      <c r="B1121" s="2">
        <v>1</v>
      </c>
      <c r="C1121" s="76">
        <v>29.0184</v>
      </c>
      <c r="E1121" s="47"/>
      <c r="F1121" s="16">
        <f t="shared" si="68"/>
        <v>28.907595238095237</v>
      </c>
      <c r="G1121" s="47">
        <f t="shared" si="69"/>
        <v>-0.23749523809523509</v>
      </c>
    </row>
    <row r="1122" spans="1:7" x14ac:dyDescent="0.25">
      <c r="A1122" s="3">
        <v>40115</v>
      </c>
      <c r="B1122" s="2">
        <v>1</v>
      </c>
      <c r="C1122" s="76">
        <v>29.174900000000001</v>
      </c>
      <c r="E1122" s="47"/>
      <c r="F1122" s="16">
        <f t="shared" si="68"/>
        <v>28.900771428571428</v>
      </c>
      <c r="G1122" s="47">
        <f t="shared" si="69"/>
        <v>-6.6271428571429425E-2</v>
      </c>
    </row>
    <row r="1123" spans="1:7" x14ac:dyDescent="0.25">
      <c r="A1123" s="3">
        <v>40116</v>
      </c>
      <c r="B1123" s="2">
        <v>1</v>
      </c>
      <c r="C1123" s="76">
        <v>29.344100000000001</v>
      </c>
      <c r="E1123" s="47"/>
      <c r="F1123" s="16">
        <f t="shared" si="68"/>
        <v>28.931390476190472</v>
      </c>
      <c r="G1123" s="47">
        <f t="shared" si="69"/>
        <v>-0.26089047619047179</v>
      </c>
    </row>
    <row r="1124" spans="1:7" x14ac:dyDescent="0.25">
      <c r="A1124" s="35">
        <v>40117</v>
      </c>
      <c r="B1124" s="11">
        <v>1</v>
      </c>
      <c r="C1124" s="78">
        <v>29.0488</v>
      </c>
      <c r="E1124" s="47"/>
      <c r="F1124" s="16">
        <f t="shared" si="68"/>
        <v>28.918276190476192</v>
      </c>
      <c r="G1124" s="47">
        <f t="shared" si="69"/>
        <v>-0.24147619047619173</v>
      </c>
    </row>
    <row r="1125" spans="1:7" x14ac:dyDescent="0.25">
      <c r="A1125" s="3">
        <v>40120</v>
      </c>
      <c r="B1125" s="2">
        <v>1</v>
      </c>
      <c r="C1125" s="76">
        <v>29.194400000000002</v>
      </c>
      <c r="E1125" s="47"/>
      <c r="F1125" s="16">
        <f t="shared" si="68"/>
        <v>28.924385714285719</v>
      </c>
      <c r="G1125" s="47">
        <f t="shared" si="69"/>
        <v>-0.20808571428571909</v>
      </c>
    </row>
    <row r="1126" spans="1:7" x14ac:dyDescent="0.25">
      <c r="A1126" s="3">
        <v>40121</v>
      </c>
      <c r="B1126" s="2">
        <v>1</v>
      </c>
      <c r="C1126" s="76">
        <v>29.233699999999999</v>
      </c>
      <c r="E1126" s="47"/>
      <c r="F1126" s="16">
        <f t="shared" si="68"/>
        <v>28.917795238095238</v>
      </c>
      <c r="G1126" s="47">
        <f t="shared" si="69"/>
        <v>-0.17189523809523877</v>
      </c>
    </row>
    <row r="1127" spans="1:7" x14ac:dyDescent="0.25">
      <c r="A1127" s="3">
        <v>40123</v>
      </c>
      <c r="B1127" s="2">
        <v>1</v>
      </c>
      <c r="C1127" s="76">
        <v>29.132999999999999</v>
      </c>
      <c r="E1127" s="47"/>
      <c r="F1127" s="16">
        <f t="shared" si="68"/>
        <v>28.918223809523813</v>
      </c>
      <c r="G1127" s="47">
        <f t="shared" si="69"/>
        <v>-6.2823809523813168E-2</v>
      </c>
    </row>
    <row r="1128" spans="1:7" x14ac:dyDescent="0.25">
      <c r="A1128" s="3">
        <v>40124</v>
      </c>
      <c r="B1128" s="2">
        <v>1</v>
      </c>
      <c r="C1128" s="76">
        <v>29.015599999999999</v>
      </c>
      <c r="E1128" s="47"/>
      <c r="F1128" s="16">
        <f t="shared" si="68"/>
        <v>28.921314285714288</v>
      </c>
      <c r="G1128" s="47">
        <f t="shared" si="69"/>
        <v>-0.122714285714288</v>
      </c>
    </row>
    <row r="1129" spans="1:7" x14ac:dyDescent="0.25">
      <c r="A1129" s="3">
        <v>40127</v>
      </c>
      <c r="B1129" s="2">
        <v>1</v>
      </c>
      <c r="C1129" s="76">
        <v>28.849699999999999</v>
      </c>
      <c r="E1129" s="47"/>
      <c r="F1129" s="16">
        <f t="shared" si="68"/>
        <v>28.945433333333334</v>
      </c>
      <c r="G1129" s="47">
        <f t="shared" si="69"/>
        <v>-9.7333333333335048E-2</v>
      </c>
    </row>
    <row r="1130" spans="1:7" x14ac:dyDescent="0.25">
      <c r="A1130" s="3">
        <v>40128</v>
      </c>
      <c r="B1130" s="2">
        <v>1</v>
      </c>
      <c r="C1130" s="76">
        <v>28.739100000000001</v>
      </c>
      <c r="E1130" s="47"/>
      <c r="F1130" s="16">
        <f t="shared" si="68"/>
        <v>29.008966666666662</v>
      </c>
      <c r="G1130" s="47">
        <f t="shared" si="69"/>
        <v>-0.21806666666666175</v>
      </c>
    </row>
    <row r="1131" spans="1:7" x14ac:dyDescent="0.25">
      <c r="A1131" s="3">
        <v>40129</v>
      </c>
      <c r="B1131" s="2">
        <v>1</v>
      </c>
      <c r="C1131" s="76">
        <v>28.700700000000001</v>
      </c>
      <c r="E1131" s="47"/>
      <c r="F1131" s="16">
        <f t="shared" si="68"/>
        <v>29.105019047619045</v>
      </c>
      <c r="G1131" s="47">
        <f t="shared" si="69"/>
        <v>-0.22991904761904536</v>
      </c>
    </row>
    <row r="1132" spans="1:7" x14ac:dyDescent="0.25">
      <c r="A1132" s="3">
        <v>40130</v>
      </c>
      <c r="B1132" s="2">
        <v>1</v>
      </c>
      <c r="C1132" s="76">
        <v>28.670100000000001</v>
      </c>
      <c r="E1132" s="47"/>
      <c r="F1132" s="16">
        <f t="shared" si="68"/>
        <v>29.196738095238093</v>
      </c>
      <c r="G1132" s="47">
        <f t="shared" si="69"/>
        <v>0.6211619047619088</v>
      </c>
    </row>
    <row r="1133" spans="1:7" x14ac:dyDescent="0.25">
      <c r="A1133" s="3">
        <v>40131</v>
      </c>
      <c r="B1133" s="2">
        <v>1</v>
      </c>
      <c r="C1133" s="76">
        <v>28.834499999999998</v>
      </c>
      <c r="E1133" s="47"/>
      <c r="F1133" s="16">
        <f t="shared" si="68"/>
        <v>29.270099999999999</v>
      </c>
      <c r="G1133" s="47">
        <f t="shared" si="69"/>
        <v>-0.20139999999999958</v>
      </c>
    </row>
    <row r="1134" spans="1:7" x14ac:dyDescent="0.25">
      <c r="A1134" s="3">
        <v>40134</v>
      </c>
      <c r="B1134" s="2">
        <v>1</v>
      </c>
      <c r="C1134" s="76">
        <v>28.670500000000001</v>
      </c>
      <c r="E1134" s="47"/>
      <c r="F1134" s="16">
        <f t="shared" si="68"/>
        <v>29.327890476190472</v>
      </c>
      <c r="G1134" s="47">
        <f t="shared" si="69"/>
        <v>-0.15079047619047259</v>
      </c>
    </row>
    <row r="1135" spans="1:7" x14ac:dyDescent="0.25">
      <c r="A1135" s="3">
        <v>40135</v>
      </c>
      <c r="B1135" s="2">
        <v>1</v>
      </c>
      <c r="C1135" s="76">
        <v>28.6768</v>
      </c>
      <c r="E1135" s="47"/>
      <c r="F1135" s="16">
        <f t="shared" si="68"/>
        <v>29.394428571428566</v>
      </c>
      <c r="G1135" s="47">
        <f t="shared" si="69"/>
        <v>-0.33842857142856531</v>
      </c>
    </row>
    <row r="1136" spans="1:7" x14ac:dyDescent="0.25">
      <c r="A1136" s="3">
        <v>40136</v>
      </c>
      <c r="B1136" s="2">
        <v>1</v>
      </c>
      <c r="C1136" s="76">
        <v>28.7163</v>
      </c>
      <c r="E1136" s="47"/>
      <c r="F1136" s="16">
        <f t="shared" si="68"/>
        <v>29.46685714285714</v>
      </c>
      <c r="G1136" s="47">
        <f t="shared" si="69"/>
        <v>-0.22415714285714117</v>
      </c>
    </row>
    <row r="1137" spans="1:7" x14ac:dyDescent="0.25">
      <c r="A1137" s="3">
        <v>40137</v>
      </c>
      <c r="B1137" s="2">
        <v>1</v>
      </c>
      <c r="C1137" s="76">
        <v>28.745899999999999</v>
      </c>
      <c r="E1137" s="47"/>
      <c r="F1137" s="16">
        <f t="shared" si="68"/>
        <v>29.548900000000003</v>
      </c>
      <c r="G1137" s="47">
        <f t="shared" si="69"/>
        <v>-0.35100000000000264</v>
      </c>
    </row>
    <row r="1138" spans="1:7" x14ac:dyDescent="0.25">
      <c r="A1138" s="3">
        <v>40138</v>
      </c>
      <c r="B1138" s="2">
        <v>1</v>
      </c>
      <c r="C1138" s="76">
        <v>28.855399999999999</v>
      </c>
      <c r="E1138" s="47"/>
      <c r="F1138" s="16">
        <f t="shared" si="68"/>
        <v>29.64284285714286</v>
      </c>
      <c r="G1138" s="47">
        <f t="shared" si="69"/>
        <v>-0.12074285714286148</v>
      </c>
    </row>
    <row r="1139" spans="1:7" x14ac:dyDescent="0.25">
      <c r="A1139" s="3">
        <v>40141</v>
      </c>
      <c r="B1139" s="2">
        <v>1</v>
      </c>
      <c r="C1139" s="76">
        <v>28.7986</v>
      </c>
      <c r="E1139" s="47"/>
      <c r="F1139" s="16">
        <f t="shared" si="68"/>
        <v>29.723676190476194</v>
      </c>
      <c r="G1139" s="47">
        <f t="shared" si="69"/>
        <v>0.46022380952380715</v>
      </c>
    </row>
    <row r="1140" spans="1:7" x14ac:dyDescent="0.25">
      <c r="A1140" s="3">
        <v>40142</v>
      </c>
      <c r="B1140" s="2">
        <v>1</v>
      </c>
      <c r="C1140" s="76">
        <v>28.848099999999999</v>
      </c>
      <c r="E1140" s="47"/>
      <c r="F1140" s="16">
        <f t="shared" si="68"/>
        <v>29.80202380952381</v>
      </c>
      <c r="G1140" s="47">
        <f t="shared" si="69"/>
        <v>0.95417619047618984</v>
      </c>
    </row>
    <row r="1141" spans="1:7" x14ac:dyDescent="0.25">
      <c r="A1141" s="3">
        <v>40143</v>
      </c>
      <c r="B1141" s="2">
        <v>1</v>
      </c>
      <c r="C1141" s="76">
        <v>28.790900000000001</v>
      </c>
      <c r="E1141" s="47"/>
      <c r="F1141" s="16">
        <f t="shared" si="68"/>
        <v>29.880719047619053</v>
      </c>
      <c r="G1141" s="47">
        <f t="shared" si="69"/>
        <v>0.74608095238094663</v>
      </c>
    </row>
    <row r="1142" spans="1:7" x14ac:dyDescent="0.25">
      <c r="A1142" s="3">
        <v>40144</v>
      </c>
      <c r="B1142" s="2">
        <v>1</v>
      </c>
      <c r="C1142" s="76">
        <v>28.8751</v>
      </c>
      <c r="E1142" s="47"/>
      <c r="F1142" s="16">
        <f t="shared" si="68"/>
        <v>29.934923809523813</v>
      </c>
      <c r="G1142" s="47">
        <f t="shared" si="69"/>
        <v>0.2757761904761864</v>
      </c>
    </row>
    <row r="1143" spans="1:7" x14ac:dyDescent="0.25">
      <c r="A1143" s="35">
        <v>40145</v>
      </c>
      <c r="B1143" s="11">
        <v>1</v>
      </c>
      <c r="C1143" s="78">
        <v>29.817900000000002</v>
      </c>
      <c r="E1143" s="47"/>
      <c r="F1143" s="16">
        <f t="shared" si="68"/>
        <v>29.961185714285719</v>
      </c>
      <c r="G1143" s="47">
        <f t="shared" si="69"/>
        <v>8.6914285714282613E-2</v>
      </c>
    </row>
    <row r="1144" spans="1:7" x14ac:dyDescent="0.25">
      <c r="A1144" s="3">
        <v>40148</v>
      </c>
      <c r="B1144" s="2">
        <v>1</v>
      </c>
      <c r="C1144" s="76">
        <v>29.0687</v>
      </c>
      <c r="E1144" s="47"/>
      <c r="F1144" s="16">
        <f t="shared" si="68"/>
        <v>29.950580952380953</v>
      </c>
      <c r="G1144" s="47">
        <f t="shared" si="69"/>
        <v>0.11721904761904511</v>
      </c>
    </row>
    <row r="1145" spans="1:7" x14ac:dyDescent="0.25">
      <c r="A1145" s="3">
        <v>40149</v>
      </c>
      <c r="B1145" s="2">
        <v>1</v>
      </c>
      <c r="C1145" s="76">
        <v>29.177099999999999</v>
      </c>
      <c r="E1145" s="47"/>
      <c r="F1145" s="16">
        <f t="shared" si="68"/>
        <v>29.987742857142855</v>
      </c>
      <c r="G1145" s="47">
        <f t="shared" si="69"/>
        <v>0.21005714285714561</v>
      </c>
    </row>
    <row r="1146" spans="1:7" x14ac:dyDescent="0.25">
      <c r="A1146" s="3">
        <v>40150</v>
      </c>
      <c r="B1146" s="2">
        <v>1</v>
      </c>
      <c r="C1146" s="76">
        <v>29.056000000000001</v>
      </c>
      <c r="E1146" s="47"/>
      <c r="F1146" s="16">
        <f t="shared" si="68"/>
        <v>30.038557142857144</v>
      </c>
      <c r="G1146" s="47">
        <f t="shared" si="69"/>
        <v>0.40064285714285575</v>
      </c>
    </row>
    <row r="1147" spans="1:7" x14ac:dyDescent="0.25">
      <c r="A1147" s="3">
        <v>40151</v>
      </c>
      <c r="B1147" s="2">
        <v>1</v>
      </c>
      <c r="C1147" s="76">
        <v>29.242699999999999</v>
      </c>
      <c r="E1147" s="47"/>
      <c r="F1147" s="16">
        <f t="shared" si="68"/>
        <v>30.092323809523812</v>
      </c>
      <c r="G1147" s="47">
        <f t="shared" si="69"/>
        <v>0.62637619047618642</v>
      </c>
    </row>
    <row r="1148" spans="1:7" x14ac:dyDescent="0.25">
      <c r="A1148" s="3">
        <v>40152</v>
      </c>
      <c r="B1148" s="2">
        <v>1</v>
      </c>
      <c r="C1148" s="76">
        <v>29.197900000000001</v>
      </c>
      <c r="E1148" s="47"/>
      <c r="F1148" s="16">
        <f t="shared" si="68"/>
        <v>30.101161904761906</v>
      </c>
      <c r="G1148" s="47">
        <f t="shared" si="69"/>
        <v>0.45173809523809538</v>
      </c>
    </row>
    <row r="1149" spans="1:7" x14ac:dyDescent="0.25">
      <c r="A1149" s="3">
        <v>40155</v>
      </c>
      <c r="B1149" s="2">
        <v>1</v>
      </c>
      <c r="C1149" s="76">
        <v>29.522099999999998</v>
      </c>
      <c r="E1149" s="47"/>
      <c r="F1149" s="16">
        <f t="shared" si="68"/>
        <v>30.109709523809524</v>
      </c>
      <c r="G1149" s="47">
        <f t="shared" si="69"/>
        <v>0.33419047619047504</v>
      </c>
    </row>
    <row r="1150" spans="1:7" x14ac:dyDescent="0.25">
      <c r="A1150" s="3">
        <v>40156</v>
      </c>
      <c r="B1150" s="2">
        <v>1</v>
      </c>
      <c r="C1150" s="76">
        <v>30.183900000000001</v>
      </c>
      <c r="E1150" s="47"/>
      <c r="F1150" s="16">
        <f t="shared" si="68"/>
        <v>30.11536666666667</v>
      </c>
      <c r="G1150" s="47">
        <f t="shared" si="69"/>
        <v>0.3853333333333282</v>
      </c>
    </row>
    <row r="1151" spans="1:7" x14ac:dyDescent="0.25">
      <c r="A1151" s="3">
        <v>40157</v>
      </c>
      <c r="B1151" s="2">
        <v>1</v>
      </c>
      <c r="C1151" s="76">
        <v>30.7562</v>
      </c>
      <c r="E1151" s="47"/>
      <c r="F1151" s="16">
        <f t="shared" si="68"/>
        <v>30.079461904761903</v>
      </c>
      <c r="G1151" s="47">
        <f t="shared" si="69"/>
        <v>-0.15026190476190138</v>
      </c>
    </row>
    <row r="1152" spans="1:7" x14ac:dyDescent="0.25">
      <c r="A1152" s="3">
        <v>40158</v>
      </c>
      <c r="B1152" s="2">
        <v>1</v>
      </c>
      <c r="C1152" s="76">
        <v>30.626799999999999</v>
      </c>
      <c r="E1152" s="47"/>
      <c r="F1152" s="16">
        <f t="shared" si="68"/>
        <v>30.02251428571428</v>
      </c>
      <c r="G1152" s="47">
        <f t="shared" si="69"/>
        <v>-0.5959142857142794</v>
      </c>
    </row>
    <row r="1153" spans="1:7" x14ac:dyDescent="0.25">
      <c r="A1153" s="3">
        <v>40159</v>
      </c>
      <c r="B1153" s="2">
        <v>1</v>
      </c>
      <c r="C1153" s="76">
        <v>30.210699999999999</v>
      </c>
      <c r="E1153" s="47"/>
      <c r="F1153" s="16">
        <f t="shared" si="68"/>
        <v>29.973442857142853</v>
      </c>
      <c r="G1153" s="47">
        <f t="shared" si="69"/>
        <v>-0.37824285714285466</v>
      </c>
    </row>
    <row r="1154" spans="1:7" x14ac:dyDescent="0.25">
      <c r="A1154" s="3">
        <v>40162</v>
      </c>
      <c r="B1154" s="2">
        <v>1</v>
      </c>
      <c r="C1154" s="76">
        <v>30.048100000000002</v>
      </c>
      <c r="E1154" s="47"/>
      <c r="F1154" s="16">
        <f t="shared" si="68"/>
        <v>29.94047619047619</v>
      </c>
      <c r="G1154" s="47">
        <f t="shared" si="69"/>
        <v>-9.1376190476189834E-2</v>
      </c>
    </row>
    <row r="1155" spans="1:7" x14ac:dyDescent="0.25">
      <c r="A1155" s="3">
        <v>40163</v>
      </c>
      <c r="B1155" s="2">
        <v>1</v>
      </c>
      <c r="C1155" s="76">
        <v>30.067799999999998</v>
      </c>
      <c r="E1155" s="47"/>
      <c r="F1155" s="16">
        <f t="shared" ref="F1155:F1218" si="70">SUM(C1155:C1175)/21</f>
        <v>29.923619047619052</v>
      </c>
      <c r="G1155" s="47">
        <f t="shared" ref="G1155:G1218" si="71">C1166-F1155</f>
        <v>0.32058095238094708</v>
      </c>
    </row>
    <row r="1156" spans="1:7" x14ac:dyDescent="0.25">
      <c r="A1156" s="3">
        <v>40164</v>
      </c>
      <c r="B1156" s="2">
        <v>1</v>
      </c>
      <c r="C1156" s="76">
        <v>30.197800000000001</v>
      </c>
      <c r="E1156" s="47"/>
      <c r="F1156" s="16">
        <f t="shared" si="70"/>
        <v>29.908419047619049</v>
      </c>
      <c r="G1156" s="47">
        <f t="shared" si="71"/>
        <v>0.27668095238094992</v>
      </c>
    </row>
    <row r="1157" spans="1:7" x14ac:dyDescent="0.25">
      <c r="A1157" s="3">
        <v>40165</v>
      </c>
      <c r="B1157" s="2">
        <v>1</v>
      </c>
      <c r="C1157" s="76">
        <v>30.4392</v>
      </c>
      <c r="E1157" s="47"/>
      <c r="F1157" s="16">
        <f t="shared" si="70"/>
        <v>29.886895238095242</v>
      </c>
      <c r="G1157" s="47">
        <f t="shared" si="71"/>
        <v>-0.45859523809524205</v>
      </c>
    </row>
    <row r="1158" spans="1:7" x14ac:dyDescent="0.25">
      <c r="A1158" s="3">
        <v>40166</v>
      </c>
      <c r="B1158" s="2">
        <v>1</v>
      </c>
      <c r="C1158" s="76">
        <v>30.718699999999998</v>
      </c>
      <c r="E1158" s="47"/>
      <c r="F1158" s="16">
        <f t="shared" si="70"/>
        <v>29.87048571428571</v>
      </c>
      <c r="G1158" s="47">
        <f t="shared" si="71"/>
        <v>-0.49308571428570858</v>
      </c>
    </row>
    <row r="1159" spans="1:7" x14ac:dyDescent="0.25">
      <c r="A1159" s="3">
        <v>40169</v>
      </c>
      <c r="B1159" s="2">
        <v>1</v>
      </c>
      <c r="C1159" s="76">
        <v>30.552900000000001</v>
      </c>
      <c r="E1159" s="47"/>
      <c r="F1159" s="16">
        <f t="shared" si="70"/>
        <v>29.851195238095233</v>
      </c>
      <c r="G1159" s="47">
        <f t="shared" si="71"/>
        <v>-0.21029523809523454</v>
      </c>
    </row>
    <row r="1160" spans="1:7" x14ac:dyDescent="0.25">
      <c r="A1160" s="3">
        <v>40170</v>
      </c>
      <c r="B1160" s="2">
        <v>1</v>
      </c>
      <c r="C1160" s="76">
        <v>30.443899999999999</v>
      </c>
      <c r="E1160" s="47"/>
      <c r="F1160" s="16">
        <f t="shared" si="70"/>
        <v>29.838776190476189</v>
      </c>
      <c r="G1160" s="47">
        <f t="shared" si="71"/>
        <v>-0.40887619047618884</v>
      </c>
    </row>
    <row r="1161" spans="1:7" x14ac:dyDescent="0.25">
      <c r="A1161" s="3">
        <v>40171</v>
      </c>
      <c r="B1161" s="2">
        <v>1</v>
      </c>
      <c r="C1161" s="76">
        <v>30.500699999999998</v>
      </c>
      <c r="E1161" s="47"/>
      <c r="F1161" s="16">
        <f t="shared" si="70"/>
        <v>29.834928571428566</v>
      </c>
      <c r="G1161" s="47">
        <f t="shared" si="71"/>
        <v>-0.27462857142856478</v>
      </c>
    </row>
    <row r="1162" spans="1:7" x14ac:dyDescent="0.25">
      <c r="A1162" s="3">
        <v>40172</v>
      </c>
      <c r="B1162" s="2">
        <v>1</v>
      </c>
      <c r="C1162" s="76">
        <v>29.929200000000002</v>
      </c>
      <c r="E1162" s="47"/>
      <c r="F1162" s="16">
        <f t="shared" si="70"/>
        <v>29.831619047619046</v>
      </c>
      <c r="G1162" s="47">
        <f t="shared" si="71"/>
        <v>-0.23531904761904698</v>
      </c>
    </row>
    <row r="1163" spans="1:7" x14ac:dyDescent="0.25">
      <c r="A1163" s="3">
        <v>40173</v>
      </c>
      <c r="B1163" s="2">
        <v>1</v>
      </c>
      <c r="C1163" s="76">
        <v>29.426600000000001</v>
      </c>
      <c r="E1163" s="47"/>
      <c r="F1163" s="16">
        <f t="shared" si="70"/>
        <v>29.85401904761904</v>
      </c>
      <c r="G1163" s="47">
        <f t="shared" si="71"/>
        <v>-0.3356190476190406</v>
      </c>
    </row>
    <row r="1164" spans="1:7" x14ac:dyDescent="0.25">
      <c r="A1164" s="3">
        <v>40176</v>
      </c>
      <c r="B1164" s="2">
        <v>1</v>
      </c>
      <c r="C1164" s="76">
        <v>29.595199999999998</v>
      </c>
      <c r="E1164" s="47"/>
      <c r="F1164" s="16">
        <f t="shared" si="70"/>
        <v>29.890038095238094</v>
      </c>
      <c r="G1164" s="47">
        <f t="shared" si="71"/>
        <v>-0.19593809523809469</v>
      </c>
    </row>
    <row r="1165" spans="1:7" x14ac:dyDescent="0.25">
      <c r="A1165" s="3">
        <v>40177</v>
      </c>
      <c r="B1165" s="2">
        <v>1</v>
      </c>
      <c r="C1165" s="76">
        <v>29.8491</v>
      </c>
      <c r="E1165" s="47"/>
      <c r="F1165" s="16">
        <f t="shared" si="70"/>
        <v>29.903499999999998</v>
      </c>
      <c r="G1165" s="47">
        <f t="shared" si="71"/>
        <v>-0.15489999999999782</v>
      </c>
    </row>
    <row r="1166" spans="1:7" ht="15.75" thickBot="1" x14ac:dyDescent="0.3">
      <c r="A1166" s="3">
        <v>40178</v>
      </c>
      <c r="B1166" s="2">
        <v>1</v>
      </c>
      <c r="C1166" s="76">
        <v>30.244199999999999</v>
      </c>
      <c r="E1166" s="47"/>
      <c r="F1166" s="16">
        <f t="shared" si="70"/>
        <v>29.910942857142853</v>
      </c>
      <c r="G1166" s="47">
        <f t="shared" si="71"/>
        <v>-0.16514285714285393</v>
      </c>
    </row>
    <row r="1167" spans="1:7" ht="15.75" thickTop="1" x14ac:dyDescent="0.25">
      <c r="A1167" s="38">
        <v>40179</v>
      </c>
      <c r="B1167" s="39">
        <v>1</v>
      </c>
      <c r="C1167" s="81">
        <v>30.185099999999998</v>
      </c>
      <c r="E1167" s="47"/>
      <c r="F1167" s="16">
        <f t="shared" si="70"/>
        <v>29.921533333333329</v>
      </c>
      <c r="G1167" s="47">
        <f t="shared" si="71"/>
        <v>0.1730666666666707</v>
      </c>
    </row>
    <row r="1168" spans="1:7" x14ac:dyDescent="0.25">
      <c r="A1168" s="30">
        <v>40190</v>
      </c>
      <c r="B1168" s="2">
        <v>1</v>
      </c>
      <c r="C1168" s="76">
        <v>29.4283</v>
      </c>
      <c r="E1168" s="47"/>
      <c r="F1168" s="16">
        <f t="shared" si="70"/>
        <v>29.937280952380949</v>
      </c>
      <c r="G1168" s="47">
        <f t="shared" si="71"/>
        <v>0.37631904761905233</v>
      </c>
    </row>
    <row r="1169" spans="1:7" x14ac:dyDescent="0.25">
      <c r="A1169" s="3">
        <v>40191</v>
      </c>
      <c r="B1169" s="2">
        <v>1</v>
      </c>
      <c r="C1169" s="76">
        <v>29.377400000000002</v>
      </c>
      <c r="E1169" s="47"/>
      <c r="F1169" s="16">
        <f t="shared" si="70"/>
        <v>29.982290476190478</v>
      </c>
      <c r="G1169" s="47">
        <f t="shared" si="71"/>
        <v>0.30980952380952331</v>
      </c>
    </row>
    <row r="1170" spans="1:7" x14ac:dyDescent="0.25">
      <c r="A1170" s="3">
        <v>40192</v>
      </c>
      <c r="B1170" s="2">
        <v>1</v>
      </c>
      <c r="C1170" s="76">
        <v>29.640899999999998</v>
      </c>
      <c r="E1170" s="47"/>
      <c r="F1170" s="16">
        <f t="shared" si="70"/>
        <v>30.023661904761909</v>
      </c>
      <c r="G1170" s="47">
        <f t="shared" si="71"/>
        <v>0.33943809523809065</v>
      </c>
    </row>
    <row r="1171" spans="1:7" x14ac:dyDescent="0.25">
      <c r="A1171" s="3">
        <v>40193</v>
      </c>
      <c r="B1171" s="2">
        <v>1</v>
      </c>
      <c r="C1171" s="76">
        <v>29.4299</v>
      </c>
      <c r="E1171" s="47"/>
      <c r="F1171" s="16">
        <f t="shared" si="70"/>
        <v>30.046690476190481</v>
      </c>
      <c r="G1171" s="47">
        <f t="shared" si="71"/>
        <v>0.38450952380951975</v>
      </c>
    </row>
    <row r="1172" spans="1:7" x14ac:dyDescent="0.25">
      <c r="A1172" s="3">
        <v>40194</v>
      </c>
      <c r="B1172" s="2">
        <v>1</v>
      </c>
      <c r="C1172" s="76">
        <v>29.560300000000002</v>
      </c>
      <c r="E1172" s="47"/>
      <c r="F1172" s="16">
        <f t="shared" si="70"/>
        <v>30.08143333333334</v>
      </c>
      <c r="G1172" s="47">
        <f t="shared" si="71"/>
        <v>0.31816666666665938</v>
      </c>
    </row>
    <row r="1173" spans="1:7" x14ac:dyDescent="0.25">
      <c r="A1173" s="3">
        <v>40197</v>
      </c>
      <c r="B1173" s="2">
        <v>1</v>
      </c>
      <c r="C1173" s="76">
        <v>29.596299999999999</v>
      </c>
      <c r="E1173" s="47"/>
      <c r="F1173" s="16">
        <f t="shared" si="70"/>
        <v>30.112880952380948</v>
      </c>
      <c r="G1173" s="47">
        <f t="shared" si="71"/>
        <v>7.0119047619051855E-2</v>
      </c>
    </row>
    <row r="1174" spans="1:7" x14ac:dyDescent="0.25">
      <c r="A1174" s="3">
        <v>40198</v>
      </c>
      <c r="B1174" s="2">
        <v>1</v>
      </c>
      <c r="C1174" s="76">
        <v>29.5184</v>
      </c>
      <c r="E1174" s="47"/>
      <c r="F1174" s="16">
        <f t="shared" si="70"/>
        <v>30.137704761904761</v>
      </c>
      <c r="G1174" s="47">
        <f t="shared" si="71"/>
        <v>-0.25980476190476054</v>
      </c>
    </row>
    <row r="1175" spans="1:7" x14ac:dyDescent="0.25">
      <c r="A1175" s="3">
        <v>40199</v>
      </c>
      <c r="B1175" s="2">
        <v>1</v>
      </c>
      <c r="C1175" s="76">
        <v>29.694099999999999</v>
      </c>
      <c r="E1175" s="47"/>
      <c r="F1175" s="16">
        <f t="shared" si="70"/>
        <v>30.159499999999998</v>
      </c>
      <c r="G1175" s="47">
        <f t="shared" si="71"/>
        <v>-0.15409999999999613</v>
      </c>
    </row>
    <row r="1176" spans="1:7" x14ac:dyDescent="0.25">
      <c r="A1176" s="3">
        <v>40200</v>
      </c>
      <c r="B1176" s="2">
        <v>1</v>
      </c>
      <c r="C1176" s="76">
        <v>29.7486</v>
      </c>
      <c r="E1176" s="47"/>
      <c r="F1176" s="16">
        <f t="shared" si="70"/>
        <v>30.179485714285711</v>
      </c>
      <c r="G1176" s="47">
        <f t="shared" si="71"/>
        <v>0.28711428571428854</v>
      </c>
    </row>
    <row r="1177" spans="1:7" x14ac:dyDescent="0.25">
      <c r="A1177" s="3">
        <v>40201</v>
      </c>
      <c r="B1177" s="2">
        <v>1</v>
      </c>
      <c r="C1177" s="76">
        <v>29.745799999999999</v>
      </c>
      <c r="E1177" s="47"/>
      <c r="F1177" s="16">
        <f t="shared" si="70"/>
        <v>30.198647619047613</v>
      </c>
      <c r="G1177" s="47">
        <f t="shared" si="71"/>
        <v>0.31715238095238618</v>
      </c>
    </row>
    <row r="1178" spans="1:7" x14ac:dyDescent="0.25">
      <c r="A1178" s="3">
        <v>40204</v>
      </c>
      <c r="B1178" s="2">
        <v>1</v>
      </c>
      <c r="C1178" s="76">
        <v>30.0946</v>
      </c>
      <c r="E1178" s="47"/>
      <c r="F1178" s="16">
        <f t="shared" si="70"/>
        <v>30.212223809523802</v>
      </c>
      <c r="G1178" s="47">
        <f t="shared" si="71"/>
        <v>0.16127619047619746</v>
      </c>
    </row>
    <row r="1179" spans="1:7" x14ac:dyDescent="0.25">
      <c r="A1179" s="3">
        <v>40205</v>
      </c>
      <c r="B1179" s="2">
        <v>1</v>
      </c>
      <c r="C1179" s="76">
        <v>30.313600000000001</v>
      </c>
      <c r="E1179" s="47"/>
      <c r="F1179" s="16">
        <f t="shared" si="70"/>
        <v>30.210199999999993</v>
      </c>
      <c r="G1179" s="47">
        <f t="shared" si="71"/>
        <v>3.600000000000847E-2</v>
      </c>
    </row>
    <row r="1180" spans="1:7" x14ac:dyDescent="0.25">
      <c r="A1180" s="3">
        <v>40206</v>
      </c>
      <c r="B1180" s="2">
        <v>1</v>
      </c>
      <c r="C1180" s="76">
        <v>30.292100000000001</v>
      </c>
      <c r="E1180" s="47"/>
      <c r="F1180" s="16">
        <f t="shared" si="70"/>
        <v>30.197114285714282</v>
      </c>
      <c r="G1180" s="47">
        <f t="shared" si="71"/>
        <v>-7.2614285714280413E-2</v>
      </c>
    </row>
    <row r="1181" spans="1:7" x14ac:dyDescent="0.25">
      <c r="A1181" s="3">
        <v>40207</v>
      </c>
      <c r="B1181" s="2">
        <v>1</v>
      </c>
      <c r="C1181" s="76">
        <v>30.363099999999999</v>
      </c>
      <c r="E1181" s="47"/>
      <c r="F1181" s="16">
        <f t="shared" si="70"/>
        <v>30.180747619047619</v>
      </c>
      <c r="G1181" s="47">
        <f t="shared" si="71"/>
        <v>-2.1247619047617405E-2</v>
      </c>
    </row>
    <row r="1182" spans="1:7" x14ac:dyDescent="0.25">
      <c r="A1182" s="35">
        <v>40208</v>
      </c>
      <c r="B1182" s="11">
        <v>1</v>
      </c>
      <c r="C1182" s="78">
        <v>30.4312</v>
      </c>
      <c r="E1182" s="47"/>
      <c r="F1182" s="16">
        <f t="shared" si="70"/>
        <v>30.16012380952381</v>
      </c>
      <c r="G1182" s="47">
        <f t="shared" si="71"/>
        <v>6.0576190476190561E-2</v>
      </c>
    </row>
    <row r="1183" spans="1:7" x14ac:dyDescent="0.25">
      <c r="A1183" s="3">
        <v>40211</v>
      </c>
      <c r="B1183" s="2">
        <v>1</v>
      </c>
      <c r="C1183" s="76">
        <v>30.3996</v>
      </c>
      <c r="E1183" s="47"/>
      <c r="F1183" s="16">
        <f t="shared" si="70"/>
        <v>30.138538095238097</v>
      </c>
      <c r="G1183" s="47">
        <f t="shared" si="71"/>
        <v>-2.0938095238097532E-2</v>
      </c>
    </row>
    <row r="1184" spans="1:7" x14ac:dyDescent="0.25">
      <c r="A1184" s="3">
        <v>40212</v>
      </c>
      <c r="B1184" s="2">
        <v>1</v>
      </c>
      <c r="C1184" s="76">
        <v>30.183</v>
      </c>
      <c r="E1184" s="47"/>
      <c r="F1184" s="16">
        <f t="shared" si="70"/>
        <v>30.110652380952377</v>
      </c>
      <c r="G1184" s="47">
        <f t="shared" si="71"/>
        <v>-0.13455238095237831</v>
      </c>
    </row>
    <row r="1185" spans="1:7" x14ac:dyDescent="0.25">
      <c r="A1185" s="3">
        <v>40213</v>
      </c>
      <c r="B1185" s="2">
        <v>1</v>
      </c>
      <c r="C1185" s="76">
        <v>29.8779</v>
      </c>
      <c r="E1185" s="47"/>
      <c r="F1185" s="16">
        <f t="shared" si="70"/>
        <v>30.093447619047613</v>
      </c>
      <c r="G1185" s="47">
        <f t="shared" si="71"/>
        <v>2.0352380952388671E-2</v>
      </c>
    </row>
    <row r="1186" spans="1:7" x14ac:dyDescent="0.25">
      <c r="A1186" s="3">
        <v>40214</v>
      </c>
      <c r="B1186" s="2">
        <v>1</v>
      </c>
      <c r="C1186" s="76">
        <v>30.005400000000002</v>
      </c>
      <c r="E1186" s="47"/>
      <c r="F1186" s="16">
        <f t="shared" si="70"/>
        <v>30.091480952380941</v>
      </c>
      <c r="G1186" s="47">
        <f t="shared" si="71"/>
        <v>5.9519047619058796E-2</v>
      </c>
    </row>
    <row r="1187" spans="1:7" x14ac:dyDescent="0.25">
      <c r="A1187" s="3">
        <v>40215</v>
      </c>
      <c r="B1187" s="2">
        <v>1</v>
      </c>
      <c r="C1187" s="76">
        <v>30.4666</v>
      </c>
      <c r="E1187" s="47"/>
      <c r="F1187" s="16">
        <f t="shared" si="70"/>
        <v>30.079314285714283</v>
      </c>
      <c r="G1187" s="47">
        <f t="shared" si="71"/>
        <v>-4.8414285714283523E-2</v>
      </c>
    </row>
    <row r="1188" spans="1:7" x14ac:dyDescent="0.25">
      <c r="A1188" s="3">
        <v>40218</v>
      </c>
      <c r="B1188" s="2">
        <v>1</v>
      </c>
      <c r="C1188" s="76">
        <v>30.515799999999999</v>
      </c>
      <c r="E1188" s="47"/>
      <c r="F1188" s="16">
        <f t="shared" si="70"/>
        <v>30.043995238095238</v>
      </c>
      <c r="G1188" s="47">
        <f t="shared" si="71"/>
        <v>8.1047619047609487E-3</v>
      </c>
    </row>
    <row r="1189" spans="1:7" x14ac:dyDescent="0.25">
      <c r="A1189" s="3">
        <v>40219</v>
      </c>
      <c r="B1189" s="2">
        <v>1</v>
      </c>
      <c r="C1189" s="76">
        <v>30.3735</v>
      </c>
      <c r="E1189" s="47"/>
      <c r="F1189" s="16">
        <f t="shared" si="70"/>
        <v>29.996552380952387</v>
      </c>
      <c r="G1189" s="47">
        <f t="shared" si="71"/>
        <v>4.2247619047611096E-2</v>
      </c>
    </row>
    <row r="1190" spans="1:7" x14ac:dyDescent="0.25">
      <c r="A1190" s="3">
        <v>40220</v>
      </c>
      <c r="B1190" s="2">
        <v>1</v>
      </c>
      <c r="C1190" s="76">
        <v>30.246200000000002</v>
      </c>
      <c r="E1190" s="47"/>
      <c r="F1190" s="16">
        <f t="shared" si="70"/>
        <v>29.949704761904762</v>
      </c>
      <c r="G1190" s="47">
        <f t="shared" si="71"/>
        <v>-1.3047619047625858E-3</v>
      </c>
    </row>
    <row r="1191" spans="1:7" x14ac:dyDescent="0.25">
      <c r="A1191" s="3">
        <v>40221</v>
      </c>
      <c r="B1191" s="2">
        <v>1</v>
      </c>
      <c r="C1191" s="76">
        <v>30.124500000000001</v>
      </c>
      <c r="E1191" s="47"/>
      <c r="F1191" s="16">
        <f t="shared" si="70"/>
        <v>29.906328571428567</v>
      </c>
      <c r="G1191" s="47">
        <f t="shared" si="71"/>
        <v>2.3671428571432784E-2</v>
      </c>
    </row>
    <row r="1192" spans="1:7" x14ac:dyDescent="0.25">
      <c r="A1192" s="3">
        <v>40222</v>
      </c>
      <c r="B1192" s="2">
        <v>1</v>
      </c>
      <c r="C1192" s="76">
        <v>30.159500000000001</v>
      </c>
      <c r="E1192" s="47"/>
      <c r="F1192" s="16">
        <f t="shared" si="70"/>
        <v>29.872980952380949</v>
      </c>
      <c r="G1192" s="47">
        <f t="shared" si="71"/>
        <v>0.10491904761905246</v>
      </c>
    </row>
    <row r="1193" spans="1:7" x14ac:dyDescent="0.25">
      <c r="A1193" s="3">
        <v>40225</v>
      </c>
      <c r="B1193" s="2">
        <v>1</v>
      </c>
      <c r="C1193" s="76">
        <v>30.220700000000001</v>
      </c>
      <c r="E1193" s="47"/>
      <c r="F1193" s="16">
        <f t="shared" si="70"/>
        <v>29.826942857142853</v>
      </c>
      <c r="G1193" s="47">
        <f t="shared" si="71"/>
        <v>-1.294285714285337E-2</v>
      </c>
    </row>
    <row r="1194" spans="1:7" x14ac:dyDescent="0.25">
      <c r="A1194" s="3">
        <v>40226</v>
      </c>
      <c r="B1194" s="2">
        <v>1</v>
      </c>
      <c r="C1194" s="76">
        <v>30.117599999999999</v>
      </c>
      <c r="E1194" s="47"/>
      <c r="F1194" s="16">
        <f t="shared" si="70"/>
        <v>29.779399999999999</v>
      </c>
      <c r="G1194" s="47">
        <f t="shared" si="71"/>
        <v>4.2300000000000892E-2</v>
      </c>
    </row>
    <row r="1195" spans="1:7" x14ac:dyDescent="0.25">
      <c r="A1195" s="3">
        <v>40227</v>
      </c>
      <c r="B1195" s="2">
        <v>1</v>
      </c>
      <c r="C1195" s="76">
        <v>29.976099999999999</v>
      </c>
      <c r="E1195" s="47"/>
      <c r="F1195" s="16">
        <f t="shared" si="70"/>
        <v>29.73839523809524</v>
      </c>
      <c r="G1195" s="47">
        <f t="shared" si="71"/>
        <v>9.8204761904760574E-2</v>
      </c>
    </row>
    <row r="1196" spans="1:7" x14ac:dyDescent="0.25">
      <c r="A1196" s="3">
        <v>40228</v>
      </c>
      <c r="B1196" s="2">
        <v>1</v>
      </c>
      <c r="C1196" s="76">
        <v>30.113800000000001</v>
      </c>
      <c r="E1196" s="47"/>
      <c r="F1196" s="16">
        <f t="shared" si="70"/>
        <v>29.708052380952374</v>
      </c>
      <c r="G1196" s="47">
        <f t="shared" si="71"/>
        <v>4.1847619047626239E-2</v>
      </c>
    </row>
    <row r="1197" spans="1:7" x14ac:dyDescent="0.25">
      <c r="A1197" s="3">
        <v>40229</v>
      </c>
      <c r="B1197" s="2">
        <v>1</v>
      </c>
      <c r="C1197" s="76">
        <v>30.151</v>
      </c>
      <c r="E1197" s="47"/>
      <c r="F1197" s="16">
        <f t="shared" si="70"/>
        <v>29.677428571428567</v>
      </c>
      <c r="G1197" s="47">
        <f t="shared" si="71"/>
        <v>4.747142857143416E-2</v>
      </c>
    </row>
    <row r="1198" spans="1:7" x14ac:dyDescent="0.25">
      <c r="A1198" s="3">
        <v>40234</v>
      </c>
      <c r="B1198" s="2">
        <v>1</v>
      </c>
      <c r="C1198" s="76">
        <v>30.030899999999999</v>
      </c>
      <c r="E1198" s="47"/>
      <c r="F1198" s="16">
        <f t="shared" si="70"/>
        <v>29.650066666666664</v>
      </c>
      <c r="G1198" s="47">
        <f t="shared" si="71"/>
        <v>-0.13056666666666317</v>
      </c>
    </row>
    <row r="1199" spans="1:7" x14ac:dyDescent="0.25">
      <c r="A1199" s="3">
        <v>40235</v>
      </c>
      <c r="B1199" s="2">
        <v>1</v>
      </c>
      <c r="C1199" s="76">
        <v>30.052099999999999</v>
      </c>
      <c r="E1199" s="47"/>
      <c r="F1199" s="16">
        <f t="shared" si="70"/>
        <v>29.632271428571428</v>
      </c>
      <c r="G1199" s="47">
        <f t="shared" si="71"/>
        <v>-0.24257142857142711</v>
      </c>
    </row>
    <row r="1200" spans="1:7" x14ac:dyDescent="0.25">
      <c r="A1200" s="3">
        <v>40236</v>
      </c>
      <c r="B1200" s="2">
        <v>1</v>
      </c>
      <c r="C1200" s="76">
        <v>30.038799999999998</v>
      </c>
      <c r="E1200" s="47"/>
      <c r="F1200" s="16">
        <f t="shared" si="70"/>
        <v>29.606657142857145</v>
      </c>
      <c r="G1200" s="47">
        <f t="shared" si="71"/>
        <v>-0.27135714285714485</v>
      </c>
    </row>
    <row r="1201" spans="1:7" x14ac:dyDescent="0.25">
      <c r="A1201" s="35">
        <v>40237</v>
      </c>
      <c r="B1201" s="11">
        <v>1</v>
      </c>
      <c r="C1201" s="78">
        <v>29.948399999999999</v>
      </c>
      <c r="E1201" s="47"/>
      <c r="F1201" s="16">
        <f t="shared" si="70"/>
        <v>29.587233333333334</v>
      </c>
      <c r="G1201" s="47">
        <f t="shared" si="71"/>
        <v>-0.1630333333333347</v>
      </c>
    </row>
    <row r="1202" spans="1:7" x14ac:dyDescent="0.25">
      <c r="A1202" s="3">
        <v>40239</v>
      </c>
      <c r="B1202" s="2">
        <v>1</v>
      </c>
      <c r="C1202" s="76">
        <v>29.93</v>
      </c>
      <c r="E1202" s="47"/>
      <c r="F1202" s="16">
        <f t="shared" si="70"/>
        <v>29.559395238095238</v>
      </c>
      <c r="G1202" s="47">
        <f t="shared" si="71"/>
        <v>-0.36669523809523952</v>
      </c>
    </row>
    <row r="1203" spans="1:7" x14ac:dyDescent="0.25">
      <c r="A1203" s="3">
        <v>40240</v>
      </c>
      <c r="B1203" s="2">
        <v>1</v>
      </c>
      <c r="C1203" s="76">
        <v>29.977900000000002</v>
      </c>
      <c r="E1203" s="47"/>
      <c r="F1203" s="16">
        <f t="shared" si="70"/>
        <v>29.538709523809519</v>
      </c>
      <c r="G1203" s="47">
        <f t="shared" si="71"/>
        <v>-0.31640952380951859</v>
      </c>
    </row>
    <row r="1204" spans="1:7" x14ac:dyDescent="0.25">
      <c r="A1204" s="3">
        <v>40241</v>
      </c>
      <c r="B1204" s="2">
        <v>1</v>
      </c>
      <c r="C1204" s="76">
        <v>29.814</v>
      </c>
      <c r="E1204" s="47"/>
      <c r="F1204" s="16">
        <f t="shared" si="70"/>
        <v>29.513066666666667</v>
      </c>
      <c r="G1204" s="47">
        <f t="shared" si="71"/>
        <v>-0.25656666666666794</v>
      </c>
    </row>
    <row r="1205" spans="1:7" x14ac:dyDescent="0.25">
      <c r="A1205" s="3">
        <v>40242</v>
      </c>
      <c r="B1205" s="2">
        <v>1</v>
      </c>
      <c r="C1205" s="76">
        <v>29.8217</v>
      </c>
      <c r="E1205" s="47"/>
      <c r="F1205" s="16">
        <f t="shared" si="70"/>
        <v>29.484752380952379</v>
      </c>
      <c r="G1205" s="47">
        <f t="shared" si="71"/>
        <v>-0.1458523809523804</v>
      </c>
    </row>
    <row r="1206" spans="1:7" x14ac:dyDescent="0.25">
      <c r="A1206" s="3">
        <v>40243</v>
      </c>
      <c r="B1206" s="2">
        <v>1</v>
      </c>
      <c r="C1206" s="76">
        <v>29.836600000000001</v>
      </c>
      <c r="E1206" s="47"/>
      <c r="F1206" s="16">
        <f t="shared" si="70"/>
        <v>29.455609523809525</v>
      </c>
      <c r="G1206" s="47">
        <f t="shared" si="71"/>
        <v>1.509047619047621E-2</v>
      </c>
    </row>
    <row r="1207" spans="1:7" x14ac:dyDescent="0.25">
      <c r="A1207" s="3">
        <v>40247</v>
      </c>
      <c r="B1207" s="2">
        <v>1</v>
      </c>
      <c r="C1207" s="76">
        <v>29.7499</v>
      </c>
      <c r="E1207" s="47"/>
      <c r="F1207" s="16">
        <f t="shared" si="70"/>
        <v>29.427276190476192</v>
      </c>
      <c r="G1207" s="47">
        <f t="shared" si="71"/>
        <v>0.14912380952380744</v>
      </c>
    </row>
    <row r="1208" spans="1:7" x14ac:dyDescent="0.25">
      <c r="A1208" s="3">
        <v>40248</v>
      </c>
      <c r="B1208" s="2">
        <v>1</v>
      </c>
      <c r="C1208" s="76">
        <v>29.724900000000002</v>
      </c>
      <c r="E1208" s="47"/>
      <c r="F1208" s="16">
        <f t="shared" si="70"/>
        <v>29.405566666666665</v>
      </c>
      <c r="G1208" s="47">
        <f t="shared" si="71"/>
        <v>0.25163333333333426</v>
      </c>
    </row>
    <row r="1209" spans="1:7" x14ac:dyDescent="0.25">
      <c r="A1209" s="3">
        <v>40249</v>
      </c>
      <c r="B1209" s="2">
        <v>1</v>
      </c>
      <c r="C1209" s="76">
        <v>29.519500000000001</v>
      </c>
      <c r="E1209" s="47"/>
      <c r="F1209" s="16">
        <f t="shared" si="70"/>
        <v>29.390109523809521</v>
      </c>
      <c r="G1209" s="47">
        <f t="shared" si="71"/>
        <v>0.12409047619047797</v>
      </c>
    </row>
    <row r="1210" spans="1:7" x14ac:dyDescent="0.25">
      <c r="A1210" s="3">
        <v>40250</v>
      </c>
      <c r="B1210" s="2">
        <v>1</v>
      </c>
      <c r="C1210" s="76">
        <v>29.389700000000001</v>
      </c>
      <c r="E1210" s="47"/>
      <c r="F1210" s="16">
        <f t="shared" si="70"/>
        <v>29.380761904761904</v>
      </c>
      <c r="G1210" s="47">
        <f t="shared" si="71"/>
        <v>0.25013809523809627</v>
      </c>
    </row>
    <row r="1211" spans="1:7" x14ac:dyDescent="0.25">
      <c r="A1211" s="3">
        <v>40253</v>
      </c>
      <c r="B1211" s="2">
        <v>1</v>
      </c>
      <c r="C1211" s="76">
        <v>29.3353</v>
      </c>
      <c r="E1211" s="47"/>
      <c r="F1211" s="16">
        <f t="shared" si="70"/>
        <v>29.359480952380959</v>
      </c>
      <c r="G1211" s="47">
        <f t="shared" si="71"/>
        <v>4.3190476190417826E-3</v>
      </c>
    </row>
    <row r="1212" spans="1:7" x14ac:dyDescent="0.25">
      <c r="A1212" s="3">
        <v>40254</v>
      </c>
      <c r="B1212" s="2">
        <v>1</v>
      </c>
      <c r="C1212" s="76">
        <v>29.424199999999999</v>
      </c>
      <c r="E1212" s="47"/>
      <c r="F1212" s="16">
        <f t="shared" si="70"/>
        <v>29.344914285714292</v>
      </c>
      <c r="G1212" s="47">
        <f t="shared" si="71"/>
        <v>0.15068571428570721</v>
      </c>
    </row>
    <row r="1213" spans="1:7" x14ac:dyDescent="0.25">
      <c r="A1213" s="3">
        <v>40255</v>
      </c>
      <c r="B1213" s="2">
        <v>1</v>
      </c>
      <c r="C1213" s="76">
        <v>29.192699999999999</v>
      </c>
      <c r="E1213" s="47"/>
      <c r="F1213" s="16">
        <f t="shared" si="70"/>
        <v>29.326828571428575</v>
      </c>
      <c r="G1213" s="47">
        <f t="shared" si="71"/>
        <v>0.11257142857142455</v>
      </c>
    </row>
    <row r="1214" spans="1:7" x14ac:dyDescent="0.25">
      <c r="A1214" s="3">
        <v>40256</v>
      </c>
      <c r="B1214" s="2">
        <v>1</v>
      </c>
      <c r="C1214" s="76">
        <v>29.222300000000001</v>
      </c>
      <c r="E1214" s="47"/>
      <c r="F1214" s="16">
        <f t="shared" si="70"/>
        <v>29.314366666666668</v>
      </c>
      <c r="G1214" s="47">
        <f t="shared" si="71"/>
        <v>-9.4966666666667976E-2</v>
      </c>
    </row>
    <row r="1215" spans="1:7" x14ac:dyDescent="0.25">
      <c r="A1215" s="3">
        <v>40257</v>
      </c>
      <c r="B1215" s="2">
        <v>1</v>
      </c>
      <c r="C1215" s="76">
        <v>29.256499999999999</v>
      </c>
      <c r="E1215" s="47"/>
      <c r="F1215" s="16">
        <f t="shared" si="70"/>
        <v>29.305328571428568</v>
      </c>
      <c r="G1215" s="47">
        <f t="shared" si="71"/>
        <v>-9.5628571428566289E-2</v>
      </c>
    </row>
    <row r="1216" spans="1:7" x14ac:dyDescent="0.25">
      <c r="A1216" s="3">
        <v>40260</v>
      </c>
      <c r="B1216" s="2">
        <v>1</v>
      </c>
      <c r="C1216" s="76">
        <v>29.338899999999999</v>
      </c>
      <c r="E1216" s="47"/>
      <c r="F1216" s="16">
        <f t="shared" si="70"/>
        <v>29.302490476190481</v>
      </c>
      <c r="G1216" s="47">
        <f t="shared" si="71"/>
        <v>-6.0890476190483156E-2</v>
      </c>
    </row>
    <row r="1217" spans="1:7" x14ac:dyDescent="0.25">
      <c r="A1217" s="3">
        <v>40261</v>
      </c>
      <c r="B1217" s="2">
        <v>1</v>
      </c>
      <c r="C1217" s="76">
        <v>29.470700000000001</v>
      </c>
      <c r="E1217" s="47"/>
      <c r="F1217" s="16">
        <f t="shared" si="70"/>
        <v>29.292928571428575</v>
      </c>
      <c r="G1217" s="47">
        <f t="shared" si="71"/>
        <v>1.0714285714250593E-3</v>
      </c>
    </row>
    <row r="1218" spans="1:7" x14ac:dyDescent="0.25">
      <c r="A1218" s="3">
        <v>40262</v>
      </c>
      <c r="B1218" s="2">
        <v>1</v>
      </c>
      <c r="C1218" s="76">
        <v>29.5764</v>
      </c>
      <c r="E1218" s="47"/>
      <c r="F1218" s="16">
        <f t="shared" si="70"/>
        <v>29.274828571428571</v>
      </c>
      <c r="G1218" s="47">
        <f t="shared" si="71"/>
        <v>0.12547142857143001</v>
      </c>
    </row>
    <row r="1219" spans="1:7" x14ac:dyDescent="0.25">
      <c r="A1219" s="3">
        <v>40263</v>
      </c>
      <c r="B1219" s="2">
        <v>1</v>
      </c>
      <c r="C1219" s="76">
        <v>29.6572</v>
      </c>
      <c r="E1219" s="47"/>
      <c r="F1219" s="16">
        <f t="shared" ref="F1219:F1282" si="72">SUM(C1219:C1239)/21</f>
        <v>29.253514285714282</v>
      </c>
      <c r="G1219" s="47">
        <f t="shared" ref="G1219:G1282" si="73">C1230-F1219</f>
        <v>6.9685714285718348E-2</v>
      </c>
    </row>
    <row r="1220" spans="1:7" x14ac:dyDescent="0.25">
      <c r="A1220" s="3">
        <v>40264</v>
      </c>
      <c r="B1220" s="2">
        <v>1</v>
      </c>
      <c r="C1220" s="76">
        <v>29.514199999999999</v>
      </c>
      <c r="E1220" s="47"/>
      <c r="F1220" s="16">
        <f t="shared" si="72"/>
        <v>29.23528095238095</v>
      </c>
      <c r="G1220" s="47">
        <f t="shared" si="73"/>
        <v>-0.29248095238095217</v>
      </c>
    </row>
    <row r="1221" spans="1:7" x14ac:dyDescent="0.25">
      <c r="A1221" s="3">
        <v>40267</v>
      </c>
      <c r="B1221" s="2">
        <v>1</v>
      </c>
      <c r="C1221" s="76">
        <v>29.6309</v>
      </c>
      <c r="E1221" s="47"/>
      <c r="F1221" s="16">
        <f t="shared" si="72"/>
        <v>29.214995238095238</v>
      </c>
      <c r="G1221" s="47">
        <f t="shared" si="73"/>
        <v>-0.18559523809523881</v>
      </c>
    </row>
    <row r="1222" spans="1:7" x14ac:dyDescent="0.25">
      <c r="A1222" s="35">
        <v>40268</v>
      </c>
      <c r="B1222" s="11">
        <v>1</v>
      </c>
      <c r="C1222" s="78">
        <v>29.363800000000001</v>
      </c>
      <c r="E1222" s="47"/>
      <c r="F1222" s="16">
        <f t="shared" si="72"/>
        <v>29.187919047619051</v>
      </c>
      <c r="G1222" s="47">
        <f t="shared" si="73"/>
        <v>-0.14351904761905132</v>
      </c>
    </row>
    <row r="1223" spans="1:7" x14ac:dyDescent="0.25">
      <c r="A1223" s="3">
        <v>40269</v>
      </c>
      <c r="B1223" s="2">
        <v>1</v>
      </c>
      <c r="C1223" s="76">
        <v>29.4956</v>
      </c>
      <c r="E1223" s="47"/>
      <c r="F1223" s="16">
        <f t="shared" si="72"/>
        <v>29.188695238095242</v>
      </c>
      <c r="G1223" s="47">
        <f t="shared" si="73"/>
        <v>-0.25769523809524131</v>
      </c>
    </row>
    <row r="1224" spans="1:7" x14ac:dyDescent="0.25">
      <c r="A1224" s="3">
        <v>40270</v>
      </c>
      <c r="B1224" s="2">
        <v>1</v>
      </c>
      <c r="C1224" s="76">
        <v>29.439399999999999</v>
      </c>
      <c r="E1224" s="47"/>
      <c r="F1224" s="16">
        <f t="shared" si="72"/>
        <v>29.178838095238092</v>
      </c>
      <c r="G1224" s="47">
        <f t="shared" si="73"/>
        <v>-0.14633809523809305</v>
      </c>
    </row>
    <row r="1225" spans="1:7" x14ac:dyDescent="0.25">
      <c r="A1225" s="3">
        <v>40271</v>
      </c>
      <c r="B1225" s="2">
        <v>1</v>
      </c>
      <c r="C1225" s="76">
        <v>29.2194</v>
      </c>
      <c r="E1225" s="47"/>
      <c r="F1225" s="16">
        <f t="shared" si="72"/>
        <v>29.165233333333337</v>
      </c>
      <c r="G1225" s="47">
        <f t="shared" si="73"/>
        <v>3.1666666666662735E-2</v>
      </c>
    </row>
    <row r="1226" spans="1:7" x14ac:dyDescent="0.25">
      <c r="A1226" s="3">
        <v>40274</v>
      </c>
      <c r="B1226" s="2">
        <v>1</v>
      </c>
      <c r="C1226" s="76">
        <v>29.209700000000002</v>
      </c>
      <c r="E1226" s="47"/>
      <c r="F1226" s="16">
        <f t="shared" si="72"/>
        <v>29.168985714285711</v>
      </c>
      <c r="G1226" s="47">
        <f t="shared" si="73"/>
        <v>-3.0885714285709298E-2</v>
      </c>
    </row>
    <row r="1227" spans="1:7" x14ac:dyDescent="0.25">
      <c r="A1227" s="3">
        <v>40275</v>
      </c>
      <c r="B1227" s="2">
        <v>1</v>
      </c>
      <c r="C1227" s="76">
        <v>29.241599999999998</v>
      </c>
      <c r="E1227" s="47"/>
      <c r="F1227" s="16">
        <f t="shared" si="72"/>
        <v>29.191438095238091</v>
      </c>
      <c r="G1227" s="47">
        <f t="shared" si="73"/>
        <v>-0.10083809523809251</v>
      </c>
    </row>
    <row r="1228" spans="1:7" x14ac:dyDescent="0.25">
      <c r="A1228" s="3">
        <v>40276</v>
      </c>
      <c r="B1228" s="2">
        <v>1</v>
      </c>
      <c r="C1228" s="76">
        <v>29.294</v>
      </c>
      <c r="E1228" s="47"/>
      <c r="F1228" s="16">
        <f t="shared" si="72"/>
        <v>29.241699999999994</v>
      </c>
      <c r="G1228" s="47">
        <f t="shared" si="73"/>
        <v>-0.11289999999999623</v>
      </c>
    </row>
    <row r="1229" spans="1:7" x14ac:dyDescent="0.25">
      <c r="A1229" s="3">
        <v>40277</v>
      </c>
      <c r="B1229" s="2">
        <v>1</v>
      </c>
      <c r="C1229" s="76">
        <v>29.400300000000001</v>
      </c>
      <c r="E1229" s="47"/>
      <c r="F1229" s="16">
        <f t="shared" si="72"/>
        <v>29.309571428571427</v>
      </c>
      <c r="G1229" s="47">
        <f t="shared" si="73"/>
        <v>-3.5271428571427066E-2</v>
      </c>
    </row>
    <row r="1230" spans="1:7" x14ac:dyDescent="0.25">
      <c r="A1230" s="3">
        <v>40278</v>
      </c>
      <c r="B1230" s="2">
        <v>1</v>
      </c>
      <c r="C1230" s="76">
        <v>29.3232</v>
      </c>
      <c r="E1230" s="47"/>
      <c r="F1230" s="16">
        <f t="shared" si="72"/>
        <v>29.355314285714286</v>
      </c>
      <c r="G1230" s="47">
        <f t="shared" si="73"/>
        <v>-0.26711428571428542</v>
      </c>
    </row>
    <row r="1231" spans="1:7" x14ac:dyDescent="0.25">
      <c r="A1231" s="3">
        <v>40281</v>
      </c>
      <c r="B1231" s="2">
        <v>1</v>
      </c>
      <c r="C1231" s="76">
        <v>28.942799999999998</v>
      </c>
      <c r="E1231" s="47"/>
      <c r="F1231" s="16">
        <f t="shared" si="72"/>
        <v>29.397295238095232</v>
      </c>
      <c r="G1231" s="47">
        <f t="shared" si="73"/>
        <v>-0.33499523809523168</v>
      </c>
    </row>
    <row r="1232" spans="1:7" x14ac:dyDescent="0.25">
      <c r="A1232" s="3">
        <v>40282</v>
      </c>
      <c r="B1232" s="2">
        <v>1</v>
      </c>
      <c r="C1232" s="76">
        <v>29.029399999999999</v>
      </c>
      <c r="E1232" s="47"/>
      <c r="F1232" s="16">
        <f t="shared" si="72"/>
        <v>29.44095714285714</v>
      </c>
      <c r="G1232" s="47">
        <f t="shared" si="73"/>
        <v>-6.0857142857141611E-2</v>
      </c>
    </row>
    <row r="1233" spans="1:7" x14ac:dyDescent="0.25">
      <c r="A1233" s="3">
        <v>40283</v>
      </c>
      <c r="B1233" s="2">
        <v>1</v>
      </c>
      <c r="C1233" s="76">
        <v>29.0444</v>
      </c>
      <c r="E1233" s="47"/>
      <c r="F1233" s="16">
        <f t="shared" si="72"/>
        <v>29.489914285714285</v>
      </c>
      <c r="G1233" s="47">
        <f t="shared" si="73"/>
        <v>-0.201314285714286</v>
      </c>
    </row>
    <row r="1234" spans="1:7" x14ac:dyDescent="0.25">
      <c r="A1234" s="3">
        <v>40284</v>
      </c>
      <c r="B1234" s="2">
        <v>1</v>
      </c>
      <c r="C1234" s="76">
        <v>28.931000000000001</v>
      </c>
      <c r="E1234" s="47"/>
      <c r="F1234" s="16">
        <f t="shared" si="72"/>
        <v>29.56868571428571</v>
      </c>
      <c r="G1234" s="47">
        <f t="shared" si="73"/>
        <v>-0.41498571428570941</v>
      </c>
    </row>
    <row r="1235" spans="1:7" x14ac:dyDescent="0.25">
      <c r="A1235" s="3">
        <v>40285</v>
      </c>
      <c r="B1235" s="2">
        <v>1</v>
      </c>
      <c r="C1235" s="76">
        <v>29.032499999999999</v>
      </c>
      <c r="E1235" s="47"/>
      <c r="F1235" s="16">
        <f t="shared" si="72"/>
        <v>29.638380952380945</v>
      </c>
      <c r="G1235" s="47">
        <f t="shared" si="73"/>
        <v>-0.34018095238094403</v>
      </c>
    </row>
    <row r="1236" spans="1:7" x14ac:dyDescent="0.25">
      <c r="A1236" s="3">
        <v>40288</v>
      </c>
      <c r="B1236" s="2">
        <v>1</v>
      </c>
      <c r="C1236" s="76">
        <v>29.196899999999999</v>
      </c>
      <c r="E1236" s="47"/>
      <c r="F1236" s="16">
        <f t="shared" si="72"/>
        <v>29.717561904761894</v>
      </c>
      <c r="G1236" s="47">
        <f t="shared" si="73"/>
        <v>-3.6361904761893271E-2</v>
      </c>
    </row>
    <row r="1237" spans="1:7" x14ac:dyDescent="0.25">
      <c r="A1237" s="3">
        <v>40289</v>
      </c>
      <c r="B1237" s="2">
        <v>1</v>
      </c>
      <c r="C1237" s="76">
        <v>29.138100000000001</v>
      </c>
      <c r="E1237" s="47"/>
      <c r="F1237" s="16">
        <f t="shared" si="72"/>
        <v>29.791628571428564</v>
      </c>
      <c r="G1237" s="47">
        <f t="shared" si="73"/>
        <v>0.50547142857143612</v>
      </c>
    </row>
    <row r="1238" spans="1:7" x14ac:dyDescent="0.25">
      <c r="A1238" s="3">
        <v>40290</v>
      </c>
      <c r="B1238" s="2">
        <v>1</v>
      </c>
      <c r="C1238" s="76">
        <v>29.090599999999998</v>
      </c>
      <c r="E1238" s="47"/>
      <c r="F1238" s="16">
        <f t="shared" si="72"/>
        <v>29.883033333333326</v>
      </c>
      <c r="G1238" s="47">
        <f t="shared" si="73"/>
        <v>0.83626666666667404</v>
      </c>
    </row>
    <row r="1239" spans="1:7" x14ac:dyDescent="0.25">
      <c r="A1239" s="3">
        <v>40291</v>
      </c>
      <c r="B1239" s="2">
        <v>1</v>
      </c>
      <c r="C1239" s="76">
        <v>29.128799999999998</v>
      </c>
      <c r="E1239" s="47"/>
      <c r="F1239" s="16">
        <f t="shared" si="72"/>
        <v>29.968023809523807</v>
      </c>
      <c r="G1239" s="47">
        <f t="shared" si="73"/>
        <v>0.39287619047619415</v>
      </c>
    </row>
    <row r="1240" spans="1:7" x14ac:dyDescent="0.25">
      <c r="A1240" s="3">
        <v>40292</v>
      </c>
      <c r="B1240" s="2">
        <v>1</v>
      </c>
      <c r="C1240" s="76">
        <v>29.2743</v>
      </c>
      <c r="E1240" s="47"/>
      <c r="F1240" s="16">
        <f t="shared" si="72"/>
        <v>30.077571428571428</v>
      </c>
      <c r="G1240" s="47">
        <f t="shared" si="73"/>
        <v>0.1272285714285708</v>
      </c>
    </row>
    <row r="1241" spans="1:7" x14ac:dyDescent="0.25">
      <c r="A1241" s="3">
        <v>40295</v>
      </c>
      <c r="B1241" s="2">
        <v>1</v>
      </c>
      <c r="C1241" s="76">
        <v>29.088200000000001</v>
      </c>
      <c r="E1241" s="47"/>
      <c r="F1241" s="16">
        <f t="shared" si="72"/>
        <v>30.176595238095235</v>
      </c>
      <c r="G1241" s="47">
        <f t="shared" si="73"/>
        <v>-0.31689523809523479</v>
      </c>
    </row>
    <row r="1242" spans="1:7" x14ac:dyDescent="0.25">
      <c r="A1242" s="3">
        <v>40296</v>
      </c>
      <c r="B1242" s="2">
        <v>1</v>
      </c>
      <c r="C1242" s="76">
        <v>29.0623</v>
      </c>
      <c r="E1242" s="47"/>
      <c r="F1242" s="16">
        <f t="shared" si="72"/>
        <v>30.261852380952377</v>
      </c>
      <c r="G1242" s="47">
        <f t="shared" si="73"/>
        <v>-0.20435238095237551</v>
      </c>
    </row>
    <row r="1243" spans="1:7" x14ac:dyDescent="0.25">
      <c r="A1243" s="3">
        <v>40297</v>
      </c>
      <c r="B1243" s="2">
        <v>1</v>
      </c>
      <c r="C1243" s="76">
        <v>29.380099999999999</v>
      </c>
      <c r="E1243" s="47"/>
      <c r="F1243" s="16">
        <f t="shared" si="72"/>
        <v>30.330104761904757</v>
      </c>
      <c r="G1243" s="47">
        <f t="shared" si="73"/>
        <v>0.36849523809524243</v>
      </c>
    </row>
    <row r="1244" spans="1:7" x14ac:dyDescent="0.25">
      <c r="A1244" s="35">
        <v>40298</v>
      </c>
      <c r="B1244" s="11">
        <v>1</v>
      </c>
      <c r="C1244" s="78">
        <v>29.288599999999999</v>
      </c>
      <c r="E1244" s="47"/>
      <c r="F1244" s="16">
        <f t="shared" si="72"/>
        <v>30.3948619047619</v>
      </c>
      <c r="G1244" s="47">
        <f t="shared" si="73"/>
        <v>-2.6190476189924539E-4</v>
      </c>
    </row>
    <row r="1245" spans="1:7" x14ac:dyDescent="0.25">
      <c r="A1245" s="3">
        <v>40299</v>
      </c>
      <c r="B1245" s="2">
        <v>1</v>
      </c>
      <c r="C1245" s="76">
        <v>29.153700000000001</v>
      </c>
      <c r="E1245" s="47"/>
      <c r="F1245" s="16">
        <f t="shared" si="72"/>
        <v>30.479700000000001</v>
      </c>
      <c r="G1245" s="47">
        <f t="shared" si="73"/>
        <v>0.21559999999999846</v>
      </c>
    </row>
    <row r="1246" spans="1:7" x14ac:dyDescent="0.25">
      <c r="A1246" s="3">
        <v>40303</v>
      </c>
      <c r="B1246" s="2">
        <v>1</v>
      </c>
      <c r="C1246" s="76">
        <v>29.298200000000001</v>
      </c>
      <c r="E1246" s="47"/>
      <c r="F1246" s="16">
        <f t="shared" si="72"/>
        <v>30.576666666666668</v>
      </c>
      <c r="G1246" s="47">
        <f t="shared" si="73"/>
        <v>0.17563333333333375</v>
      </c>
    </row>
    <row r="1247" spans="1:7" x14ac:dyDescent="0.25">
      <c r="A1247" s="3">
        <v>40304</v>
      </c>
      <c r="B1247" s="2">
        <v>1</v>
      </c>
      <c r="C1247" s="76">
        <v>29.6812</v>
      </c>
      <c r="E1247" s="47"/>
      <c r="F1247" s="16">
        <f t="shared" si="72"/>
        <v>30.65264761904762</v>
      </c>
      <c r="G1247" s="47">
        <f t="shared" si="73"/>
        <v>0.40495238095238051</v>
      </c>
    </row>
    <row r="1248" spans="1:7" x14ac:dyDescent="0.25">
      <c r="A1248" s="3">
        <v>40305</v>
      </c>
      <c r="B1248" s="2">
        <v>1</v>
      </c>
      <c r="C1248" s="76">
        <v>30.2971</v>
      </c>
      <c r="E1248" s="47"/>
      <c r="F1248" s="16">
        <f t="shared" si="72"/>
        <v>30.718709523809522</v>
      </c>
      <c r="G1248" s="47">
        <f t="shared" si="73"/>
        <v>0.1566904761904766</v>
      </c>
    </row>
    <row r="1249" spans="1:7" x14ac:dyDescent="0.25">
      <c r="A1249" s="3">
        <v>40306</v>
      </c>
      <c r="B1249" s="2">
        <v>1</v>
      </c>
      <c r="C1249" s="76">
        <v>30.7193</v>
      </c>
      <c r="E1249" s="47"/>
      <c r="F1249" s="16">
        <f t="shared" si="72"/>
        <v>30.789314285714287</v>
      </c>
      <c r="G1249" s="47">
        <f t="shared" si="73"/>
        <v>0.63998571428571438</v>
      </c>
    </row>
    <row r="1250" spans="1:7" x14ac:dyDescent="0.25">
      <c r="A1250" s="3">
        <v>40310</v>
      </c>
      <c r="B1250" s="2">
        <v>1</v>
      </c>
      <c r="C1250" s="76">
        <v>30.360900000000001</v>
      </c>
      <c r="E1250" s="47"/>
      <c r="F1250" s="16">
        <f t="shared" si="72"/>
        <v>30.832204761904762</v>
      </c>
      <c r="G1250" s="47">
        <f t="shared" si="73"/>
        <v>0.52159523809523733</v>
      </c>
    </row>
    <row r="1251" spans="1:7" x14ac:dyDescent="0.25">
      <c r="A1251" s="3">
        <v>40311</v>
      </c>
      <c r="B1251" s="2">
        <v>1</v>
      </c>
      <c r="C1251" s="76">
        <v>30.204799999999999</v>
      </c>
      <c r="E1251" s="47"/>
      <c r="F1251" s="16">
        <f t="shared" si="72"/>
        <v>30.897409523809522</v>
      </c>
      <c r="G1251" s="47">
        <f t="shared" si="73"/>
        <v>-1.8809523809522943E-2</v>
      </c>
    </row>
    <row r="1252" spans="1:7" x14ac:dyDescent="0.25">
      <c r="A1252" s="3">
        <v>40312</v>
      </c>
      <c r="B1252" s="2">
        <v>1</v>
      </c>
      <c r="C1252" s="76">
        <v>29.8597</v>
      </c>
      <c r="E1252" s="47"/>
      <c r="F1252" s="16">
        <f t="shared" si="72"/>
        <v>30.96261904761905</v>
      </c>
      <c r="G1252" s="47">
        <f t="shared" si="73"/>
        <v>-0.46701904761905055</v>
      </c>
    </row>
    <row r="1253" spans="1:7" x14ac:dyDescent="0.25">
      <c r="A1253" s="3">
        <v>40313</v>
      </c>
      <c r="B1253" s="2">
        <v>1</v>
      </c>
      <c r="C1253" s="76">
        <v>30.057500000000001</v>
      </c>
      <c r="E1253" s="47"/>
      <c r="F1253" s="16">
        <f t="shared" si="72"/>
        <v>31.038209523809524</v>
      </c>
      <c r="G1253" s="47">
        <f t="shared" si="73"/>
        <v>-0.29820952380952548</v>
      </c>
    </row>
    <row r="1254" spans="1:7" x14ac:dyDescent="0.25">
      <c r="A1254" s="3">
        <v>40316</v>
      </c>
      <c r="B1254" s="2">
        <v>1</v>
      </c>
      <c r="C1254" s="76">
        <v>30.698599999999999</v>
      </c>
      <c r="E1254" s="47"/>
      <c r="F1254" s="16">
        <f t="shared" si="72"/>
        <v>31.104971428571432</v>
      </c>
      <c r="G1254" s="47">
        <f t="shared" si="73"/>
        <v>-3.4771428571431784E-2</v>
      </c>
    </row>
    <row r="1255" spans="1:7" x14ac:dyDescent="0.25">
      <c r="A1255" s="3">
        <v>40317</v>
      </c>
      <c r="B1255" s="2">
        <v>1</v>
      </c>
      <c r="C1255" s="76">
        <v>30.394600000000001</v>
      </c>
      <c r="E1255" s="47"/>
      <c r="F1255" s="16">
        <f t="shared" si="72"/>
        <v>31.126780952380955</v>
      </c>
      <c r="G1255" s="47">
        <f t="shared" si="73"/>
        <v>6.321904761904662E-2</v>
      </c>
    </row>
    <row r="1256" spans="1:7" x14ac:dyDescent="0.25">
      <c r="A1256" s="3">
        <v>40318</v>
      </c>
      <c r="B1256" s="2">
        <v>1</v>
      </c>
      <c r="C1256" s="76">
        <v>30.6953</v>
      </c>
      <c r="E1256" s="47"/>
      <c r="F1256" s="16">
        <f t="shared" si="72"/>
        <v>31.164438095238097</v>
      </c>
      <c r="G1256" s="47">
        <f t="shared" si="73"/>
        <v>-0.27063809523809823</v>
      </c>
    </row>
    <row r="1257" spans="1:7" x14ac:dyDescent="0.25">
      <c r="A1257" s="3">
        <v>40319</v>
      </c>
      <c r="B1257" s="2">
        <v>1</v>
      </c>
      <c r="C1257" s="76">
        <v>30.752300000000002</v>
      </c>
      <c r="E1257" s="47"/>
      <c r="F1257" s="16">
        <f t="shared" si="72"/>
        <v>31.173423809523818</v>
      </c>
      <c r="G1257" s="47">
        <f t="shared" si="73"/>
        <v>-0.10492380952381808</v>
      </c>
    </row>
    <row r="1258" spans="1:7" x14ac:dyDescent="0.25">
      <c r="A1258" s="3">
        <v>40320</v>
      </c>
      <c r="B1258" s="2">
        <v>1</v>
      </c>
      <c r="C1258" s="76">
        <v>31.057600000000001</v>
      </c>
      <c r="E1258" s="47"/>
      <c r="F1258" s="16">
        <f t="shared" si="72"/>
        <v>31.172204761904769</v>
      </c>
      <c r="G1258" s="47">
        <f t="shared" si="73"/>
        <v>0.6075952380952323</v>
      </c>
    </row>
    <row r="1259" spans="1:7" x14ac:dyDescent="0.25">
      <c r="A1259" s="3">
        <v>40323</v>
      </c>
      <c r="B1259" s="2">
        <v>1</v>
      </c>
      <c r="C1259" s="76">
        <v>30.875399999999999</v>
      </c>
      <c r="E1259" s="47"/>
      <c r="F1259" s="16">
        <f t="shared" si="72"/>
        <v>31.164509523809524</v>
      </c>
      <c r="G1259" s="47">
        <f t="shared" si="73"/>
        <v>0.45549047619047656</v>
      </c>
    </row>
    <row r="1260" spans="1:7" x14ac:dyDescent="0.25">
      <c r="A1260" s="3">
        <v>40324</v>
      </c>
      <c r="B1260" s="2">
        <v>1</v>
      </c>
      <c r="C1260" s="76">
        <v>31.429300000000001</v>
      </c>
      <c r="E1260" s="47"/>
      <c r="F1260" s="16">
        <f t="shared" si="72"/>
        <v>31.168985714285718</v>
      </c>
      <c r="G1260" s="47">
        <f t="shared" si="73"/>
        <v>0.56121428571428211</v>
      </c>
    </row>
    <row r="1261" spans="1:7" x14ac:dyDescent="0.25">
      <c r="A1261" s="3">
        <v>40325</v>
      </c>
      <c r="B1261" s="2">
        <v>1</v>
      </c>
      <c r="C1261" s="76">
        <v>31.3538</v>
      </c>
      <c r="E1261" s="47"/>
      <c r="F1261" s="16">
        <f t="shared" si="72"/>
        <v>31.149252380952383</v>
      </c>
      <c r="G1261" s="47">
        <f t="shared" si="73"/>
        <v>0.42494761904761802</v>
      </c>
    </row>
    <row r="1262" spans="1:7" x14ac:dyDescent="0.25">
      <c r="A1262" s="3">
        <v>40326</v>
      </c>
      <c r="B1262" s="2">
        <v>1</v>
      </c>
      <c r="C1262" s="76">
        <v>30.878599999999999</v>
      </c>
      <c r="E1262" s="47"/>
      <c r="F1262" s="16">
        <f t="shared" si="72"/>
        <v>31.136028571428568</v>
      </c>
      <c r="G1262" s="47">
        <f t="shared" si="73"/>
        <v>0.31107142857143089</v>
      </c>
    </row>
    <row r="1263" spans="1:7" x14ac:dyDescent="0.25">
      <c r="A1263" s="35">
        <v>40327</v>
      </c>
      <c r="B1263" s="11">
        <v>1</v>
      </c>
      <c r="C1263" s="78">
        <v>30.4956</v>
      </c>
      <c r="E1263" s="47"/>
      <c r="F1263" s="16">
        <f t="shared" si="72"/>
        <v>31.141014285714284</v>
      </c>
      <c r="G1263" s="47">
        <f t="shared" si="73"/>
        <v>0.31848571428571404</v>
      </c>
    </row>
    <row r="1264" spans="1:7" x14ac:dyDescent="0.25">
      <c r="A1264" s="3">
        <v>40330</v>
      </c>
      <c r="B1264" s="2">
        <v>1</v>
      </c>
      <c r="C1264" s="76">
        <v>30.74</v>
      </c>
      <c r="E1264" s="47"/>
      <c r="F1264" s="16">
        <f t="shared" si="72"/>
        <v>31.174338095238092</v>
      </c>
      <c r="G1264" s="47">
        <f t="shared" si="73"/>
        <v>-1.7738095238090779E-2</v>
      </c>
    </row>
    <row r="1265" spans="1:7" x14ac:dyDescent="0.25">
      <c r="A1265" s="3">
        <v>40331</v>
      </c>
      <c r="B1265" s="2">
        <v>1</v>
      </c>
      <c r="C1265" s="76">
        <v>31.0702</v>
      </c>
      <c r="E1265" s="47"/>
      <c r="F1265" s="16">
        <f t="shared" si="72"/>
        <v>31.19888095238095</v>
      </c>
      <c r="G1265" s="47">
        <f t="shared" si="73"/>
        <v>-1.3480952380948708E-2</v>
      </c>
    </row>
    <row r="1266" spans="1:7" x14ac:dyDescent="0.25">
      <c r="A1266" s="3">
        <v>40332</v>
      </c>
      <c r="B1266" s="2">
        <v>1</v>
      </c>
      <c r="C1266" s="76">
        <v>31.19</v>
      </c>
      <c r="E1266" s="47"/>
      <c r="F1266" s="16">
        <f t="shared" si="72"/>
        <v>31.213171428571432</v>
      </c>
      <c r="G1266" s="47">
        <f t="shared" si="73"/>
        <v>-0.32917142857143133</v>
      </c>
    </row>
    <row r="1267" spans="1:7" x14ac:dyDescent="0.25">
      <c r="A1267" s="3">
        <v>40333</v>
      </c>
      <c r="B1267" s="2">
        <v>1</v>
      </c>
      <c r="C1267" s="76">
        <v>30.893799999999999</v>
      </c>
      <c r="E1267" s="47"/>
      <c r="F1267" s="16">
        <f t="shared" si="72"/>
        <v>31.213371428571431</v>
      </c>
      <c r="G1267" s="47">
        <f t="shared" si="73"/>
        <v>-0.4866714285714302</v>
      </c>
    </row>
    <row r="1268" spans="1:7" x14ac:dyDescent="0.25">
      <c r="A1268" s="3">
        <v>40334</v>
      </c>
      <c r="B1268" s="2">
        <v>1</v>
      </c>
      <c r="C1268" s="76">
        <v>31.0685</v>
      </c>
      <c r="E1268" s="47"/>
      <c r="F1268" s="16">
        <f t="shared" si="72"/>
        <v>31.223780952380956</v>
      </c>
      <c r="G1268" s="47">
        <f t="shared" si="73"/>
        <v>-0.32778095238095517</v>
      </c>
    </row>
    <row r="1269" spans="1:7" x14ac:dyDescent="0.25">
      <c r="A1269" s="3">
        <v>40337</v>
      </c>
      <c r="B1269" s="2">
        <v>1</v>
      </c>
      <c r="C1269" s="76">
        <v>31.779800000000002</v>
      </c>
      <c r="E1269" s="47"/>
      <c r="F1269" s="16">
        <f t="shared" si="72"/>
        <v>31.225871428571427</v>
      </c>
      <c r="G1269" s="47">
        <f t="shared" si="73"/>
        <v>-0.25647142857142669</v>
      </c>
    </row>
    <row r="1270" spans="1:7" x14ac:dyDescent="0.25">
      <c r="A1270" s="3">
        <v>40338</v>
      </c>
      <c r="B1270" s="2">
        <v>1</v>
      </c>
      <c r="C1270" s="76">
        <v>31.62</v>
      </c>
      <c r="E1270" s="47"/>
      <c r="F1270" s="16">
        <f t="shared" si="72"/>
        <v>31.193128571428577</v>
      </c>
      <c r="G1270" s="47">
        <f t="shared" si="73"/>
        <v>-0.17822857142857629</v>
      </c>
    </row>
    <row r="1271" spans="1:7" x14ac:dyDescent="0.25">
      <c r="A1271" s="3">
        <v>40339</v>
      </c>
      <c r="B1271" s="2">
        <v>1</v>
      </c>
      <c r="C1271" s="76">
        <v>31.7302</v>
      </c>
      <c r="E1271" s="47"/>
      <c r="F1271" s="16">
        <f t="shared" si="72"/>
        <v>31.161123809523808</v>
      </c>
      <c r="G1271" s="47">
        <f t="shared" si="73"/>
        <v>-8.5023809523807614E-2</v>
      </c>
    </row>
    <row r="1272" spans="1:7" x14ac:dyDescent="0.25">
      <c r="A1272" s="3">
        <v>40340</v>
      </c>
      <c r="B1272" s="2">
        <v>1</v>
      </c>
      <c r="C1272" s="76">
        <v>31.574200000000001</v>
      </c>
      <c r="E1272" s="47"/>
      <c r="F1272" s="16">
        <f t="shared" si="72"/>
        <v>31.116604761904764</v>
      </c>
      <c r="G1272" s="47">
        <f t="shared" si="73"/>
        <v>-0.13330476190476404</v>
      </c>
    </row>
    <row r="1273" spans="1:7" x14ac:dyDescent="0.25">
      <c r="A1273" s="3">
        <v>40341</v>
      </c>
      <c r="B1273" s="2">
        <v>1</v>
      </c>
      <c r="C1273" s="76">
        <v>31.447099999999999</v>
      </c>
      <c r="E1273" s="47"/>
      <c r="F1273" s="16">
        <f t="shared" si="72"/>
        <v>31.083657142857142</v>
      </c>
      <c r="G1273" s="47">
        <f t="shared" si="73"/>
        <v>0.11174285714285759</v>
      </c>
    </row>
    <row r="1274" spans="1:7" x14ac:dyDescent="0.25">
      <c r="A1274" s="3">
        <v>40345</v>
      </c>
      <c r="B1274" s="2">
        <v>1</v>
      </c>
      <c r="C1274" s="76">
        <v>31.459499999999998</v>
      </c>
      <c r="E1274" s="47"/>
      <c r="F1274" s="16">
        <f t="shared" si="72"/>
        <v>31.055428571428571</v>
      </c>
      <c r="G1274" s="47">
        <f t="shared" si="73"/>
        <v>0.19997142857143047</v>
      </c>
    </row>
    <row r="1275" spans="1:7" x14ac:dyDescent="0.25">
      <c r="A1275" s="3">
        <v>40346</v>
      </c>
      <c r="B1275" s="2">
        <v>1</v>
      </c>
      <c r="C1275" s="76">
        <v>31.156600000000001</v>
      </c>
      <c r="E1275" s="47"/>
      <c r="F1275" s="16">
        <f t="shared" si="72"/>
        <v>31.011595238095236</v>
      </c>
      <c r="G1275" s="47">
        <f t="shared" si="73"/>
        <v>0.35870476190476452</v>
      </c>
    </row>
    <row r="1276" spans="1:7" x14ac:dyDescent="0.25">
      <c r="A1276" s="3">
        <v>40347</v>
      </c>
      <c r="B1276" s="2">
        <v>1</v>
      </c>
      <c r="C1276" s="76">
        <v>31.185400000000001</v>
      </c>
      <c r="E1276" s="47"/>
      <c r="F1276" s="16">
        <f t="shared" si="72"/>
        <v>30.983276190476186</v>
      </c>
      <c r="G1276" s="47">
        <f t="shared" si="73"/>
        <v>0.21092380952381262</v>
      </c>
    </row>
    <row r="1277" spans="1:7" x14ac:dyDescent="0.25">
      <c r="A1277" s="3">
        <v>40348</v>
      </c>
      <c r="B1277" s="2">
        <v>1</v>
      </c>
      <c r="C1277" s="76">
        <v>30.884</v>
      </c>
      <c r="E1277" s="47"/>
      <c r="F1277" s="16">
        <f t="shared" si="72"/>
        <v>30.948804761904761</v>
      </c>
      <c r="G1277" s="47">
        <f t="shared" si="73"/>
        <v>0.16359523809524035</v>
      </c>
    </row>
    <row r="1278" spans="1:7" x14ac:dyDescent="0.25">
      <c r="A1278" s="3">
        <v>40351</v>
      </c>
      <c r="B1278" s="2">
        <v>1</v>
      </c>
      <c r="C1278" s="76">
        <v>30.726700000000001</v>
      </c>
      <c r="E1278" s="47"/>
      <c r="F1278" s="16">
        <f t="shared" si="72"/>
        <v>30.934038095238094</v>
      </c>
      <c r="G1278" s="47">
        <f t="shared" si="73"/>
        <v>0.17836190476190694</v>
      </c>
    </row>
    <row r="1279" spans="1:7" x14ac:dyDescent="0.25">
      <c r="A1279" s="3">
        <v>40352</v>
      </c>
      <c r="B1279" s="2">
        <v>1</v>
      </c>
      <c r="C1279" s="76">
        <v>30.896000000000001</v>
      </c>
      <c r="E1279" s="47"/>
      <c r="F1279" s="16">
        <f t="shared" si="72"/>
        <v>30.918757142857142</v>
      </c>
      <c r="G1279" s="47">
        <f t="shared" si="73"/>
        <v>0.1734428571428559</v>
      </c>
    </row>
    <row r="1280" spans="1:7" x14ac:dyDescent="0.25">
      <c r="A1280" s="3">
        <v>40353</v>
      </c>
      <c r="B1280" s="2">
        <v>1</v>
      </c>
      <c r="C1280" s="76">
        <v>30.9694</v>
      </c>
      <c r="E1280" s="47"/>
      <c r="F1280" s="16">
        <f t="shared" si="72"/>
        <v>30.895419047619043</v>
      </c>
      <c r="G1280" s="47">
        <f t="shared" si="73"/>
        <v>5.2480952380957291E-2</v>
      </c>
    </row>
    <row r="1281" spans="1:7" x14ac:dyDescent="0.25">
      <c r="A1281" s="3">
        <v>40354</v>
      </c>
      <c r="B1281" s="2">
        <v>1</v>
      </c>
      <c r="C1281" s="76">
        <v>31.014900000000001</v>
      </c>
      <c r="E1281" s="47"/>
      <c r="F1281" s="16">
        <f t="shared" si="72"/>
        <v>30.874042857142847</v>
      </c>
      <c r="G1281" s="47">
        <f t="shared" si="73"/>
        <v>-7.8742857142845679E-2</v>
      </c>
    </row>
    <row r="1282" spans="1:7" x14ac:dyDescent="0.25">
      <c r="A1282" s="3">
        <v>40355</v>
      </c>
      <c r="B1282" s="2">
        <v>1</v>
      </c>
      <c r="C1282" s="76">
        <v>31.0761</v>
      </c>
      <c r="E1282" s="47"/>
      <c r="F1282" s="16">
        <f t="shared" si="72"/>
        <v>30.843995238095236</v>
      </c>
      <c r="G1282" s="47">
        <f t="shared" si="73"/>
        <v>3.8304761904765172E-2</v>
      </c>
    </row>
    <row r="1283" spans="1:7" x14ac:dyDescent="0.25">
      <c r="A1283" s="3">
        <v>40358</v>
      </c>
      <c r="B1283" s="2">
        <v>1</v>
      </c>
      <c r="C1283" s="76">
        <v>30.9833</v>
      </c>
      <c r="E1283" s="47"/>
      <c r="F1283" s="16">
        <f t="shared" ref="F1283:F1346" si="74">SUM(C1283:C1303)/21</f>
        <v>30.807066666666667</v>
      </c>
      <c r="G1283" s="47">
        <f t="shared" ref="G1283:G1346" si="75">C1294-F1283</f>
        <v>4.7233333333331018E-2</v>
      </c>
    </row>
    <row r="1284" spans="1:7" x14ac:dyDescent="0.25">
      <c r="A1284" s="35">
        <v>40359</v>
      </c>
      <c r="B1284" s="11">
        <v>1</v>
      </c>
      <c r="C1284" s="78">
        <v>31.195399999999999</v>
      </c>
      <c r="E1284" s="47"/>
      <c r="F1284" s="16">
        <f t="shared" si="74"/>
        <v>30.771628571428572</v>
      </c>
      <c r="G1284" s="47">
        <f t="shared" si="75"/>
        <v>-0.2326285714285703</v>
      </c>
    </row>
    <row r="1285" spans="1:7" x14ac:dyDescent="0.25">
      <c r="A1285" s="3">
        <v>40360</v>
      </c>
      <c r="B1285" s="2">
        <v>1</v>
      </c>
      <c r="C1285" s="76">
        <v>31.255400000000002</v>
      </c>
      <c r="E1285" s="47"/>
      <c r="F1285" s="16">
        <f t="shared" si="74"/>
        <v>30.724542857142858</v>
      </c>
      <c r="G1285" s="47">
        <f t="shared" si="75"/>
        <v>-0.1626428571428562</v>
      </c>
    </row>
    <row r="1286" spans="1:7" x14ac:dyDescent="0.25">
      <c r="A1286" s="3">
        <v>40361</v>
      </c>
      <c r="B1286" s="2">
        <v>1</v>
      </c>
      <c r="C1286" s="76">
        <v>31.3703</v>
      </c>
      <c r="E1286" s="47"/>
      <c r="F1286" s="16">
        <f t="shared" si="74"/>
        <v>30.675109523809528</v>
      </c>
      <c r="G1286" s="47">
        <f t="shared" si="75"/>
        <v>-0.21360952380952725</v>
      </c>
    </row>
    <row r="1287" spans="1:7" x14ac:dyDescent="0.25">
      <c r="A1287" s="3">
        <v>40362</v>
      </c>
      <c r="B1287" s="2">
        <v>1</v>
      </c>
      <c r="C1287" s="76">
        <v>31.194199999999999</v>
      </c>
      <c r="E1287" s="47"/>
      <c r="F1287" s="16">
        <f t="shared" si="74"/>
        <v>30.618757142857142</v>
      </c>
      <c r="G1287" s="47">
        <f t="shared" si="75"/>
        <v>-4.4857142857143373E-2</v>
      </c>
    </row>
    <row r="1288" spans="1:7" x14ac:dyDescent="0.25">
      <c r="A1288" s="3">
        <v>40365</v>
      </c>
      <c r="B1288" s="2">
        <v>1</v>
      </c>
      <c r="C1288" s="76">
        <v>31.112400000000001</v>
      </c>
      <c r="E1288" s="47"/>
      <c r="F1288" s="16">
        <f t="shared" si="74"/>
        <v>30.570752380952378</v>
      </c>
      <c r="G1288" s="47">
        <f t="shared" si="75"/>
        <v>-0.16495238095237852</v>
      </c>
    </row>
    <row r="1289" spans="1:7" x14ac:dyDescent="0.25">
      <c r="A1289" s="3">
        <v>40366</v>
      </c>
      <c r="B1289" s="2">
        <v>1</v>
      </c>
      <c r="C1289" s="76">
        <v>31.112400000000001</v>
      </c>
      <c r="E1289" s="47"/>
      <c r="F1289" s="16">
        <f t="shared" si="74"/>
        <v>30.516261904761905</v>
      </c>
      <c r="G1289" s="47">
        <f t="shared" si="75"/>
        <v>-0.11036190476190555</v>
      </c>
    </row>
    <row r="1290" spans="1:7" x14ac:dyDescent="0.25">
      <c r="A1290" s="3">
        <v>40367</v>
      </c>
      <c r="B1290" s="2">
        <v>1</v>
      </c>
      <c r="C1290" s="76">
        <v>31.092199999999998</v>
      </c>
      <c r="E1290" s="47"/>
      <c r="F1290" s="16">
        <f t="shared" si="74"/>
        <v>30.453566666666667</v>
      </c>
      <c r="G1290" s="47">
        <f t="shared" si="75"/>
        <v>6.6933333333331291E-2</v>
      </c>
    </row>
    <row r="1291" spans="1:7" x14ac:dyDescent="0.25">
      <c r="A1291" s="3">
        <v>40368</v>
      </c>
      <c r="B1291" s="2">
        <v>1</v>
      </c>
      <c r="C1291" s="76">
        <v>30.947900000000001</v>
      </c>
      <c r="E1291" s="47"/>
      <c r="F1291" s="16">
        <f t="shared" si="74"/>
        <v>30.39504761904762</v>
      </c>
      <c r="G1291" s="47">
        <f t="shared" si="75"/>
        <v>-1.1147619047619628E-2</v>
      </c>
    </row>
    <row r="1292" spans="1:7" x14ac:dyDescent="0.25">
      <c r="A1292" s="3">
        <v>40369</v>
      </c>
      <c r="B1292" s="2">
        <v>1</v>
      </c>
      <c r="C1292" s="76">
        <v>30.795300000000001</v>
      </c>
      <c r="E1292" s="47"/>
      <c r="F1292" s="16">
        <f t="shared" si="74"/>
        <v>30.341871428571423</v>
      </c>
      <c r="G1292" s="47">
        <f t="shared" si="75"/>
        <v>-4.1271428571423741E-2</v>
      </c>
    </row>
    <row r="1293" spans="1:7" x14ac:dyDescent="0.25">
      <c r="A1293" s="3">
        <v>40372</v>
      </c>
      <c r="B1293" s="2">
        <v>1</v>
      </c>
      <c r="C1293" s="76">
        <v>30.882300000000001</v>
      </c>
      <c r="E1293" s="47"/>
      <c r="F1293" s="16">
        <f t="shared" si="74"/>
        <v>30.295361904761897</v>
      </c>
      <c r="G1293" s="47">
        <f t="shared" si="75"/>
        <v>-5.6261904761896631E-2</v>
      </c>
    </row>
    <row r="1294" spans="1:7" x14ac:dyDescent="0.25">
      <c r="A1294" s="3">
        <v>40373</v>
      </c>
      <c r="B1294" s="2">
        <v>1</v>
      </c>
      <c r="C1294" s="76">
        <v>30.854299999999999</v>
      </c>
      <c r="E1294" s="47"/>
      <c r="F1294" s="16">
        <f t="shared" si="74"/>
        <v>30.25448571428571</v>
      </c>
      <c r="G1294" s="47">
        <f t="shared" si="75"/>
        <v>-4.7885714285708758E-2</v>
      </c>
    </row>
    <row r="1295" spans="1:7" x14ac:dyDescent="0.25">
      <c r="A1295" s="3">
        <v>40374</v>
      </c>
      <c r="B1295" s="2">
        <v>1</v>
      </c>
      <c r="C1295" s="76">
        <v>30.539000000000001</v>
      </c>
      <c r="E1295" s="47"/>
      <c r="F1295" s="16">
        <f t="shared" si="74"/>
        <v>30.223566666666663</v>
      </c>
      <c r="G1295" s="47">
        <f t="shared" si="75"/>
        <v>-6.2666666666615356E-3</v>
      </c>
    </row>
    <row r="1296" spans="1:7" x14ac:dyDescent="0.25">
      <c r="A1296" s="3">
        <v>40375</v>
      </c>
      <c r="B1296" s="2">
        <v>1</v>
      </c>
      <c r="C1296" s="76">
        <v>30.561900000000001</v>
      </c>
      <c r="E1296" s="47"/>
      <c r="F1296" s="16">
        <f t="shared" si="74"/>
        <v>30.219295238095235</v>
      </c>
      <c r="G1296" s="47">
        <f t="shared" si="75"/>
        <v>-3.2395238095233481E-2</v>
      </c>
    </row>
    <row r="1297" spans="1:7" x14ac:dyDescent="0.25">
      <c r="A1297" s="3">
        <v>40376</v>
      </c>
      <c r="B1297" s="2">
        <v>1</v>
      </c>
      <c r="C1297" s="76">
        <v>30.461500000000001</v>
      </c>
      <c r="E1297" s="47"/>
      <c r="F1297" s="16">
        <f t="shared" si="74"/>
        <v>30.212533333333333</v>
      </c>
      <c r="G1297" s="47">
        <f t="shared" si="75"/>
        <v>-2.6433333333333309E-2</v>
      </c>
    </row>
    <row r="1298" spans="1:7" x14ac:dyDescent="0.25">
      <c r="A1298" s="3">
        <v>40379</v>
      </c>
      <c r="B1298" s="2">
        <v>1</v>
      </c>
      <c r="C1298" s="76">
        <v>30.573899999999998</v>
      </c>
      <c r="E1298" s="47"/>
      <c r="F1298" s="16">
        <f t="shared" si="74"/>
        <v>30.215314285714289</v>
      </c>
      <c r="G1298" s="47">
        <f t="shared" si="75"/>
        <v>-0.24721428571428916</v>
      </c>
    </row>
    <row r="1299" spans="1:7" x14ac:dyDescent="0.25">
      <c r="A1299" s="3">
        <v>40380</v>
      </c>
      <c r="B1299" s="2">
        <v>1</v>
      </c>
      <c r="C1299" s="76">
        <v>30.405799999999999</v>
      </c>
      <c r="E1299" s="47"/>
      <c r="F1299" s="16">
        <f t="shared" si="74"/>
        <v>30.209480952380957</v>
      </c>
      <c r="G1299" s="47">
        <f t="shared" si="75"/>
        <v>-0.41368095238095748</v>
      </c>
    </row>
    <row r="1300" spans="1:7" x14ac:dyDescent="0.25">
      <c r="A1300" s="3">
        <v>40381</v>
      </c>
      <c r="B1300" s="2">
        <v>1</v>
      </c>
      <c r="C1300" s="76">
        <v>30.405899999999999</v>
      </c>
      <c r="E1300" s="47"/>
      <c r="F1300" s="16">
        <f t="shared" si="74"/>
        <v>30.210428571428576</v>
      </c>
      <c r="G1300" s="47">
        <f t="shared" si="75"/>
        <v>-0.347128571428577</v>
      </c>
    </row>
    <row r="1301" spans="1:7" x14ac:dyDescent="0.25">
      <c r="A1301" s="3">
        <v>40382</v>
      </c>
      <c r="B1301" s="2">
        <v>1</v>
      </c>
      <c r="C1301" s="76">
        <v>30.520499999999998</v>
      </c>
      <c r="E1301" s="47"/>
      <c r="F1301" s="16">
        <f t="shared" si="74"/>
        <v>30.213176190476197</v>
      </c>
      <c r="G1301" s="47">
        <f t="shared" si="75"/>
        <v>-0.38197619047619824</v>
      </c>
    </row>
    <row r="1302" spans="1:7" x14ac:dyDescent="0.25">
      <c r="A1302" s="3">
        <v>40383</v>
      </c>
      <c r="B1302" s="2">
        <v>1</v>
      </c>
      <c r="C1302" s="76">
        <v>30.383900000000001</v>
      </c>
      <c r="E1302" s="47"/>
      <c r="F1302" s="16">
        <f t="shared" si="74"/>
        <v>30.212671428571433</v>
      </c>
      <c r="G1302" s="47">
        <f t="shared" si="75"/>
        <v>-0.39407142857143285</v>
      </c>
    </row>
    <row r="1303" spans="1:7" x14ac:dyDescent="0.25">
      <c r="A1303" s="3">
        <v>40386</v>
      </c>
      <c r="B1303" s="2">
        <v>1</v>
      </c>
      <c r="C1303" s="76">
        <v>30.300599999999999</v>
      </c>
      <c r="E1303" s="47"/>
      <c r="F1303" s="16">
        <f t="shared" si="74"/>
        <v>30.223157142857147</v>
      </c>
      <c r="G1303" s="47">
        <f t="shared" si="75"/>
        <v>-0.19925714285714591</v>
      </c>
    </row>
    <row r="1304" spans="1:7" x14ac:dyDescent="0.25">
      <c r="A1304" s="3">
        <v>40387</v>
      </c>
      <c r="B1304" s="2">
        <v>1</v>
      </c>
      <c r="C1304" s="76">
        <v>30.239100000000001</v>
      </c>
      <c r="E1304" s="47"/>
      <c r="F1304" s="16">
        <f t="shared" si="74"/>
        <v>30.244838095238098</v>
      </c>
      <c r="G1304" s="47">
        <f t="shared" si="75"/>
        <v>-3.9838095238099669E-2</v>
      </c>
    </row>
    <row r="1305" spans="1:7" x14ac:dyDescent="0.25">
      <c r="A1305" s="3">
        <v>40388</v>
      </c>
      <c r="B1305" s="2">
        <v>1</v>
      </c>
      <c r="C1305" s="76">
        <v>30.206600000000002</v>
      </c>
      <c r="E1305" s="47"/>
      <c r="F1305" s="16">
        <f t="shared" si="74"/>
        <v>30.276109523809527</v>
      </c>
      <c r="G1305" s="47">
        <f t="shared" si="75"/>
        <v>0.17319047619047367</v>
      </c>
    </row>
    <row r="1306" spans="1:7" x14ac:dyDescent="0.25">
      <c r="A1306" s="3">
        <v>40389</v>
      </c>
      <c r="B1306" s="2">
        <v>1</v>
      </c>
      <c r="C1306" s="76">
        <v>30.217300000000002</v>
      </c>
      <c r="E1306" s="47"/>
      <c r="F1306" s="16">
        <f t="shared" si="74"/>
        <v>30.305447619047619</v>
      </c>
      <c r="G1306" s="47">
        <f t="shared" si="75"/>
        <v>0.11445238095237897</v>
      </c>
    </row>
    <row r="1307" spans="1:7" x14ac:dyDescent="0.25">
      <c r="A1307" s="35">
        <v>40390</v>
      </c>
      <c r="B1307" s="11">
        <v>1</v>
      </c>
      <c r="C1307" s="78">
        <v>30.186900000000001</v>
      </c>
      <c r="E1307" s="47"/>
      <c r="F1307" s="16">
        <f t="shared" si="74"/>
        <v>30.328285714285716</v>
      </c>
      <c r="G1307" s="47">
        <f t="shared" si="75"/>
        <v>0.19161428571428374</v>
      </c>
    </row>
    <row r="1308" spans="1:7" x14ac:dyDescent="0.25">
      <c r="A1308" s="3">
        <v>40393</v>
      </c>
      <c r="B1308" s="2">
        <v>1</v>
      </c>
      <c r="C1308" s="76">
        <v>30.1861</v>
      </c>
      <c r="E1308" s="47"/>
      <c r="F1308" s="16">
        <f t="shared" si="74"/>
        <v>30.351004761904765</v>
      </c>
      <c r="G1308" s="47">
        <f t="shared" si="75"/>
        <v>0.10039523809523487</v>
      </c>
    </row>
    <row r="1309" spans="1:7" x14ac:dyDescent="0.25">
      <c r="A1309" s="3">
        <v>40394</v>
      </c>
      <c r="B1309" s="2">
        <v>1</v>
      </c>
      <c r="C1309" s="76">
        <v>29.9681</v>
      </c>
      <c r="E1309" s="47"/>
      <c r="F1309" s="16">
        <f t="shared" si="74"/>
        <v>30.383423809523812</v>
      </c>
      <c r="G1309" s="47">
        <f t="shared" si="75"/>
        <v>4.2276190476187026E-2</v>
      </c>
    </row>
    <row r="1310" spans="1:7" x14ac:dyDescent="0.25">
      <c r="A1310" s="3">
        <v>40395</v>
      </c>
      <c r="B1310" s="2">
        <v>1</v>
      </c>
      <c r="C1310" s="76">
        <v>29.7958</v>
      </c>
      <c r="E1310" s="47"/>
      <c r="F1310" s="16">
        <f t="shared" si="74"/>
        <v>30.42304285714286</v>
      </c>
      <c r="G1310" s="47">
        <f t="shared" si="75"/>
        <v>4.0557142857139183E-2</v>
      </c>
    </row>
    <row r="1311" spans="1:7" x14ac:dyDescent="0.25">
      <c r="A1311" s="3">
        <v>40396</v>
      </c>
      <c r="B1311" s="2">
        <v>1</v>
      </c>
      <c r="C1311" s="76">
        <v>29.863299999999999</v>
      </c>
      <c r="E1311" s="47"/>
      <c r="F1311" s="16">
        <f t="shared" si="74"/>
        <v>30.465423809523809</v>
      </c>
      <c r="G1311" s="47">
        <f t="shared" si="75"/>
        <v>4.4476190476189004E-2</v>
      </c>
    </row>
    <row r="1312" spans="1:7" x14ac:dyDescent="0.25">
      <c r="A1312" s="3">
        <v>40397</v>
      </c>
      <c r="B1312" s="2">
        <v>1</v>
      </c>
      <c r="C1312" s="76">
        <v>29.831199999999999</v>
      </c>
      <c r="E1312" s="47"/>
      <c r="F1312" s="16">
        <f t="shared" si="74"/>
        <v>30.504895238095237</v>
      </c>
      <c r="G1312" s="47">
        <f t="shared" si="75"/>
        <v>9.9204761904761796E-2</v>
      </c>
    </row>
    <row r="1313" spans="1:7" x14ac:dyDescent="0.25">
      <c r="A1313" s="3">
        <v>40400</v>
      </c>
      <c r="B1313" s="2">
        <v>1</v>
      </c>
      <c r="C1313" s="76">
        <v>29.8186</v>
      </c>
      <c r="E1313" s="47"/>
      <c r="F1313" s="16">
        <f t="shared" si="74"/>
        <v>30.540414285714284</v>
      </c>
      <c r="G1313" s="47">
        <f t="shared" si="75"/>
        <v>0.21548571428571606</v>
      </c>
    </row>
    <row r="1314" spans="1:7" x14ac:dyDescent="0.25">
      <c r="A1314" s="3">
        <v>40401</v>
      </c>
      <c r="B1314" s="2">
        <v>1</v>
      </c>
      <c r="C1314" s="76">
        <v>30.023900000000001</v>
      </c>
      <c r="E1314" s="47"/>
      <c r="F1314" s="16">
        <f t="shared" si="74"/>
        <v>30.583904761904758</v>
      </c>
      <c r="G1314" s="47">
        <f t="shared" si="75"/>
        <v>0.31189523809524289</v>
      </c>
    </row>
    <row r="1315" spans="1:7" x14ac:dyDescent="0.25">
      <c r="A1315" s="3">
        <v>40402</v>
      </c>
      <c r="B1315" s="2">
        <v>1</v>
      </c>
      <c r="C1315" s="76">
        <v>30.204999999999998</v>
      </c>
      <c r="E1315" s="47"/>
      <c r="F1315" s="16">
        <f t="shared" si="74"/>
        <v>30.625019047619041</v>
      </c>
      <c r="G1315" s="47">
        <f t="shared" si="75"/>
        <v>0.19768095238095995</v>
      </c>
    </row>
    <row r="1316" spans="1:7" x14ac:dyDescent="0.25">
      <c r="A1316" s="3">
        <v>40403</v>
      </c>
      <c r="B1316" s="2">
        <v>1</v>
      </c>
      <c r="C1316" s="76">
        <v>30.449300000000001</v>
      </c>
      <c r="E1316" s="47"/>
      <c r="F1316" s="16">
        <f t="shared" si="74"/>
        <v>30.657166666666658</v>
      </c>
      <c r="G1316" s="47">
        <f t="shared" si="75"/>
        <v>3.9733333333341392E-2</v>
      </c>
    </row>
    <row r="1317" spans="1:7" x14ac:dyDescent="0.25">
      <c r="A1317" s="3">
        <v>40404</v>
      </c>
      <c r="B1317" s="2">
        <v>1</v>
      </c>
      <c r="C1317" s="76">
        <v>30.419899999999998</v>
      </c>
      <c r="E1317" s="47"/>
      <c r="F1317" s="16">
        <f t="shared" si="74"/>
        <v>30.678328571428569</v>
      </c>
      <c r="G1317" s="47">
        <f t="shared" si="75"/>
        <v>-1.4328571428567471E-2</v>
      </c>
    </row>
    <row r="1318" spans="1:7" x14ac:dyDescent="0.25">
      <c r="A1318" s="3">
        <v>40407</v>
      </c>
      <c r="B1318" s="2">
        <v>1</v>
      </c>
      <c r="C1318" s="76">
        <v>30.5199</v>
      </c>
      <c r="E1318" s="47"/>
      <c r="F1318" s="16">
        <f t="shared" si="74"/>
        <v>30.690861904761899</v>
      </c>
      <c r="G1318" s="47">
        <f t="shared" si="75"/>
        <v>0.17603809523810199</v>
      </c>
    </row>
    <row r="1319" spans="1:7" x14ac:dyDescent="0.25">
      <c r="A1319" s="3">
        <v>40408</v>
      </c>
      <c r="B1319" s="2">
        <v>1</v>
      </c>
      <c r="C1319" s="76">
        <v>30.4514</v>
      </c>
      <c r="E1319" s="47"/>
      <c r="F1319" s="16">
        <f t="shared" si="74"/>
        <v>30.699671428571421</v>
      </c>
      <c r="G1319" s="47">
        <f t="shared" si="75"/>
        <v>0.10042857142857997</v>
      </c>
    </row>
    <row r="1320" spans="1:7" x14ac:dyDescent="0.25">
      <c r="A1320" s="3">
        <v>40409</v>
      </c>
      <c r="B1320" s="2">
        <v>1</v>
      </c>
      <c r="C1320" s="76">
        <v>30.425699999999999</v>
      </c>
      <c r="E1320" s="47"/>
      <c r="F1320" s="16">
        <f t="shared" si="74"/>
        <v>30.713447619047606</v>
      </c>
      <c r="G1320" s="47">
        <f t="shared" si="75"/>
        <v>-2.7647619047606042E-2</v>
      </c>
    </row>
    <row r="1321" spans="1:7" x14ac:dyDescent="0.25">
      <c r="A1321" s="3">
        <v>40410</v>
      </c>
      <c r="B1321" s="2">
        <v>1</v>
      </c>
      <c r="C1321" s="76">
        <v>30.4636</v>
      </c>
      <c r="E1321" s="47"/>
      <c r="F1321" s="16">
        <f t="shared" si="74"/>
        <v>30.741857142857128</v>
      </c>
      <c r="G1321" s="47">
        <f t="shared" si="75"/>
        <v>-4.9657142857128633E-2</v>
      </c>
    </row>
    <row r="1322" spans="1:7" x14ac:dyDescent="0.25">
      <c r="A1322" s="3">
        <v>40411</v>
      </c>
      <c r="B1322" s="2">
        <v>1</v>
      </c>
      <c r="C1322" s="76">
        <v>30.509899999999998</v>
      </c>
      <c r="E1322" s="47"/>
      <c r="F1322" s="16">
        <f t="shared" si="74"/>
        <v>30.771333333333327</v>
      </c>
      <c r="G1322" s="47">
        <f t="shared" si="75"/>
        <v>-0.19423333333332593</v>
      </c>
    </row>
    <row r="1323" spans="1:7" x14ac:dyDescent="0.25">
      <c r="A1323" s="3">
        <v>40414</v>
      </c>
      <c r="B1323" s="2">
        <v>1</v>
      </c>
      <c r="C1323" s="76">
        <v>30.604099999999999</v>
      </c>
      <c r="E1323" s="47"/>
      <c r="F1323" s="16">
        <f t="shared" si="74"/>
        <v>30.793761904761897</v>
      </c>
      <c r="G1323" s="47">
        <f t="shared" si="75"/>
        <v>-6.186190476189779E-2</v>
      </c>
    </row>
    <row r="1324" spans="1:7" x14ac:dyDescent="0.25">
      <c r="A1324" s="3">
        <v>40415</v>
      </c>
      <c r="B1324" s="2">
        <v>1</v>
      </c>
      <c r="C1324" s="76">
        <v>30.7559</v>
      </c>
      <c r="E1324" s="47"/>
      <c r="F1324" s="16">
        <f t="shared" si="74"/>
        <v>30.816490476190477</v>
      </c>
      <c r="G1324" s="47">
        <f t="shared" si="75"/>
        <v>7.0809523809522545E-2</v>
      </c>
    </row>
    <row r="1325" spans="1:7" x14ac:dyDescent="0.25">
      <c r="A1325" s="3">
        <v>40416</v>
      </c>
      <c r="B1325" s="2">
        <v>1</v>
      </c>
      <c r="C1325" s="76">
        <v>30.895800000000001</v>
      </c>
      <c r="E1325" s="47"/>
      <c r="F1325" s="16">
        <f t="shared" si="74"/>
        <v>30.827285714285715</v>
      </c>
      <c r="G1325" s="47">
        <f t="shared" si="75"/>
        <v>5.2814285714283926E-2</v>
      </c>
    </row>
    <row r="1326" spans="1:7" x14ac:dyDescent="0.25">
      <c r="A1326" s="3">
        <v>40417</v>
      </c>
      <c r="B1326" s="2">
        <v>1</v>
      </c>
      <c r="C1326" s="76">
        <v>30.822700000000001</v>
      </c>
      <c r="E1326" s="47"/>
      <c r="F1326" s="16">
        <f t="shared" si="74"/>
        <v>30.832395238095241</v>
      </c>
      <c r="G1326" s="47">
        <f t="shared" si="75"/>
        <v>6.1304761904757754E-2</v>
      </c>
    </row>
    <row r="1327" spans="1:7" x14ac:dyDescent="0.25">
      <c r="A1327" s="3">
        <v>40418</v>
      </c>
      <c r="B1327" s="2">
        <v>1</v>
      </c>
      <c r="C1327" s="76">
        <v>30.696899999999999</v>
      </c>
      <c r="E1327" s="47"/>
      <c r="F1327" s="16">
        <f t="shared" si="74"/>
        <v>30.838361904761911</v>
      </c>
      <c r="G1327" s="47">
        <f t="shared" si="75"/>
        <v>-0.15526190476191104</v>
      </c>
    </row>
    <row r="1328" spans="1:7" x14ac:dyDescent="0.25">
      <c r="A1328" s="35">
        <v>40421</v>
      </c>
      <c r="B1328" s="11">
        <v>1</v>
      </c>
      <c r="C1328" s="78">
        <v>30.664000000000001</v>
      </c>
      <c r="E1328" s="47"/>
      <c r="F1328" s="16">
        <f t="shared" si="74"/>
        <v>30.834314285714289</v>
      </c>
      <c r="G1328" s="47">
        <f t="shared" si="75"/>
        <v>-0.12941428571429014</v>
      </c>
    </row>
    <row r="1329" spans="1:7" x14ac:dyDescent="0.25">
      <c r="A1329" s="3">
        <v>40422</v>
      </c>
      <c r="B1329" s="2">
        <v>1</v>
      </c>
      <c r="C1329" s="76">
        <v>30.866900000000001</v>
      </c>
      <c r="E1329" s="47"/>
      <c r="F1329" s="16">
        <f t="shared" si="74"/>
        <v>30.831328571428578</v>
      </c>
      <c r="G1329" s="47">
        <f t="shared" si="75"/>
        <v>-9.0628571428577942E-2</v>
      </c>
    </row>
    <row r="1330" spans="1:7" x14ac:dyDescent="0.25">
      <c r="A1330" s="3">
        <v>40423</v>
      </c>
      <c r="B1330" s="2">
        <v>1</v>
      </c>
      <c r="C1330" s="76">
        <v>30.8001</v>
      </c>
      <c r="E1330" s="47"/>
      <c r="F1330" s="16">
        <f t="shared" si="74"/>
        <v>30.809238095238097</v>
      </c>
      <c r="G1330" s="47">
        <f t="shared" si="75"/>
        <v>0.21306190476190423</v>
      </c>
    </row>
    <row r="1331" spans="1:7" x14ac:dyDescent="0.25">
      <c r="A1331" s="3">
        <v>40424</v>
      </c>
      <c r="B1331" s="2">
        <v>1</v>
      </c>
      <c r="C1331" s="76">
        <v>30.6858</v>
      </c>
      <c r="E1331" s="47"/>
      <c r="F1331" s="16">
        <f t="shared" si="74"/>
        <v>30.795547619047625</v>
      </c>
      <c r="G1331" s="47">
        <f t="shared" si="75"/>
        <v>0.28705238095237462</v>
      </c>
    </row>
    <row r="1332" spans="1:7" x14ac:dyDescent="0.25">
      <c r="A1332" s="3">
        <v>40425</v>
      </c>
      <c r="B1332" s="2">
        <v>1</v>
      </c>
      <c r="C1332" s="76">
        <v>30.6922</v>
      </c>
      <c r="E1332" s="47"/>
      <c r="F1332" s="16">
        <f t="shared" si="74"/>
        <v>30.787147619047627</v>
      </c>
      <c r="G1332" s="47">
        <f t="shared" si="75"/>
        <v>0.19375238095237179</v>
      </c>
    </row>
    <row r="1333" spans="1:7" x14ac:dyDescent="0.25">
      <c r="A1333" s="3">
        <v>40428</v>
      </c>
      <c r="B1333" s="2">
        <v>1</v>
      </c>
      <c r="C1333" s="76">
        <v>30.577100000000002</v>
      </c>
      <c r="E1333" s="47"/>
      <c r="F1333" s="16">
        <f t="shared" si="74"/>
        <v>30.777804761904765</v>
      </c>
      <c r="G1333" s="47">
        <f t="shared" si="75"/>
        <v>0.30359523809523381</v>
      </c>
    </row>
    <row r="1334" spans="1:7" x14ac:dyDescent="0.25">
      <c r="A1334" s="3">
        <v>40429</v>
      </c>
      <c r="B1334" s="2">
        <v>1</v>
      </c>
      <c r="C1334" s="76">
        <v>30.7319</v>
      </c>
      <c r="E1334" s="47"/>
      <c r="F1334" s="16">
        <f t="shared" si="74"/>
        <v>30.771085714285714</v>
      </c>
      <c r="G1334" s="47">
        <f t="shared" si="75"/>
        <v>0.2115142857142871</v>
      </c>
    </row>
    <row r="1335" spans="1:7" x14ac:dyDescent="0.25">
      <c r="A1335" s="3">
        <v>40430</v>
      </c>
      <c r="B1335" s="2">
        <v>1</v>
      </c>
      <c r="C1335" s="76">
        <v>30.8873</v>
      </c>
      <c r="E1335" s="47"/>
      <c r="F1335" s="16">
        <f t="shared" si="74"/>
        <v>30.731133333333339</v>
      </c>
      <c r="G1335" s="47">
        <f t="shared" si="75"/>
        <v>0.27196666666666047</v>
      </c>
    </row>
    <row r="1336" spans="1:7" x14ac:dyDescent="0.25">
      <c r="A1336" s="3">
        <v>40431</v>
      </c>
      <c r="B1336" s="2">
        <v>1</v>
      </c>
      <c r="C1336" s="76">
        <v>30.880099999999999</v>
      </c>
      <c r="E1336" s="47"/>
      <c r="F1336" s="16">
        <f t="shared" si="74"/>
        <v>30.671423809523812</v>
      </c>
      <c r="G1336" s="47">
        <f t="shared" si="75"/>
        <v>0.27657619047618809</v>
      </c>
    </row>
    <row r="1337" spans="1:7" x14ac:dyDescent="0.25">
      <c r="A1337" s="3">
        <v>40432</v>
      </c>
      <c r="B1337" s="2">
        <v>1</v>
      </c>
      <c r="C1337" s="76">
        <v>30.893699999999999</v>
      </c>
      <c r="E1337" s="47"/>
      <c r="F1337" s="16">
        <f t="shared" si="74"/>
        <v>30.625161904761907</v>
      </c>
      <c r="G1337" s="47">
        <f t="shared" si="75"/>
        <v>-1.3261904761908028E-2</v>
      </c>
    </row>
    <row r="1338" spans="1:7" x14ac:dyDescent="0.25">
      <c r="A1338" s="3">
        <v>40435</v>
      </c>
      <c r="B1338" s="2">
        <v>1</v>
      </c>
      <c r="C1338" s="76">
        <v>30.6831</v>
      </c>
      <c r="E1338" s="47"/>
      <c r="F1338" s="16">
        <f t="shared" si="74"/>
        <v>30.57459047619048</v>
      </c>
      <c r="G1338" s="47">
        <f t="shared" si="75"/>
        <v>2.6709523809518743E-2</v>
      </c>
    </row>
    <row r="1339" spans="1:7" x14ac:dyDescent="0.25">
      <c r="A1339" s="3">
        <v>40436</v>
      </c>
      <c r="B1339" s="2">
        <v>1</v>
      </c>
      <c r="C1339" s="76">
        <v>30.704899999999999</v>
      </c>
      <c r="E1339" s="47"/>
      <c r="F1339" s="16">
        <f t="shared" si="74"/>
        <v>30.545695238095234</v>
      </c>
      <c r="G1339" s="47">
        <f t="shared" si="75"/>
        <v>-0.14269523809523577</v>
      </c>
    </row>
    <row r="1340" spans="1:7" x14ac:dyDescent="0.25">
      <c r="A1340" s="3">
        <v>40437</v>
      </c>
      <c r="B1340" s="2">
        <v>1</v>
      </c>
      <c r="C1340" s="76">
        <v>30.7407</v>
      </c>
      <c r="E1340" s="47"/>
      <c r="F1340" s="16">
        <f t="shared" si="74"/>
        <v>30.518171428571424</v>
      </c>
      <c r="G1340" s="47">
        <f t="shared" si="75"/>
        <v>-5.5714285714252298E-3</v>
      </c>
    </row>
    <row r="1341" spans="1:7" x14ac:dyDescent="0.25">
      <c r="A1341" s="3">
        <v>40438</v>
      </c>
      <c r="B1341" s="2">
        <v>1</v>
      </c>
      <c r="C1341" s="76">
        <v>31.022300000000001</v>
      </c>
      <c r="E1341" s="47"/>
      <c r="F1341" s="16">
        <f t="shared" si="74"/>
        <v>30.479638095238091</v>
      </c>
      <c r="G1341" s="47">
        <f t="shared" si="75"/>
        <v>2.9761904761908653E-2</v>
      </c>
    </row>
    <row r="1342" spans="1:7" x14ac:dyDescent="0.25">
      <c r="A1342" s="3">
        <v>40439</v>
      </c>
      <c r="B1342" s="2">
        <v>1</v>
      </c>
      <c r="C1342" s="76">
        <v>31.082599999999999</v>
      </c>
      <c r="E1342" s="47"/>
      <c r="F1342" s="16">
        <f t="shared" si="74"/>
        <v>30.436876190476184</v>
      </c>
      <c r="G1342" s="47">
        <f t="shared" si="75"/>
        <v>5.9123809523814685E-2</v>
      </c>
    </row>
    <row r="1343" spans="1:7" x14ac:dyDescent="0.25">
      <c r="A1343" s="3">
        <v>40442</v>
      </c>
      <c r="B1343" s="2">
        <v>1</v>
      </c>
      <c r="C1343" s="76">
        <v>30.980899999999998</v>
      </c>
      <c r="E1343" s="47"/>
      <c r="F1343" s="16">
        <f t="shared" si="74"/>
        <v>30.410261904761892</v>
      </c>
      <c r="G1343" s="47">
        <f t="shared" si="75"/>
        <v>2.5738095238107661E-2</v>
      </c>
    </row>
    <row r="1344" spans="1:7" x14ac:dyDescent="0.25">
      <c r="A1344" s="3">
        <v>40443</v>
      </c>
      <c r="B1344" s="2">
        <v>1</v>
      </c>
      <c r="C1344" s="76">
        <v>31.081399999999999</v>
      </c>
      <c r="E1344" s="47"/>
      <c r="F1344" s="16">
        <f t="shared" si="74"/>
        <v>30.383319047619043</v>
      </c>
      <c r="G1344" s="47">
        <f t="shared" si="75"/>
        <v>-0.4904190476190422</v>
      </c>
    </row>
    <row r="1345" spans="1:7" x14ac:dyDescent="0.25">
      <c r="A1345" s="3">
        <v>40444</v>
      </c>
      <c r="B1345" s="2">
        <v>1</v>
      </c>
      <c r="C1345" s="76">
        <v>30.982600000000001</v>
      </c>
      <c r="E1345" s="47"/>
      <c r="F1345" s="16">
        <f t="shared" si="74"/>
        <v>30.36976666666666</v>
      </c>
      <c r="G1345" s="47">
        <f t="shared" si="75"/>
        <v>-0.73636666666665818</v>
      </c>
    </row>
    <row r="1346" spans="1:7" x14ac:dyDescent="0.25">
      <c r="A1346" s="3">
        <v>40445</v>
      </c>
      <c r="B1346" s="2">
        <v>1</v>
      </c>
      <c r="C1346" s="76">
        <v>31.0031</v>
      </c>
      <c r="E1346" s="47"/>
      <c r="F1346" s="16">
        <f t="shared" si="74"/>
        <v>30.357966666666659</v>
      </c>
      <c r="G1346" s="47">
        <f t="shared" si="75"/>
        <v>-0.44936666666665914</v>
      </c>
    </row>
    <row r="1347" spans="1:7" x14ac:dyDescent="0.25">
      <c r="A1347" s="3">
        <v>40446</v>
      </c>
      <c r="B1347" s="2">
        <v>1</v>
      </c>
      <c r="C1347" s="76">
        <v>30.948</v>
      </c>
      <c r="E1347" s="47"/>
      <c r="F1347" s="16">
        <f t="shared" ref="F1347:F1410" si="76">SUM(C1347:C1367)/21</f>
        <v>30.3339</v>
      </c>
      <c r="G1347" s="47">
        <f t="shared" ref="G1347:G1410" si="77">C1358-F1347</f>
        <v>-0.50219999999999843</v>
      </c>
    </row>
    <row r="1348" spans="1:7" x14ac:dyDescent="0.25">
      <c r="A1348" s="3">
        <v>40449</v>
      </c>
      <c r="B1348" s="2">
        <v>1</v>
      </c>
      <c r="C1348" s="76">
        <v>30.611899999999999</v>
      </c>
      <c r="E1348" s="47"/>
      <c r="F1348" s="16">
        <f t="shared" si="76"/>
        <v>30.299509523809526</v>
      </c>
      <c r="G1348" s="47">
        <f t="shared" si="77"/>
        <v>-0.22320952380952619</v>
      </c>
    </row>
    <row r="1349" spans="1:7" x14ac:dyDescent="0.25">
      <c r="A1349" s="3">
        <v>40450</v>
      </c>
      <c r="B1349" s="2">
        <v>1</v>
      </c>
      <c r="C1349" s="76">
        <v>30.601299999999998</v>
      </c>
      <c r="E1349" s="47"/>
      <c r="F1349" s="16">
        <f t="shared" si="76"/>
        <v>30.289419047619049</v>
      </c>
      <c r="G1349" s="47">
        <f t="shared" si="77"/>
        <v>-0.16251904761904967</v>
      </c>
    </row>
    <row r="1350" spans="1:7" x14ac:dyDescent="0.25">
      <c r="A1350" s="35">
        <v>40451</v>
      </c>
      <c r="B1350" s="11">
        <v>1</v>
      </c>
      <c r="C1350" s="78">
        <v>30.402999999999999</v>
      </c>
      <c r="E1350" s="47"/>
      <c r="F1350" s="16">
        <f t="shared" si="76"/>
        <v>30.287842857142859</v>
      </c>
      <c r="G1350" s="47">
        <f t="shared" si="77"/>
        <v>-0.35634285714285951</v>
      </c>
    </row>
    <row r="1351" spans="1:7" x14ac:dyDescent="0.25">
      <c r="A1351" s="3">
        <v>40452</v>
      </c>
      <c r="B1351" s="2">
        <v>1</v>
      </c>
      <c r="C1351" s="76">
        <v>30.512599999999999</v>
      </c>
      <c r="E1351" s="47"/>
      <c r="F1351" s="16">
        <f t="shared" si="76"/>
        <v>30.300966666666664</v>
      </c>
      <c r="G1351" s="47">
        <f t="shared" si="77"/>
        <v>-0.17666666666666231</v>
      </c>
    </row>
    <row r="1352" spans="1:7" x14ac:dyDescent="0.25">
      <c r="A1352" s="3">
        <v>40453</v>
      </c>
      <c r="B1352" s="2">
        <v>1</v>
      </c>
      <c r="C1352" s="76">
        <v>30.509399999999999</v>
      </c>
      <c r="E1352" s="47"/>
      <c r="F1352" s="16">
        <f t="shared" si="76"/>
        <v>30.313800000000004</v>
      </c>
      <c r="G1352" s="47">
        <f t="shared" si="77"/>
        <v>0.20989999999999753</v>
      </c>
    </row>
    <row r="1353" spans="1:7" x14ac:dyDescent="0.25">
      <c r="A1353" s="3">
        <v>40456</v>
      </c>
      <c r="B1353" s="2">
        <v>1</v>
      </c>
      <c r="C1353" s="76">
        <v>30.495999999999999</v>
      </c>
      <c r="E1353" s="47"/>
      <c r="F1353" s="16">
        <f t="shared" si="76"/>
        <v>30.326390476190483</v>
      </c>
      <c r="G1353" s="47">
        <f t="shared" si="77"/>
        <v>8.8709523809516355E-2</v>
      </c>
    </row>
    <row r="1354" spans="1:7" x14ac:dyDescent="0.25">
      <c r="A1354" s="3">
        <v>40457</v>
      </c>
      <c r="B1354" s="2">
        <v>1</v>
      </c>
      <c r="C1354" s="76">
        <v>30.436</v>
      </c>
      <c r="E1354" s="47"/>
      <c r="F1354" s="16">
        <f t="shared" si="76"/>
        <v>30.340585714285719</v>
      </c>
      <c r="G1354" s="47">
        <f t="shared" si="77"/>
        <v>0.45621428571428169</v>
      </c>
    </row>
    <row r="1355" spans="1:7" x14ac:dyDescent="0.25">
      <c r="A1355" s="3">
        <v>40458</v>
      </c>
      <c r="B1355" s="2">
        <v>1</v>
      </c>
      <c r="C1355" s="76">
        <v>29.892900000000001</v>
      </c>
      <c r="E1355" s="47"/>
      <c r="F1355" s="16">
        <f t="shared" si="76"/>
        <v>30.356533333333335</v>
      </c>
      <c r="G1355" s="47">
        <f t="shared" si="77"/>
        <v>0.37826666666666497</v>
      </c>
    </row>
    <row r="1356" spans="1:7" x14ac:dyDescent="0.25">
      <c r="A1356" s="3">
        <v>40459</v>
      </c>
      <c r="B1356" s="2">
        <v>1</v>
      </c>
      <c r="C1356" s="76">
        <v>29.633400000000002</v>
      </c>
      <c r="E1356" s="47"/>
      <c r="F1356" s="16">
        <f t="shared" si="76"/>
        <v>30.399866666666668</v>
      </c>
      <c r="G1356" s="47">
        <f t="shared" si="77"/>
        <v>9.783333333333033E-2</v>
      </c>
    </row>
    <row r="1357" spans="1:7" x14ac:dyDescent="0.25">
      <c r="A1357" s="3">
        <v>40460</v>
      </c>
      <c r="B1357" s="2">
        <v>1</v>
      </c>
      <c r="C1357" s="76">
        <v>29.9086</v>
      </c>
      <c r="E1357" s="47"/>
      <c r="F1357" s="16">
        <f t="shared" si="76"/>
        <v>30.458333333333332</v>
      </c>
      <c r="G1357" s="47">
        <f t="shared" si="77"/>
        <v>-0.23253333333333259</v>
      </c>
    </row>
    <row r="1358" spans="1:7" x14ac:dyDescent="0.25">
      <c r="A1358" s="3">
        <v>40463</v>
      </c>
      <c r="B1358" s="2">
        <v>1</v>
      </c>
      <c r="C1358" s="76">
        <v>29.831700000000001</v>
      </c>
      <c r="E1358" s="47"/>
      <c r="F1358" s="16">
        <f t="shared" si="76"/>
        <v>30.495661904761906</v>
      </c>
      <c r="G1358" s="47">
        <f t="shared" si="77"/>
        <v>-9.5661904761907834E-2</v>
      </c>
    </row>
    <row r="1359" spans="1:7" x14ac:dyDescent="0.25">
      <c r="A1359" s="3">
        <v>40464</v>
      </c>
      <c r="B1359" s="2">
        <v>1</v>
      </c>
      <c r="C1359" s="76">
        <v>30.0763</v>
      </c>
      <c r="E1359" s="47"/>
      <c r="F1359" s="16">
        <f t="shared" si="76"/>
        <v>30.527995238095244</v>
      </c>
      <c r="G1359" s="47">
        <f t="shared" si="77"/>
        <v>4.0204761904757191E-2</v>
      </c>
    </row>
    <row r="1360" spans="1:7" x14ac:dyDescent="0.25">
      <c r="A1360" s="3">
        <v>40465</v>
      </c>
      <c r="B1360" s="2">
        <v>1</v>
      </c>
      <c r="C1360" s="76">
        <v>30.126899999999999</v>
      </c>
      <c r="E1360" s="47"/>
      <c r="F1360" s="16">
        <f t="shared" si="76"/>
        <v>30.561133333333334</v>
      </c>
      <c r="G1360" s="47">
        <f t="shared" si="77"/>
        <v>0.11746666666666528</v>
      </c>
    </row>
    <row r="1361" spans="1:7" x14ac:dyDescent="0.25">
      <c r="A1361" s="3">
        <v>40466</v>
      </c>
      <c r="B1361" s="2">
        <v>1</v>
      </c>
      <c r="C1361" s="76">
        <v>29.9315</v>
      </c>
      <c r="E1361" s="47"/>
      <c r="F1361" s="16">
        <f t="shared" si="76"/>
        <v>30.595157142857147</v>
      </c>
      <c r="G1361" s="47">
        <f t="shared" si="77"/>
        <v>0.18694285714285286</v>
      </c>
    </row>
    <row r="1362" spans="1:7" x14ac:dyDescent="0.25">
      <c r="A1362" s="3">
        <v>40467</v>
      </c>
      <c r="B1362" s="2">
        <v>1</v>
      </c>
      <c r="C1362" s="76">
        <v>30.124300000000002</v>
      </c>
      <c r="E1362" s="47"/>
      <c r="F1362" s="16">
        <f t="shared" si="76"/>
        <v>30.639523809523819</v>
      </c>
      <c r="G1362" s="47">
        <f t="shared" si="77"/>
        <v>0.13427619047618222</v>
      </c>
    </row>
    <row r="1363" spans="1:7" x14ac:dyDescent="0.25">
      <c r="A1363" s="3">
        <v>40470</v>
      </c>
      <c r="B1363" s="2">
        <v>1</v>
      </c>
      <c r="C1363" s="76">
        <v>30.523700000000002</v>
      </c>
      <c r="E1363" s="47"/>
      <c r="F1363" s="16">
        <f t="shared" si="76"/>
        <v>30.683890476190484</v>
      </c>
      <c r="G1363" s="47">
        <f t="shared" si="77"/>
        <v>0.11020952380951599</v>
      </c>
    </row>
    <row r="1364" spans="1:7" x14ac:dyDescent="0.25">
      <c r="A1364" s="3">
        <v>40471</v>
      </c>
      <c r="B1364" s="2">
        <v>1</v>
      </c>
      <c r="C1364" s="76">
        <v>30.415099999999999</v>
      </c>
      <c r="E1364" s="47"/>
      <c r="F1364" s="16">
        <f t="shared" si="76"/>
        <v>30.723176190476195</v>
      </c>
      <c r="G1364" s="47">
        <f t="shared" si="77"/>
        <v>4.7723809523805727E-2</v>
      </c>
    </row>
    <row r="1365" spans="1:7" x14ac:dyDescent="0.25">
      <c r="A1365" s="3">
        <v>40472</v>
      </c>
      <c r="B1365" s="2">
        <v>1</v>
      </c>
      <c r="C1365" s="76">
        <v>30.796800000000001</v>
      </c>
      <c r="E1365" s="47"/>
      <c r="F1365" s="16">
        <f t="shared" si="76"/>
        <v>30.760547619047617</v>
      </c>
      <c r="G1365" s="47">
        <f t="shared" si="77"/>
        <v>4.2352380952383584E-2</v>
      </c>
    </row>
    <row r="1366" spans="1:7" x14ac:dyDescent="0.25">
      <c r="A1366" s="3">
        <v>40473</v>
      </c>
      <c r="B1366" s="2">
        <v>1</v>
      </c>
      <c r="C1366" s="76">
        <v>30.7348</v>
      </c>
      <c r="E1366" s="47"/>
      <c r="F1366" s="16">
        <f t="shared" si="76"/>
        <v>30.767795238095239</v>
      </c>
      <c r="G1366" s="47">
        <f t="shared" si="77"/>
        <v>9.3404761904761102E-2</v>
      </c>
    </row>
    <row r="1367" spans="1:7" x14ac:dyDescent="0.25">
      <c r="A1367" s="3">
        <v>40474</v>
      </c>
      <c r="B1367" s="2">
        <v>1</v>
      </c>
      <c r="C1367" s="76">
        <v>30.497699999999998</v>
      </c>
      <c r="E1367" s="47"/>
      <c r="F1367" s="16">
        <f t="shared" si="76"/>
        <v>30.780185714285711</v>
      </c>
      <c r="G1367" s="47">
        <f t="shared" si="77"/>
        <v>-8.7685714285711924E-2</v>
      </c>
    </row>
    <row r="1368" spans="1:7" x14ac:dyDescent="0.25">
      <c r="A1368" s="3">
        <v>40477</v>
      </c>
      <c r="B1368" s="2">
        <v>1</v>
      </c>
      <c r="C1368" s="76">
        <v>30.2258</v>
      </c>
      <c r="E1368" s="47"/>
      <c r="F1368" s="16">
        <f t="shared" si="76"/>
        <v>30.816685714285708</v>
      </c>
      <c r="G1368" s="47">
        <f t="shared" si="77"/>
        <v>-0.30598571428570764</v>
      </c>
    </row>
    <row r="1369" spans="1:7" x14ac:dyDescent="0.25">
      <c r="A1369" s="3">
        <v>40478</v>
      </c>
      <c r="B1369" s="2">
        <v>1</v>
      </c>
      <c r="C1369" s="76">
        <v>30.4</v>
      </c>
      <c r="E1369" s="47"/>
      <c r="F1369" s="16">
        <f t="shared" si="76"/>
        <v>30.8675</v>
      </c>
      <c r="G1369" s="47">
        <f t="shared" si="77"/>
        <v>-9.5299999999998164E-2</v>
      </c>
    </row>
    <row r="1370" spans="1:7" x14ac:dyDescent="0.25">
      <c r="A1370" s="3">
        <v>40479</v>
      </c>
      <c r="B1370" s="2">
        <v>1</v>
      </c>
      <c r="C1370" s="76">
        <v>30.568200000000001</v>
      </c>
      <c r="E1370" s="47"/>
      <c r="F1370" s="16">
        <f t="shared" si="76"/>
        <v>30.90960476190476</v>
      </c>
      <c r="G1370" s="47">
        <f t="shared" si="77"/>
        <v>-6.8204761904759437E-2</v>
      </c>
    </row>
    <row r="1371" spans="1:7" x14ac:dyDescent="0.25">
      <c r="A1371" s="3">
        <v>40480</v>
      </c>
      <c r="B1371" s="2">
        <v>1</v>
      </c>
      <c r="C1371" s="76">
        <v>30.678599999999999</v>
      </c>
      <c r="E1371" s="47"/>
      <c r="F1371" s="16">
        <f t="shared" si="76"/>
        <v>30.947019047619044</v>
      </c>
      <c r="G1371" s="47">
        <f t="shared" si="77"/>
        <v>-8.3819047619044795E-2</v>
      </c>
    </row>
    <row r="1372" spans="1:7" x14ac:dyDescent="0.25">
      <c r="A1372" s="35">
        <v>40481</v>
      </c>
      <c r="B1372" s="11">
        <v>1</v>
      </c>
      <c r="C1372" s="78">
        <v>30.7821</v>
      </c>
      <c r="E1372" s="47"/>
      <c r="F1372" s="16">
        <f t="shared" si="76"/>
        <v>30.976900000000001</v>
      </c>
      <c r="G1372" s="47">
        <f t="shared" si="77"/>
        <v>7.9100000000000392E-2</v>
      </c>
    </row>
    <row r="1373" spans="1:7" x14ac:dyDescent="0.25">
      <c r="A1373" s="3">
        <v>40484</v>
      </c>
      <c r="B1373" s="2">
        <v>1</v>
      </c>
      <c r="C1373" s="76">
        <v>30.773800000000001</v>
      </c>
      <c r="E1373" s="47"/>
      <c r="F1373" s="16">
        <f t="shared" si="76"/>
        <v>31.003157142857145</v>
      </c>
      <c r="G1373" s="47">
        <f t="shared" si="77"/>
        <v>0.34554285714285626</v>
      </c>
    </row>
    <row r="1374" spans="1:7" x14ac:dyDescent="0.25">
      <c r="A1374" s="3">
        <v>40485</v>
      </c>
      <c r="B1374" s="2">
        <v>1</v>
      </c>
      <c r="C1374" s="76">
        <v>30.7941</v>
      </c>
      <c r="E1374" s="47"/>
      <c r="F1374" s="16">
        <f t="shared" si="76"/>
        <v>31.035619047619043</v>
      </c>
      <c r="G1374" s="47">
        <f t="shared" si="77"/>
        <v>0.16428095238095608</v>
      </c>
    </row>
    <row r="1375" spans="1:7" x14ac:dyDescent="0.25">
      <c r="A1375" s="3">
        <v>40486</v>
      </c>
      <c r="B1375" s="2">
        <v>1</v>
      </c>
      <c r="C1375" s="76">
        <v>30.770900000000001</v>
      </c>
      <c r="E1375" s="47"/>
      <c r="F1375" s="16">
        <f t="shared" si="76"/>
        <v>31.06217619047619</v>
      </c>
      <c r="G1375" s="47">
        <f t="shared" si="77"/>
        <v>-0.11317619047618876</v>
      </c>
    </row>
    <row r="1376" spans="1:7" x14ac:dyDescent="0.25">
      <c r="A1376" s="3">
        <v>40491</v>
      </c>
      <c r="B1376" s="2">
        <v>1</v>
      </c>
      <c r="C1376" s="76">
        <v>30.802900000000001</v>
      </c>
      <c r="E1376" s="47"/>
      <c r="F1376" s="16">
        <f t="shared" si="76"/>
        <v>31.085661904761906</v>
      </c>
      <c r="G1376" s="47">
        <f t="shared" si="77"/>
        <v>-9.0661904761905276E-2</v>
      </c>
    </row>
    <row r="1377" spans="1:7" x14ac:dyDescent="0.25">
      <c r="A1377" s="3">
        <v>40492</v>
      </c>
      <c r="B1377" s="2">
        <v>1</v>
      </c>
      <c r="C1377" s="76">
        <v>30.8612</v>
      </c>
      <c r="E1377" s="47"/>
      <c r="F1377" s="16">
        <f t="shared" si="76"/>
        <v>31.108700000000006</v>
      </c>
      <c r="G1377" s="47">
        <f t="shared" si="77"/>
        <v>0.15549999999999287</v>
      </c>
    </row>
    <row r="1378" spans="1:7" x14ac:dyDescent="0.25">
      <c r="A1378" s="3">
        <v>40493</v>
      </c>
      <c r="B1378" s="2">
        <v>1</v>
      </c>
      <c r="C1378" s="76">
        <v>30.692499999999999</v>
      </c>
      <c r="E1378" s="47"/>
      <c r="F1378" s="16">
        <f t="shared" si="76"/>
        <v>31.125966666666667</v>
      </c>
      <c r="G1378" s="47">
        <f t="shared" si="77"/>
        <v>0.16693333333333271</v>
      </c>
    </row>
    <row r="1379" spans="1:7" x14ac:dyDescent="0.25">
      <c r="A1379" s="3">
        <v>40494</v>
      </c>
      <c r="B1379" s="2">
        <v>1</v>
      </c>
      <c r="C1379" s="76">
        <v>30.5107</v>
      </c>
      <c r="E1379" s="47"/>
      <c r="F1379" s="16">
        <f t="shared" si="76"/>
        <v>31.152180952380956</v>
      </c>
      <c r="G1379" s="47">
        <f t="shared" si="77"/>
        <v>0.1320190476190426</v>
      </c>
    </row>
    <row r="1380" spans="1:7" x14ac:dyDescent="0.25">
      <c r="A1380" s="3">
        <v>40495</v>
      </c>
      <c r="B1380" s="2">
        <v>1</v>
      </c>
      <c r="C1380" s="76">
        <v>30.772200000000002</v>
      </c>
      <c r="E1380" s="47"/>
      <c r="F1380" s="16">
        <f t="shared" si="76"/>
        <v>31.174676190476195</v>
      </c>
      <c r="G1380" s="47">
        <f t="shared" si="77"/>
        <v>0.17922380952380479</v>
      </c>
    </row>
    <row r="1381" spans="1:7" x14ac:dyDescent="0.25">
      <c r="A1381" s="3">
        <v>40496</v>
      </c>
      <c r="B1381" s="2">
        <v>1</v>
      </c>
      <c r="C1381" s="76">
        <v>30.8414</v>
      </c>
      <c r="E1381" s="47"/>
      <c r="F1381" s="16">
        <f t="shared" si="76"/>
        <v>31.178876190476196</v>
      </c>
      <c r="G1381" s="47">
        <f t="shared" si="77"/>
        <v>0.12722380952380519</v>
      </c>
    </row>
    <row r="1382" spans="1:7" x14ac:dyDescent="0.25">
      <c r="A1382" s="3">
        <v>40498</v>
      </c>
      <c r="B1382" s="2">
        <v>1</v>
      </c>
      <c r="C1382" s="76">
        <v>30.863199999999999</v>
      </c>
      <c r="E1382" s="47"/>
      <c r="F1382" s="16">
        <f t="shared" si="76"/>
        <v>31.181695238095251</v>
      </c>
      <c r="G1382" s="47">
        <f t="shared" si="77"/>
        <v>0.15180476190474934</v>
      </c>
    </row>
    <row r="1383" spans="1:7" x14ac:dyDescent="0.25">
      <c r="A1383" s="3">
        <v>40499</v>
      </c>
      <c r="B1383" s="2">
        <v>1</v>
      </c>
      <c r="C1383" s="76">
        <v>31.056000000000001</v>
      </c>
      <c r="E1383" s="47"/>
      <c r="F1383" s="16">
        <f t="shared" si="76"/>
        <v>31.176052380952385</v>
      </c>
      <c r="G1383" s="47">
        <f t="shared" si="77"/>
        <v>0.27944761904761606</v>
      </c>
    </row>
    <row r="1384" spans="1:7" x14ac:dyDescent="0.25">
      <c r="A1384" s="3">
        <v>40500</v>
      </c>
      <c r="B1384" s="2">
        <v>1</v>
      </c>
      <c r="C1384" s="76">
        <v>31.348700000000001</v>
      </c>
      <c r="E1384" s="47"/>
      <c r="F1384" s="16">
        <f t="shared" si="76"/>
        <v>31.160047619047624</v>
      </c>
      <c r="G1384" s="47">
        <f t="shared" si="77"/>
        <v>0.19175238095237646</v>
      </c>
    </row>
    <row r="1385" spans="1:7" x14ac:dyDescent="0.25">
      <c r="A1385" s="3">
        <v>40501</v>
      </c>
      <c r="B1385" s="2">
        <v>1</v>
      </c>
      <c r="C1385" s="76">
        <v>31.1999</v>
      </c>
      <c r="E1385" s="47"/>
      <c r="F1385" s="16">
        <f t="shared" si="76"/>
        <v>31.131671428571433</v>
      </c>
      <c r="G1385" s="47">
        <f t="shared" si="77"/>
        <v>0.13242857142856579</v>
      </c>
    </row>
    <row r="1386" spans="1:7" x14ac:dyDescent="0.25">
      <c r="A1386" s="3">
        <v>40502</v>
      </c>
      <c r="B1386" s="2">
        <v>1</v>
      </c>
      <c r="C1386" s="76">
        <v>30.949000000000002</v>
      </c>
      <c r="E1386" s="47"/>
      <c r="F1386" s="16">
        <f t="shared" si="76"/>
        <v>31.106352380952384</v>
      </c>
      <c r="G1386" s="47">
        <f t="shared" si="77"/>
        <v>0.18034761904761609</v>
      </c>
    </row>
    <row r="1387" spans="1:7" x14ac:dyDescent="0.25">
      <c r="A1387" s="3">
        <v>40505</v>
      </c>
      <c r="B1387" s="2">
        <v>1</v>
      </c>
      <c r="C1387" s="76">
        <v>30.995000000000001</v>
      </c>
      <c r="E1387" s="47"/>
      <c r="F1387" s="16">
        <f t="shared" si="76"/>
        <v>31.098047619047616</v>
      </c>
      <c r="G1387" s="47">
        <f t="shared" si="77"/>
        <v>0.12575238095238461</v>
      </c>
    </row>
    <row r="1388" spans="1:7" x14ac:dyDescent="0.25">
      <c r="A1388" s="3">
        <v>40506</v>
      </c>
      <c r="B1388" s="2">
        <v>1</v>
      </c>
      <c r="C1388" s="76">
        <v>31.264199999999999</v>
      </c>
      <c r="E1388" s="47"/>
      <c r="F1388" s="16">
        <f t="shared" si="76"/>
        <v>31.084895238095232</v>
      </c>
      <c r="G1388" s="47">
        <f t="shared" si="77"/>
        <v>0.15810476190476663</v>
      </c>
    </row>
    <row r="1389" spans="1:7" x14ac:dyDescent="0.25">
      <c r="A1389" s="3">
        <v>40507</v>
      </c>
      <c r="B1389" s="2">
        <v>1</v>
      </c>
      <c r="C1389" s="76">
        <v>31.292899999999999</v>
      </c>
      <c r="E1389" s="47"/>
      <c r="F1389" s="16">
        <f t="shared" si="76"/>
        <v>31.058919047619042</v>
      </c>
      <c r="G1389" s="47">
        <f t="shared" si="77"/>
        <v>-7.5819047619042124E-2</v>
      </c>
    </row>
    <row r="1390" spans="1:7" x14ac:dyDescent="0.25">
      <c r="A1390" s="3">
        <v>40508</v>
      </c>
      <c r="B1390" s="2">
        <v>1</v>
      </c>
      <c r="C1390" s="76">
        <v>31.284199999999998</v>
      </c>
      <c r="E1390" s="47"/>
      <c r="F1390" s="16">
        <f t="shared" si="76"/>
        <v>31.025552380952384</v>
      </c>
      <c r="G1390" s="47">
        <f t="shared" si="77"/>
        <v>-0.16515238095238516</v>
      </c>
    </row>
    <row r="1391" spans="1:7" x14ac:dyDescent="0.25">
      <c r="A1391" s="3">
        <v>40509</v>
      </c>
      <c r="B1391" s="2">
        <v>1</v>
      </c>
      <c r="C1391" s="76">
        <v>31.353899999999999</v>
      </c>
      <c r="E1391" s="47"/>
      <c r="F1391" s="16">
        <f t="shared" si="76"/>
        <v>30.991914285714291</v>
      </c>
      <c r="G1391" s="47">
        <f t="shared" si="77"/>
        <v>-9.1314285714290122E-2</v>
      </c>
    </row>
    <row r="1392" spans="1:7" x14ac:dyDescent="0.25">
      <c r="A1392" s="35">
        <v>40512</v>
      </c>
      <c r="B1392" s="11">
        <v>1</v>
      </c>
      <c r="C1392" s="78">
        <v>31.306100000000001</v>
      </c>
      <c r="E1392" s="47"/>
      <c r="F1392" s="16">
        <f t="shared" si="76"/>
        <v>30.94884761904763</v>
      </c>
      <c r="G1392" s="47">
        <f t="shared" si="77"/>
        <v>-0.20414761904762813</v>
      </c>
    </row>
    <row r="1393" spans="1:7" x14ac:dyDescent="0.25">
      <c r="A1393" s="3">
        <v>40513</v>
      </c>
      <c r="B1393" s="2">
        <v>1</v>
      </c>
      <c r="C1393" s="76">
        <v>31.333500000000001</v>
      </c>
      <c r="E1393" s="47"/>
      <c r="F1393" s="16">
        <f t="shared" si="76"/>
        <v>30.899604761904762</v>
      </c>
      <c r="G1393" s="47">
        <f t="shared" si="77"/>
        <v>-0.17970476190476248</v>
      </c>
    </row>
    <row r="1394" spans="1:7" x14ac:dyDescent="0.25">
      <c r="A1394" s="3">
        <v>40514</v>
      </c>
      <c r="B1394" s="2">
        <v>1</v>
      </c>
      <c r="C1394" s="76">
        <v>31.455500000000001</v>
      </c>
      <c r="E1394" s="47"/>
      <c r="F1394" s="16">
        <f t="shared" si="76"/>
        <v>30.853209523809525</v>
      </c>
      <c r="G1394" s="47">
        <f t="shared" si="77"/>
        <v>-0.10040952380952461</v>
      </c>
    </row>
    <row r="1395" spans="1:7" x14ac:dyDescent="0.25">
      <c r="A1395" s="3">
        <v>40515</v>
      </c>
      <c r="B1395" s="2">
        <v>1</v>
      </c>
      <c r="C1395" s="76">
        <v>31.351800000000001</v>
      </c>
      <c r="E1395" s="47"/>
      <c r="F1395" s="16">
        <f t="shared" si="76"/>
        <v>30.806609523809524</v>
      </c>
      <c r="G1395" s="47">
        <f t="shared" si="77"/>
        <v>-0.13840952380952487</v>
      </c>
    </row>
    <row r="1396" spans="1:7" x14ac:dyDescent="0.25">
      <c r="A1396" s="3">
        <v>40516</v>
      </c>
      <c r="B1396" s="2">
        <v>1</v>
      </c>
      <c r="C1396" s="76">
        <v>31.264099999999999</v>
      </c>
      <c r="E1396" s="47"/>
      <c r="F1396" s="16">
        <f t="shared" si="76"/>
        <v>30.758928571428577</v>
      </c>
      <c r="G1396" s="47">
        <f t="shared" si="77"/>
        <v>1.5671428571423007E-2</v>
      </c>
    </row>
    <row r="1397" spans="1:7" x14ac:dyDescent="0.25">
      <c r="A1397" s="3">
        <v>40519</v>
      </c>
      <c r="B1397" s="2">
        <v>1</v>
      </c>
      <c r="C1397" s="76">
        <v>31.2867</v>
      </c>
      <c r="E1397" s="47"/>
      <c r="F1397" s="16">
        <f t="shared" si="76"/>
        <v>30.728504761904759</v>
      </c>
      <c r="G1397" s="47">
        <f t="shared" si="77"/>
        <v>-9.7047619047572198E-3</v>
      </c>
    </row>
    <row r="1398" spans="1:7" x14ac:dyDescent="0.25">
      <c r="A1398" s="3">
        <v>40520</v>
      </c>
      <c r="B1398" s="2">
        <v>1</v>
      </c>
      <c r="C1398" s="76">
        <v>31.223800000000001</v>
      </c>
      <c r="E1398" s="47"/>
      <c r="F1398" s="16">
        <f t="shared" si="76"/>
        <v>30.68622380952381</v>
      </c>
      <c r="G1398" s="47">
        <f t="shared" si="77"/>
        <v>3.2476190476188549E-2</v>
      </c>
    </row>
    <row r="1399" spans="1:7" x14ac:dyDescent="0.25">
      <c r="A1399" s="3">
        <v>40521</v>
      </c>
      <c r="B1399" s="2">
        <v>1</v>
      </c>
      <c r="C1399" s="76">
        <v>31.242999999999999</v>
      </c>
      <c r="E1399" s="47"/>
      <c r="F1399" s="16">
        <f t="shared" si="76"/>
        <v>30.632357142857142</v>
      </c>
      <c r="G1399" s="47">
        <f t="shared" si="77"/>
        <v>-4.0157142857143668E-2</v>
      </c>
    </row>
    <row r="1400" spans="1:7" x14ac:dyDescent="0.25">
      <c r="A1400" s="3">
        <v>40522</v>
      </c>
      <c r="B1400" s="2">
        <v>1</v>
      </c>
      <c r="C1400" s="76">
        <v>30.9831</v>
      </c>
      <c r="E1400" s="47"/>
      <c r="F1400" s="16">
        <f t="shared" si="76"/>
        <v>30.570976190476184</v>
      </c>
      <c r="G1400" s="47">
        <f t="shared" si="77"/>
        <v>6.8238095238157825E-3</v>
      </c>
    </row>
    <row r="1401" spans="1:7" x14ac:dyDescent="0.25">
      <c r="A1401" s="3">
        <v>40523</v>
      </c>
      <c r="B1401" s="2">
        <v>1</v>
      </c>
      <c r="C1401" s="76">
        <v>30.860399999999998</v>
      </c>
      <c r="E1401" s="47"/>
      <c r="F1401" s="16">
        <f t="shared" si="76"/>
        <v>30.52670476190476</v>
      </c>
      <c r="G1401" s="47">
        <f t="shared" si="77"/>
        <v>-7.7204761904759778E-2</v>
      </c>
    </row>
    <row r="1402" spans="1:7" x14ac:dyDescent="0.25">
      <c r="A1402" s="3">
        <v>40526</v>
      </c>
      <c r="B1402" s="2">
        <v>1</v>
      </c>
      <c r="C1402" s="76">
        <v>30.900600000000001</v>
      </c>
      <c r="E1402" s="47"/>
      <c r="F1402" s="16">
        <f t="shared" si="76"/>
        <v>30.480404761904758</v>
      </c>
      <c r="G1402" s="47">
        <f t="shared" si="77"/>
        <v>-0.20840476190475954</v>
      </c>
    </row>
    <row r="1403" spans="1:7" x14ac:dyDescent="0.25">
      <c r="A1403" s="3">
        <v>40527</v>
      </c>
      <c r="B1403" s="2">
        <v>1</v>
      </c>
      <c r="C1403" s="76">
        <v>30.744700000000002</v>
      </c>
      <c r="E1403" s="47"/>
      <c r="F1403" s="16">
        <f t="shared" si="76"/>
        <v>30.42919523809524</v>
      </c>
      <c r="G1403" s="47">
        <f t="shared" si="77"/>
        <v>-6.9995238095238221E-2</v>
      </c>
    </row>
    <row r="1404" spans="1:7" x14ac:dyDescent="0.25">
      <c r="A1404" s="3">
        <v>40528</v>
      </c>
      <c r="B1404" s="2">
        <v>1</v>
      </c>
      <c r="C1404" s="76">
        <v>30.719899999999999</v>
      </c>
      <c r="E1404" s="47"/>
      <c r="F1404" s="16">
        <f t="shared" si="76"/>
        <v>30.389671428571425</v>
      </c>
      <c r="G1404" s="47">
        <f t="shared" si="77"/>
        <v>8.7228571428575208E-2</v>
      </c>
    </row>
    <row r="1405" spans="1:7" x14ac:dyDescent="0.25">
      <c r="A1405" s="3">
        <v>40529</v>
      </c>
      <c r="B1405" s="2">
        <v>1</v>
      </c>
      <c r="C1405" s="76">
        <v>30.752800000000001</v>
      </c>
      <c r="E1405" s="47"/>
      <c r="F1405" s="16">
        <f t="shared" si="76"/>
        <v>30.355909523809526</v>
      </c>
      <c r="G1405" s="47">
        <f t="shared" si="77"/>
        <v>-5.4095238095257514E-3</v>
      </c>
    </row>
    <row r="1406" spans="1:7" x14ac:dyDescent="0.25">
      <c r="A1406" s="3">
        <v>40530</v>
      </c>
      <c r="B1406" s="2">
        <v>1</v>
      </c>
      <c r="C1406" s="76">
        <v>30.668199999999999</v>
      </c>
      <c r="E1406" s="47"/>
      <c r="F1406" s="16">
        <f t="shared" si="76"/>
        <v>30.312995238095237</v>
      </c>
      <c r="G1406" s="47">
        <f t="shared" si="77"/>
        <v>0.31220476190476276</v>
      </c>
    </row>
    <row r="1407" spans="1:7" x14ac:dyDescent="0.25">
      <c r="A1407" s="3">
        <v>40533</v>
      </c>
      <c r="B1407" s="2">
        <v>1</v>
      </c>
      <c r="C1407" s="76">
        <v>30.7746</v>
      </c>
      <c r="E1407" s="47"/>
      <c r="F1407" s="16">
        <f t="shared" si="76"/>
        <v>30.271404761904765</v>
      </c>
      <c r="G1407" s="47">
        <f t="shared" si="77"/>
        <v>0.1273952380952359</v>
      </c>
    </row>
    <row r="1408" spans="1:7" x14ac:dyDescent="0.25">
      <c r="A1408" s="3">
        <v>40534</v>
      </c>
      <c r="B1408" s="2">
        <v>1</v>
      </c>
      <c r="C1408" s="76">
        <v>30.718800000000002</v>
      </c>
      <c r="E1408" s="47"/>
      <c r="F1408" s="16">
        <f t="shared" si="76"/>
        <v>30.223890476190473</v>
      </c>
      <c r="G1408" s="47">
        <f t="shared" si="77"/>
        <v>-0.13129047619047185</v>
      </c>
    </row>
    <row r="1409" spans="1:7" x14ac:dyDescent="0.25">
      <c r="A1409" s="3">
        <v>40535</v>
      </c>
      <c r="B1409" s="2">
        <v>1</v>
      </c>
      <c r="C1409" s="76">
        <v>30.718699999999998</v>
      </c>
      <c r="E1409" s="47"/>
      <c r="F1409" s="16">
        <f t="shared" si="76"/>
        <v>30.174128571428572</v>
      </c>
      <c r="G1409" s="47">
        <f t="shared" si="77"/>
        <v>-0.22012857142857101</v>
      </c>
    </row>
    <row r="1410" spans="1:7" x14ac:dyDescent="0.25">
      <c r="A1410" s="3">
        <v>40536</v>
      </c>
      <c r="B1410" s="2">
        <v>1</v>
      </c>
      <c r="C1410" s="76">
        <v>30.592199999999998</v>
      </c>
      <c r="E1410" s="47"/>
      <c r="F1410" s="16">
        <f t="shared" si="76"/>
        <v>30.124114285714285</v>
      </c>
      <c r="G1410" s="47">
        <f t="shared" si="77"/>
        <v>-7.0714285714284841E-2</v>
      </c>
    </row>
    <row r="1411" spans="1:7" x14ac:dyDescent="0.25">
      <c r="A1411" s="3">
        <v>40537</v>
      </c>
      <c r="B1411" s="2">
        <v>1</v>
      </c>
      <c r="C1411" s="76">
        <v>30.5778</v>
      </c>
      <c r="E1411" s="47"/>
      <c r="F1411" s="16">
        <f t="shared" ref="F1411:F1474" si="78">SUM(C1411:C1431)/21</f>
        <v>30.086476190476191</v>
      </c>
      <c r="G1411" s="47">
        <f t="shared" ref="G1411:G1474" si="79">C1422-F1411</f>
        <v>-0.19837619047618915</v>
      </c>
    </row>
    <row r="1412" spans="1:7" x14ac:dyDescent="0.25">
      <c r="A1412" s="3">
        <v>40540</v>
      </c>
      <c r="B1412" s="2">
        <v>1</v>
      </c>
      <c r="C1412" s="76">
        <v>30.4495</v>
      </c>
      <c r="E1412" s="47"/>
      <c r="F1412" s="16">
        <f t="shared" si="78"/>
        <v>30.042523809523811</v>
      </c>
      <c r="G1412" s="47">
        <f t="shared" si="79"/>
        <v>-0.21732380952381192</v>
      </c>
    </row>
    <row r="1413" spans="1:7" x14ac:dyDescent="0.25">
      <c r="A1413" s="3">
        <v>40541</v>
      </c>
      <c r="B1413" s="2">
        <v>1</v>
      </c>
      <c r="C1413" s="76">
        <v>30.271999999999998</v>
      </c>
      <c r="E1413" s="47"/>
      <c r="F1413" s="16">
        <f t="shared" si="78"/>
        <v>29.993590476190477</v>
      </c>
      <c r="G1413" s="47">
        <f t="shared" si="79"/>
        <v>-7.8890476190476733E-2</v>
      </c>
    </row>
    <row r="1414" spans="1:7" x14ac:dyDescent="0.25">
      <c r="A1414" s="3">
        <v>40542</v>
      </c>
      <c r="B1414" s="2">
        <v>1</v>
      </c>
      <c r="C1414" s="76">
        <v>30.359200000000001</v>
      </c>
      <c r="E1414" s="47"/>
      <c r="F1414" s="16">
        <f t="shared" si="78"/>
        <v>29.949633333333335</v>
      </c>
      <c r="G1414" s="47">
        <f t="shared" si="79"/>
        <v>6.1266666666664804E-2</v>
      </c>
    </row>
    <row r="1415" spans="1:7" ht="15.75" thickBot="1" x14ac:dyDescent="0.3">
      <c r="A1415" s="23">
        <v>40543</v>
      </c>
      <c r="B1415" s="21">
        <v>1</v>
      </c>
      <c r="C1415" s="79">
        <v>30.476900000000001</v>
      </c>
      <c r="E1415" s="47"/>
      <c r="F1415" s="16">
        <f t="shared" si="78"/>
        <v>29.904604761904764</v>
      </c>
      <c r="G1415" s="47">
        <f t="shared" si="79"/>
        <v>-5.3004761904762887E-2</v>
      </c>
    </row>
    <row r="1416" spans="1:7" ht="15.75" thickTop="1" x14ac:dyDescent="0.25">
      <c r="A1416" s="3">
        <v>40544</v>
      </c>
      <c r="B1416" s="2">
        <v>1</v>
      </c>
      <c r="C1416" s="76">
        <v>30.3505</v>
      </c>
      <c r="E1416" s="47"/>
      <c r="F1416" s="16">
        <f t="shared" si="78"/>
        <v>29.851842857142863</v>
      </c>
      <c r="G1416" s="47">
        <f t="shared" si="79"/>
        <v>-5.7042857142864278E-2</v>
      </c>
    </row>
    <row r="1417" spans="1:7" x14ac:dyDescent="0.25">
      <c r="A1417" s="3">
        <v>40555</v>
      </c>
      <c r="B1417" s="2">
        <v>1</v>
      </c>
      <c r="C1417" s="76">
        <v>30.6252</v>
      </c>
      <c r="E1417" s="47"/>
      <c r="F1417" s="16">
        <f t="shared" si="78"/>
        <v>29.799676190476195</v>
      </c>
      <c r="G1417" s="47">
        <f t="shared" si="79"/>
        <v>-2.2876190476193159E-2</v>
      </c>
    </row>
    <row r="1418" spans="1:7" x14ac:dyDescent="0.25">
      <c r="A1418" s="3">
        <v>40556</v>
      </c>
      <c r="B1418" s="2">
        <v>1</v>
      </c>
      <c r="C1418" s="76">
        <v>30.398800000000001</v>
      </c>
      <c r="E1418" s="47"/>
      <c r="F1418" s="16">
        <f t="shared" si="78"/>
        <v>29.736619047619055</v>
      </c>
      <c r="G1418" s="47">
        <f t="shared" si="79"/>
        <v>-6.2819047619054658E-2</v>
      </c>
    </row>
    <row r="1419" spans="1:7" x14ac:dyDescent="0.25">
      <c r="A1419" s="3">
        <v>40557</v>
      </c>
      <c r="B1419" s="2">
        <v>1</v>
      </c>
      <c r="C1419" s="76">
        <v>30.092600000000001</v>
      </c>
      <c r="E1419" s="47"/>
      <c r="F1419" s="16">
        <f t="shared" si="78"/>
        <v>29.68684285714286</v>
      </c>
      <c r="G1419" s="47">
        <f t="shared" si="79"/>
        <v>-1.8442857142861868E-2</v>
      </c>
    </row>
    <row r="1420" spans="1:7" x14ac:dyDescent="0.25">
      <c r="A1420" s="3">
        <v>40558</v>
      </c>
      <c r="B1420" s="2">
        <v>1</v>
      </c>
      <c r="C1420" s="76">
        <v>29.954000000000001</v>
      </c>
      <c r="E1420" s="47"/>
      <c r="F1420" s="16">
        <f t="shared" si="78"/>
        <v>29.650052380952388</v>
      </c>
      <c r="G1420" s="47">
        <f t="shared" si="79"/>
        <v>0.15174761904761169</v>
      </c>
    </row>
    <row r="1421" spans="1:7" x14ac:dyDescent="0.25">
      <c r="A1421" s="3">
        <v>40561</v>
      </c>
      <c r="B1421" s="2">
        <v>1</v>
      </c>
      <c r="C1421" s="76">
        <v>30.0534</v>
      </c>
      <c r="E1421" s="47"/>
      <c r="F1421" s="16">
        <f t="shared" si="78"/>
        <v>29.616923809523819</v>
      </c>
      <c r="G1421" s="47">
        <f t="shared" si="79"/>
        <v>3.7876190476183069E-2</v>
      </c>
    </row>
    <row r="1422" spans="1:7" x14ac:dyDescent="0.25">
      <c r="A1422" s="3">
        <v>40562</v>
      </c>
      <c r="B1422" s="2">
        <v>1</v>
      </c>
      <c r="C1422" s="76">
        <v>29.888100000000001</v>
      </c>
      <c r="E1422" s="47"/>
      <c r="F1422" s="16">
        <f t="shared" si="78"/>
        <v>29.580333333333336</v>
      </c>
      <c r="G1422" s="47">
        <f t="shared" si="79"/>
        <v>-0.15843333333333476</v>
      </c>
    </row>
    <row r="1423" spans="1:7" x14ac:dyDescent="0.25">
      <c r="A1423" s="3">
        <v>40563</v>
      </c>
      <c r="B1423" s="2">
        <v>1</v>
      </c>
      <c r="C1423" s="76">
        <v>29.825199999999999</v>
      </c>
      <c r="E1423" s="47"/>
      <c r="F1423" s="16">
        <f t="shared" si="78"/>
        <v>29.551066666666664</v>
      </c>
      <c r="G1423" s="47">
        <f t="shared" si="79"/>
        <v>-0.20216666666666328</v>
      </c>
    </row>
    <row r="1424" spans="1:7" x14ac:dyDescent="0.25">
      <c r="A1424" s="3">
        <v>40564</v>
      </c>
      <c r="B1424" s="2">
        <v>1</v>
      </c>
      <c r="C1424" s="76">
        <v>29.9147</v>
      </c>
      <c r="E1424" s="47"/>
      <c r="F1424" s="16">
        <f t="shared" si="78"/>
        <v>29.523423809523802</v>
      </c>
      <c r="G1424" s="47">
        <f t="shared" si="79"/>
        <v>-0.10982380952380311</v>
      </c>
    </row>
    <row r="1425" spans="1:7" x14ac:dyDescent="0.25">
      <c r="A1425" s="3">
        <v>40565</v>
      </c>
      <c r="B1425" s="2">
        <v>1</v>
      </c>
      <c r="C1425" s="76">
        <v>30.010899999999999</v>
      </c>
      <c r="E1425" s="47"/>
      <c r="F1425" s="16">
        <f t="shared" si="78"/>
        <v>29.49217619047619</v>
      </c>
      <c r="G1425" s="47">
        <f t="shared" si="79"/>
        <v>-0.1232761904761901</v>
      </c>
    </row>
    <row r="1426" spans="1:7" x14ac:dyDescent="0.25">
      <c r="A1426" s="3">
        <v>40568</v>
      </c>
      <c r="B1426" s="2">
        <v>1</v>
      </c>
      <c r="C1426" s="76">
        <v>29.851600000000001</v>
      </c>
      <c r="E1426" s="47"/>
      <c r="F1426" s="16">
        <f t="shared" si="78"/>
        <v>29.451414285714286</v>
      </c>
      <c r="G1426" s="47">
        <f t="shared" si="79"/>
        <v>-0.19641428571428676</v>
      </c>
    </row>
    <row r="1427" spans="1:7" x14ac:dyDescent="0.25">
      <c r="A1427" s="3">
        <v>40569</v>
      </c>
      <c r="B1427" s="2">
        <v>1</v>
      </c>
      <c r="C1427" s="76">
        <v>29.794799999999999</v>
      </c>
      <c r="E1427" s="47"/>
      <c r="F1427" s="16">
        <f t="shared" si="78"/>
        <v>29.424476190476192</v>
      </c>
      <c r="G1427" s="47">
        <f t="shared" si="79"/>
        <v>-0.12347619047619318</v>
      </c>
    </row>
    <row r="1428" spans="1:7" x14ac:dyDescent="0.25">
      <c r="A1428" s="3">
        <v>40570</v>
      </c>
      <c r="B1428" s="2">
        <v>1</v>
      </c>
      <c r="C1428" s="76">
        <v>29.776800000000001</v>
      </c>
      <c r="E1428" s="47"/>
      <c r="F1428" s="16">
        <f t="shared" si="78"/>
        <v>29.394300000000005</v>
      </c>
      <c r="G1428" s="47">
        <f t="shared" si="79"/>
        <v>-4.0800000000004388E-2</v>
      </c>
    </row>
    <row r="1429" spans="1:7" x14ac:dyDescent="0.25">
      <c r="A1429" s="3">
        <v>40571</v>
      </c>
      <c r="B1429" s="2">
        <v>1</v>
      </c>
      <c r="C1429" s="76">
        <v>29.6738</v>
      </c>
      <c r="E1429" s="47"/>
      <c r="F1429" s="16">
        <f t="shared" si="78"/>
        <v>29.354476190476198</v>
      </c>
      <c r="G1429" s="47">
        <f t="shared" si="79"/>
        <v>-3.4476190476198099E-2</v>
      </c>
    </row>
    <row r="1430" spans="1:7" x14ac:dyDescent="0.25">
      <c r="A1430" s="35">
        <v>40572</v>
      </c>
      <c r="B1430" s="11">
        <v>1</v>
      </c>
      <c r="C1430" s="78">
        <v>29.668399999999998</v>
      </c>
      <c r="E1430" s="47"/>
      <c r="F1430" s="16">
        <f t="shared" si="78"/>
        <v>29.317761904761909</v>
      </c>
      <c r="G1430" s="47">
        <f t="shared" si="79"/>
        <v>-5.9461904761910489E-2</v>
      </c>
    </row>
    <row r="1431" spans="1:7" x14ac:dyDescent="0.25">
      <c r="A1431" s="3">
        <v>40575</v>
      </c>
      <c r="B1431" s="2">
        <v>1</v>
      </c>
      <c r="C1431" s="76">
        <v>29.8018</v>
      </c>
      <c r="E1431" s="47"/>
      <c r="F1431" s="16">
        <f t="shared" si="78"/>
        <v>29.274357142857145</v>
      </c>
      <c r="G1431" s="47">
        <f t="shared" si="79"/>
        <v>1.0642857142855178E-2</v>
      </c>
    </row>
    <row r="1432" spans="1:7" x14ac:dyDescent="0.25">
      <c r="A1432" s="3">
        <v>40576</v>
      </c>
      <c r="B1432" s="2">
        <v>1</v>
      </c>
      <c r="C1432" s="76">
        <v>29.654800000000002</v>
      </c>
      <c r="E1432" s="47"/>
      <c r="F1432" s="16">
        <f t="shared" si="78"/>
        <v>29.21844761904762</v>
      </c>
      <c r="G1432" s="47">
        <f t="shared" si="79"/>
        <v>5.5052380952378854E-2</v>
      </c>
    </row>
    <row r="1433" spans="1:7" x14ac:dyDescent="0.25">
      <c r="A1433" s="3">
        <v>40577</v>
      </c>
      <c r="B1433" s="2">
        <v>1</v>
      </c>
      <c r="C1433" s="76">
        <v>29.421900000000001</v>
      </c>
      <c r="E1433" s="47"/>
      <c r="F1433" s="16">
        <f t="shared" si="78"/>
        <v>29.155019047619049</v>
      </c>
      <c r="G1433" s="47">
        <f t="shared" si="79"/>
        <v>8.9680952380952306E-2</v>
      </c>
    </row>
    <row r="1434" spans="1:7" x14ac:dyDescent="0.25">
      <c r="A1434" s="3">
        <v>40578</v>
      </c>
      <c r="B1434" s="2">
        <v>1</v>
      </c>
      <c r="C1434" s="76">
        <v>29.3489</v>
      </c>
      <c r="E1434" s="47"/>
      <c r="F1434" s="16">
        <f t="shared" si="78"/>
        <v>29.096261904761906</v>
      </c>
      <c r="G1434" s="47">
        <f t="shared" si="79"/>
        <v>0.16223809523809507</v>
      </c>
    </row>
    <row r="1435" spans="1:7" x14ac:dyDescent="0.25">
      <c r="A1435" s="3">
        <v>40579</v>
      </c>
      <c r="B1435" s="2">
        <v>1</v>
      </c>
      <c r="C1435" s="76">
        <v>29.413599999999999</v>
      </c>
      <c r="E1435" s="47"/>
      <c r="F1435" s="16">
        <f t="shared" si="78"/>
        <v>29.040204761904768</v>
      </c>
      <c r="G1435" s="47">
        <f t="shared" si="79"/>
        <v>0.11469523809523352</v>
      </c>
    </row>
    <row r="1436" spans="1:7" x14ac:dyDescent="0.25">
      <c r="A1436" s="3">
        <v>40582</v>
      </c>
      <c r="B1436" s="2">
        <v>1</v>
      </c>
      <c r="C1436" s="76">
        <v>29.3689</v>
      </c>
      <c r="E1436" s="47"/>
      <c r="F1436" s="16">
        <f t="shared" si="78"/>
        <v>28.986914285714285</v>
      </c>
      <c r="G1436" s="47">
        <f t="shared" si="79"/>
        <v>0.29898571428571685</v>
      </c>
    </row>
    <row r="1437" spans="1:7" x14ac:dyDescent="0.25">
      <c r="A1437" s="3">
        <v>40583</v>
      </c>
      <c r="B1437" s="2">
        <v>1</v>
      </c>
      <c r="C1437" s="76">
        <v>29.254999999999999</v>
      </c>
      <c r="E1437" s="47"/>
      <c r="F1437" s="16">
        <f t="shared" si="78"/>
        <v>28.942471428571427</v>
      </c>
      <c r="G1437" s="47">
        <f t="shared" si="79"/>
        <v>0.2186285714285745</v>
      </c>
    </row>
    <row r="1438" spans="1:7" x14ac:dyDescent="0.25">
      <c r="A1438" s="3">
        <v>40584</v>
      </c>
      <c r="B1438" s="2">
        <v>1</v>
      </c>
      <c r="C1438" s="76">
        <v>29.300999999999998</v>
      </c>
      <c r="E1438" s="47"/>
      <c r="F1438" s="16">
        <f t="shared" si="78"/>
        <v>28.912790476190473</v>
      </c>
      <c r="G1438" s="47">
        <f t="shared" si="79"/>
        <v>2.770952380952707E-2</v>
      </c>
    </row>
    <row r="1439" spans="1:7" x14ac:dyDescent="0.25">
      <c r="A1439" s="3">
        <v>40585</v>
      </c>
      <c r="B1439" s="2">
        <v>1</v>
      </c>
      <c r="C1439" s="76">
        <v>29.3535</v>
      </c>
      <c r="E1439" s="47"/>
      <c r="F1439" s="16">
        <f t="shared" si="78"/>
        <v>28.882457142857145</v>
      </c>
      <c r="G1439" s="47">
        <f t="shared" si="79"/>
        <v>2.0342857142853887E-2</v>
      </c>
    </row>
    <row r="1440" spans="1:7" x14ac:dyDescent="0.25">
      <c r="A1440" s="3">
        <v>40586</v>
      </c>
      <c r="B1440" s="2">
        <v>1</v>
      </c>
      <c r="C1440" s="76">
        <v>29.32</v>
      </c>
      <c r="E1440" s="47"/>
      <c r="F1440" s="16">
        <f t="shared" si="78"/>
        <v>28.852590476190478</v>
      </c>
      <c r="G1440" s="47">
        <f t="shared" si="79"/>
        <v>-9.5690476190476659E-2</v>
      </c>
    </row>
    <row r="1441" spans="1:7" x14ac:dyDescent="0.25">
      <c r="A1441" s="3">
        <v>40589</v>
      </c>
      <c r="B1441" s="2">
        <v>1</v>
      </c>
      <c r="C1441" s="76">
        <v>29.258299999999998</v>
      </c>
      <c r="E1441" s="47"/>
      <c r="F1441" s="16">
        <f t="shared" si="78"/>
        <v>28.821076190476191</v>
      </c>
      <c r="G1441" s="47">
        <f t="shared" si="79"/>
        <v>-0.19337619047619015</v>
      </c>
    </row>
    <row r="1442" spans="1:7" x14ac:dyDescent="0.25">
      <c r="A1442" s="3">
        <v>40590</v>
      </c>
      <c r="B1442" s="2">
        <v>1</v>
      </c>
      <c r="C1442" s="76">
        <v>29.285</v>
      </c>
      <c r="E1442" s="47"/>
      <c r="F1442" s="16">
        <f t="shared" si="78"/>
        <v>28.796500000000005</v>
      </c>
      <c r="G1442" s="47">
        <f t="shared" si="79"/>
        <v>-0.47370000000000445</v>
      </c>
    </row>
    <row r="1443" spans="1:7" x14ac:dyDescent="0.25">
      <c r="A1443" s="3">
        <v>40591</v>
      </c>
      <c r="B1443" s="2">
        <v>1</v>
      </c>
      <c r="C1443" s="76">
        <v>29.273499999999999</v>
      </c>
      <c r="E1443" s="47"/>
      <c r="F1443" s="16">
        <f t="shared" si="78"/>
        <v>28.757990476190479</v>
      </c>
      <c r="G1443" s="47">
        <f t="shared" si="79"/>
        <v>-0.56999047619047971</v>
      </c>
    </row>
    <row r="1444" spans="1:7" x14ac:dyDescent="0.25">
      <c r="A1444" s="3">
        <v>40592</v>
      </c>
      <c r="B1444" s="2">
        <v>1</v>
      </c>
      <c r="C1444" s="76">
        <v>29.244700000000002</v>
      </c>
      <c r="E1444" s="47"/>
      <c r="F1444" s="16">
        <f t="shared" si="78"/>
        <v>28.714847619047617</v>
      </c>
      <c r="G1444" s="47">
        <f t="shared" si="79"/>
        <v>-0.5431476190476161</v>
      </c>
    </row>
    <row r="1445" spans="1:7" x14ac:dyDescent="0.25">
      <c r="A1445" s="3">
        <v>40593</v>
      </c>
      <c r="B1445" s="2">
        <v>1</v>
      </c>
      <c r="C1445" s="76">
        <v>29.258500000000002</v>
      </c>
      <c r="E1445" s="47"/>
      <c r="F1445" s="16">
        <f t="shared" si="78"/>
        <v>28.663009523809528</v>
      </c>
      <c r="G1445" s="47">
        <f t="shared" si="79"/>
        <v>-0.36850952380952862</v>
      </c>
    </row>
    <row r="1446" spans="1:7" x14ac:dyDescent="0.25">
      <c r="A1446" s="3">
        <v>40596</v>
      </c>
      <c r="B1446" s="2">
        <v>1</v>
      </c>
      <c r="C1446" s="76">
        <v>29.154900000000001</v>
      </c>
      <c r="E1446" s="47"/>
      <c r="F1446" s="16">
        <f t="shared" si="78"/>
        <v>28.615938095238096</v>
      </c>
      <c r="G1446" s="47">
        <f t="shared" si="79"/>
        <v>-0.18033809523809552</v>
      </c>
    </row>
    <row r="1447" spans="1:7" x14ac:dyDescent="0.25">
      <c r="A1447" s="3">
        <v>40597</v>
      </c>
      <c r="B1447" s="2">
        <v>1</v>
      </c>
      <c r="C1447" s="76">
        <v>29.285900000000002</v>
      </c>
      <c r="E1447" s="47"/>
      <c r="F1447" s="16">
        <f t="shared" si="78"/>
        <v>28.580061904761902</v>
      </c>
      <c r="G1447" s="47">
        <f t="shared" si="79"/>
        <v>5.1638095238097037E-2</v>
      </c>
    </row>
    <row r="1448" spans="1:7" x14ac:dyDescent="0.25">
      <c r="A1448" s="3">
        <v>40599</v>
      </c>
      <c r="B1448" s="2">
        <v>1</v>
      </c>
      <c r="C1448" s="76">
        <v>29.161100000000001</v>
      </c>
      <c r="E1448" s="47"/>
      <c r="F1448" s="16">
        <f t="shared" si="78"/>
        <v>28.529480952380958</v>
      </c>
      <c r="G1448" s="47">
        <f t="shared" si="79"/>
        <v>0.13451904761904387</v>
      </c>
    </row>
    <row r="1449" spans="1:7" x14ac:dyDescent="0.25">
      <c r="A1449" s="35">
        <v>40600</v>
      </c>
      <c r="B1449" s="11">
        <v>1</v>
      </c>
      <c r="C1449" s="78">
        <v>28.9405</v>
      </c>
      <c r="E1449" s="47"/>
      <c r="F1449" s="16">
        <f t="shared" si="78"/>
        <v>28.493761904761911</v>
      </c>
      <c r="G1449" s="47">
        <f t="shared" si="79"/>
        <v>0.23253809523808755</v>
      </c>
    </row>
    <row r="1450" spans="1:7" x14ac:dyDescent="0.25">
      <c r="A1450" s="3">
        <v>40603</v>
      </c>
      <c r="B1450" s="2">
        <v>1</v>
      </c>
      <c r="C1450" s="76">
        <v>28.902799999999999</v>
      </c>
      <c r="E1450" s="47"/>
      <c r="F1450" s="16">
        <f t="shared" si="78"/>
        <v>28.465338095238096</v>
      </c>
      <c r="G1450" s="47">
        <f t="shared" si="79"/>
        <v>0.19286190476190512</v>
      </c>
    </row>
    <row r="1451" spans="1:7" x14ac:dyDescent="0.25">
      <c r="A1451" s="3">
        <v>40604</v>
      </c>
      <c r="B1451" s="2">
        <v>1</v>
      </c>
      <c r="C1451" s="76">
        <v>28.756900000000002</v>
      </c>
      <c r="E1451" s="47"/>
      <c r="F1451" s="16">
        <f t="shared" si="78"/>
        <v>28.442776190476188</v>
      </c>
      <c r="G1451" s="47">
        <f t="shared" si="79"/>
        <v>0.29942380952381242</v>
      </c>
    </row>
    <row r="1452" spans="1:7" x14ac:dyDescent="0.25">
      <c r="A1452" s="3">
        <v>40605</v>
      </c>
      <c r="B1452" s="2">
        <v>1</v>
      </c>
      <c r="C1452" s="76">
        <v>28.627700000000001</v>
      </c>
      <c r="E1452" s="47"/>
      <c r="F1452" s="16">
        <f t="shared" si="78"/>
        <v>28.431314285714286</v>
      </c>
      <c r="G1452" s="47">
        <f t="shared" si="79"/>
        <v>4.4985714285711964E-2</v>
      </c>
    </row>
    <row r="1453" spans="1:7" x14ac:dyDescent="0.25">
      <c r="A1453" s="3">
        <v>40606</v>
      </c>
      <c r="B1453" s="2">
        <v>1</v>
      </c>
      <c r="C1453" s="76">
        <v>28.322800000000001</v>
      </c>
      <c r="E1453" s="47"/>
      <c r="F1453" s="16">
        <f t="shared" si="78"/>
        <v>28.418966666666662</v>
      </c>
      <c r="G1453" s="47">
        <f t="shared" si="79"/>
        <v>-5.1466666666662775E-2</v>
      </c>
    </row>
    <row r="1454" spans="1:7" x14ac:dyDescent="0.25">
      <c r="A1454" s="3">
        <v>40607</v>
      </c>
      <c r="B1454" s="2">
        <v>1</v>
      </c>
      <c r="C1454" s="76">
        <v>28.187999999999999</v>
      </c>
      <c r="E1454" s="47"/>
      <c r="F1454" s="16">
        <f t="shared" si="78"/>
        <v>28.41443809523809</v>
      </c>
      <c r="G1454" s="47">
        <f t="shared" si="79"/>
        <v>-0.25833809523809137</v>
      </c>
    </row>
    <row r="1455" spans="1:7" x14ac:dyDescent="0.25">
      <c r="A1455" s="3">
        <v>40608</v>
      </c>
      <c r="B1455" s="2">
        <v>1</v>
      </c>
      <c r="C1455" s="76">
        <v>28.171700000000001</v>
      </c>
      <c r="E1455" s="47"/>
      <c r="F1455" s="16">
        <f t="shared" si="78"/>
        <v>28.420309523809518</v>
      </c>
      <c r="G1455" s="47">
        <f t="shared" si="79"/>
        <v>-0.15030952380951845</v>
      </c>
    </row>
    <row r="1456" spans="1:7" x14ac:dyDescent="0.25">
      <c r="A1456" s="3">
        <v>40612</v>
      </c>
      <c r="B1456" s="2">
        <v>1</v>
      </c>
      <c r="C1456" s="76">
        <v>28.294499999999999</v>
      </c>
      <c r="E1456" s="47"/>
      <c r="F1456" s="16">
        <f t="shared" si="78"/>
        <v>28.422438095238093</v>
      </c>
      <c r="G1456" s="47">
        <f t="shared" si="79"/>
        <v>-2.0938095238093979E-2</v>
      </c>
    </row>
    <row r="1457" spans="1:7" x14ac:dyDescent="0.25">
      <c r="A1457" s="3">
        <v>40613</v>
      </c>
      <c r="B1457" s="2">
        <v>1</v>
      </c>
      <c r="C1457" s="76">
        <v>28.435600000000001</v>
      </c>
      <c r="E1457" s="47"/>
      <c r="F1457" s="16">
        <f t="shared" si="78"/>
        <v>28.4193</v>
      </c>
      <c r="G1457" s="47">
        <f t="shared" si="79"/>
        <v>-0.19559999999999889</v>
      </c>
    </row>
    <row r="1458" spans="1:7" x14ac:dyDescent="0.25">
      <c r="A1458" s="3">
        <v>40614</v>
      </c>
      <c r="B1458" s="2">
        <v>1</v>
      </c>
      <c r="C1458" s="76">
        <v>28.631699999999999</v>
      </c>
      <c r="E1458" s="47"/>
      <c r="F1458" s="16">
        <f t="shared" si="78"/>
        <v>28.404323809523806</v>
      </c>
      <c r="G1458" s="47">
        <f t="shared" si="79"/>
        <v>6.6761904761953872E-3</v>
      </c>
    </row>
    <row r="1459" spans="1:7" x14ac:dyDescent="0.25">
      <c r="A1459" s="3">
        <v>40617</v>
      </c>
      <c r="B1459" s="2">
        <v>1</v>
      </c>
      <c r="C1459" s="76">
        <v>28.664000000000001</v>
      </c>
      <c r="E1459" s="47"/>
      <c r="F1459" s="16">
        <f t="shared" si="78"/>
        <v>28.37309047619048</v>
      </c>
      <c r="G1459" s="47">
        <f t="shared" si="79"/>
        <v>-2.9490476190481729E-2</v>
      </c>
    </row>
    <row r="1460" spans="1:7" x14ac:dyDescent="0.25">
      <c r="A1460" s="3">
        <v>40618</v>
      </c>
      <c r="B1460" s="2">
        <v>1</v>
      </c>
      <c r="C1460" s="76">
        <v>28.726299999999998</v>
      </c>
      <c r="E1460" s="47"/>
      <c r="F1460" s="16">
        <f t="shared" si="78"/>
        <v>28.348404761904757</v>
      </c>
      <c r="G1460" s="47">
        <f t="shared" si="79"/>
        <v>8.0595238095241939E-2</v>
      </c>
    </row>
    <row r="1461" spans="1:7" x14ac:dyDescent="0.25">
      <c r="A1461" s="3">
        <v>40619</v>
      </c>
      <c r="B1461" s="2">
        <v>1</v>
      </c>
      <c r="C1461" s="76">
        <v>28.658200000000001</v>
      </c>
      <c r="E1461" s="47"/>
      <c r="F1461" s="16">
        <f t="shared" si="78"/>
        <v>28.319271428571433</v>
      </c>
      <c r="G1461" s="47">
        <f t="shared" si="79"/>
        <v>0.19692857142856823</v>
      </c>
    </row>
    <row r="1462" spans="1:7" x14ac:dyDescent="0.25">
      <c r="A1462" s="3">
        <v>40620</v>
      </c>
      <c r="B1462" s="2">
        <v>1</v>
      </c>
      <c r="C1462" s="76">
        <v>28.7422</v>
      </c>
      <c r="E1462" s="47"/>
      <c r="F1462" s="16">
        <f t="shared" si="78"/>
        <v>28.296909523809525</v>
      </c>
      <c r="G1462" s="47">
        <f t="shared" si="79"/>
        <v>7.1490476190476215E-2</v>
      </c>
    </row>
    <row r="1463" spans="1:7" x14ac:dyDescent="0.25">
      <c r="A1463" s="3">
        <v>40621</v>
      </c>
      <c r="B1463" s="2">
        <v>1</v>
      </c>
      <c r="C1463" s="76">
        <v>28.476299999999998</v>
      </c>
      <c r="E1463" s="47"/>
      <c r="F1463" s="16">
        <f t="shared" si="78"/>
        <v>28.272099999999995</v>
      </c>
      <c r="G1463" s="47">
        <f t="shared" si="79"/>
        <v>-4.4399999999995998E-2</v>
      </c>
    </row>
    <row r="1464" spans="1:7" x14ac:dyDescent="0.25">
      <c r="A1464" s="3">
        <v>40624</v>
      </c>
      <c r="B1464" s="2">
        <v>1</v>
      </c>
      <c r="C1464" s="76">
        <v>28.3675</v>
      </c>
      <c r="E1464" s="47"/>
      <c r="F1464" s="16">
        <f t="shared" si="78"/>
        <v>28.257209523809522</v>
      </c>
      <c r="G1464" s="47">
        <f t="shared" si="79"/>
        <v>5.4090476190477688E-2</v>
      </c>
    </row>
    <row r="1465" spans="1:7" x14ac:dyDescent="0.25">
      <c r="A1465" s="3">
        <v>40625</v>
      </c>
      <c r="B1465" s="2">
        <v>1</v>
      </c>
      <c r="C1465" s="76">
        <v>28.156099999999999</v>
      </c>
      <c r="E1465" s="47"/>
      <c r="F1465" s="16">
        <f t="shared" si="78"/>
        <v>28.25977142857143</v>
      </c>
      <c r="G1465" s="47">
        <f t="shared" si="79"/>
        <v>-4.3371428571429504E-2</v>
      </c>
    </row>
    <row r="1466" spans="1:7" x14ac:dyDescent="0.25">
      <c r="A1466" s="3">
        <v>40626</v>
      </c>
      <c r="B1466" s="2">
        <v>1</v>
      </c>
      <c r="C1466" s="76">
        <v>28.27</v>
      </c>
      <c r="E1466" s="47"/>
      <c r="F1466" s="16">
        <f t="shared" si="78"/>
        <v>28.259276190476196</v>
      </c>
      <c r="G1466" s="47">
        <f t="shared" si="79"/>
        <v>-3.0676190476196297E-2</v>
      </c>
    </row>
    <row r="1467" spans="1:7" x14ac:dyDescent="0.25">
      <c r="A1467" s="3">
        <v>40627</v>
      </c>
      <c r="B1467" s="2">
        <v>1</v>
      </c>
      <c r="C1467" s="76">
        <v>28.401499999999999</v>
      </c>
      <c r="E1467" s="47"/>
      <c r="F1467" s="16">
        <f t="shared" si="78"/>
        <v>28.243552380952387</v>
      </c>
      <c r="G1467" s="47">
        <f t="shared" si="79"/>
        <v>-0.12245238095238875</v>
      </c>
    </row>
    <row r="1468" spans="1:7" x14ac:dyDescent="0.25">
      <c r="A1468" s="3">
        <v>40628</v>
      </c>
      <c r="B1468" s="2">
        <v>1</v>
      </c>
      <c r="C1468" s="76">
        <v>28.223700000000001</v>
      </c>
      <c r="E1468" s="47"/>
      <c r="F1468" s="16">
        <f t="shared" si="78"/>
        <v>28.221557142857144</v>
      </c>
      <c r="G1468" s="47">
        <f t="shared" si="79"/>
        <v>-0.24575714285714412</v>
      </c>
    </row>
    <row r="1469" spans="1:7" x14ac:dyDescent="0.25">
      <c r="A1469" s="3">
        <v>40631</v>
      </c>
      <c r="B1469" s="2">
        <v>1</v>
      </c>
      <c r="C1469" s="76">
        <v>28.411000000000001</v>
      </c>
      <c r="E1469" s="47"/>
      <c r="F1469" s="16">
        <f t="shared" si="78"/>
        <v>28.210542857142855</v>
      </c>
      <c r="G1469" s="47">
        <f t="shared" si="79"/>
        <v>-6.4942857142852972E-2</v>
      </c>
    </row>
    <row r="1470" spans="1:7" x14ac:dyDescent="0.25">
      <c r="A1470" s="3">
        <v>40632</v>
      </c>
      <c r="B1470" s="2">
        <v>1</v>
      </c>
      <c r="C1470" s="76">
        <v>28.343599999999999</v>
      </c>
      <c r="E1470" s="47"/>
      <c r="F1470" s="16">
        <f t="shared" si="78"/>
        <v>28.186038095238089</v>
      </c>
      <c r="G1470" s="47">
        <f t="shared" si="79"/>
        <v>-7.1538095238089738E-2</v>
      </c>
    </row>
    <row r="1471" spans="1:7" x14ac:dyDescent="0.25">
      <c r="A1471" s="35">
        <v>40633</v>
      </c>
      <c r="B1471" s="11">
        <v>1</v>
      </c>
      <c r="C1471" s="78">
        <v>28.428999999999998</v>
      </c>
      <c r="E1471" s="47"/>
      <c r="F1471" s="16">
        <f t="shared" si="78"/>
        <v>28.156076190476185</v>
      </c>
      <c r="G1471" s="47">
        <f t="shared" si="79"/>
        <v>3.2523809523816283E-2</v>
      </c>
    </row>
    <row r="1472" spans="1:7" x14ac:dyDescent="0.25">
      <c r="A1472" s="3">
        <v>40634</v>
      </c>
      <c r="B1472" s="2">
        <v>1</v>
      </c>
      <c r="C1472" s="76">
        <v>28.516200000000001</v>
      </c>
      <c r="E1472" s="47"/>
      <c r="F1472" s="16">
        <f t="shared" si="78"/>
        <v>28.111728571428568</v>
      </c>
      <c r="G1472" s="47">
        <f t="shared" si="79"/>
        <v>0.10947142857143177</v>
      </c>
    </row>
    <row r="1473" spans="1:7" x14ac:dyDescent="0.25">
      <c r="A1473" s="3">
        <v>40635</v>
      </c>
      <c r="B1473" s="2">
        <v>1</v>
      </c>
      <c r="C1473" s="76">
        <v>28.368400000000001</v>
      </c>
      <c r="E1473" s="47"/>
      <c r="F1473" s="16">
        <f t="shared" si="78"/>
        <v>28.063442857142849</v>
      </c>
      <c r="G1473" s="47">
        <f t="shared" si="79"/>
        <v>0.10015714285714949</v>
      </c>
    </row>
    <row r="1474" spans="1:7" x14ac:dyDescent="0.25">
      <c r="A1474" s="3">
        <v>40638</v>
      </c>
      <c r="B1474" s="2">
        <v>1</v>
      </c>
      <c r="C1474" s="76">
        <v>28.227699999999999</v>
      </c>
      <c r="E1474" s="47"/>
      <c r="F1474" s="16">
        <f t="shared" si="78"/>
        <v>28.014223809523802</v>
      </c>
      <c r="G1474" s="47">
        <f t="shared" si="79"/>
        <v>0.40707619047619659</v>
      </c>
    </row>
    <row r="1475" spans="1:7" x14ac:dyDescent="0.25">
      <c r="A1475" s="3">
        <v>40639</v>
      </c>
      <c r="B1475" s="2">
        <v>1</v>
      </c>
      <c r="C1475" s="76">
        <v>28.311299999999999</v>
      </c>
      <c r="E1475" s="47"/>
      <c r="F1475" s="16">
        <f t="shared" ref="F1475:F1538" si="80">SUM(C1475:C1495)/21</f>
        <v>27.973261904761891</v>
      </c>
      <c r="G1475" s="47">
        <f t="shared" ref="G1475:G1538" si="81">C1486-F1475</f>
        <v>0.17243809523811038</v>
      </c>
    </row>
    <row r="1476" spans="1:7" x14ac:dyDescent="0.25">
      <c r="A1476" s="3">
        <v>40640</v>
      </c>
      <c r="B1476" s="2">
        <v>1</v>
      </c>
      <c r="C1476" s="76">
        <v>28.2164</v>
      </c>
      <c r="E1476" s="47"/>
      <c r="F1476" s="16">
        <f t="shared" si="80"/>
        <v>27.923319047619046</v>
      </c>
      <c r="G1476" s="47">
        <f t="shared" si="81"/>
        <v>1.6480952380955927E-2</v>
      </c>
    </row>
    <row r="1477" spans="1:7" x14ac:dyDescent="0.25">
      <c r="A1477" s="3">
        <v>40641</v>
      </c>
      <c r="B1477" s="2">
        <v>1</v>
      </c>
      <c r="C1477" s="76">
        <v>28.2286</v>
      </c>
      <c r="E1477" s="47"/>
      <c r="F1477" s="16">
        <f t="shared" si="80"/>
        <v>27.896990476190478</v>
      </c>
      <c r="G1477" s="47">
        <f t="shared" si="81"/>
        <v>4.2609523809520766E-2</v>
      </c>
    </row>
    <row r="1478" spans="1:7" x14ac:dyDescent="0.25">
      <c r="A1478" s="3">
        <v>40642</v>
      </c>
      <c r="B1478" s="2">
        <v>1</v>
      </c>
      <c r="C1478" s="76">
        <v>28.121099999999998</v>
      </c>
      <c r="E1478" s="47"/>
      <c r="F1478" s="16">
        <f t="shared" si="80"/>
        <v>27.879652380952383</v>
      </c>
      <c r="G1478" s="47">
        <f t="shared" si="81"/>
        <v>0.11274761904761732</v>
      </c>
    </row>
    <row r="1479" spans="1:7" x14ac:dyDescent="0.25">
      <c r="A1479" s="3">
        <v>40645</v>
      </c>
      <c r="B1479" s="2">
        <v>1</v>
      </c>
      <c r="C1479" s="76">
        <v>27.9758</v>
      </c>
      <c r="E1479" s="47"/>
      <c r="F1479" s="16">
        <f t="shared" si="80"/>
        <v>27.856209523809525</v>
      </c>
      <c r="G1479" s="47">
        <f t="shared" si="81"/>
        <v>4.0190476190474556E-2</v>
      </c>
    </row>
    <row r="1480" spans="1:7" x14ac:dyDescent="0.25">
      <c r="A1480" s="3">
        <v>40646</v>
      </c>
      <c r="B1480" s="2">
        <v>1</v>
      </c>
      <c r="C1480" s="76">
        <v>28.145600000000002</v>
      </c>
      <c r="E1480" s="47"/>
      <c r="F1480" s="16">
        <f t="shared" si="80"/>
        <v>27.854847619047614</v>
      </c>
      <c r="G1480" s="47">
        <f t="shared" si="81"/>
        <v>-0.14044761904761316</v>
      </c>
    </row>
    <row r="1481" spans="1:7" x14ac:dyDescent="0.25">
      <c r="A1481" s="3">
        <v>40647</v>
      </c>
      <c r="B1481" s="2">
        <v>1</v>
      </c>
      <c r="C1481" s="76">
        <v>28.1145</v>
      </c>
      <c r="E1481" s="47"/>
      <c r="F1481" s="16">
        <f t="shared" si="80"/>
        <v>27.840757142857143</v>
      </c>
      <c r="G1481" s="47">
        <f t="shared" si="81"/>
        <v>-0.34305714285714473</v>
      </c>
    </row>
    <row r="1482" spans="1:7" x14ac:dyDescent="0.25">
      <c r="A1482" s="3">
        <v>40648</v>
      </c>
      <c r="B1482" s="2">
        <v>1</v>
      </c>
      <c r="C1482" s="76">
        <v>28.188600000000001</v>
      </c>
      <c r="E1482" s="47"/>
      <c r="F1482" s="16">
        <f t="shared" si="80"/>
        <v>27.841114285714287</v>
      </c>
      <c r="G1482" s="47">
        <f t="shared" si="81"/>
        <v>-0.33891428571428861</v>
      </c>
    </row>
    <row r="1483" spans="1:7" x14ac:dyDescent="0.25">
      <c r="A1483" s="3">
        <v>40649</v>
      </c>
      <c r="B1483" s="2">
        <v>1</v>
      </c>
      <c r="C1483" s="76">
        <v>28.2212</v>
      </c>
      <c r="E1483" s="47"/>
      <c r="F1483" s="16">
        <f t="shared" si="80"/>
        <v>27.837738095238098</v>
      </c>
      <c r="G1483" s="47">
        <f t="shared" si="81"/>
        <v>-0.50293809523809685</v>
      </c>
    </row>
    <row r="1484" spans="1:7" x14ac:dyDescent="0.25">
      <c r="A1484" s="3">
        <v>40652</v>
      </c>
      <c r="B1484" s="2">
        <v>1</v>
      </c>
      <c r="C1484" s="76">
        <v>28.163599999999999</v>
      </c>
      <c r="E1484" s="47"/>
      <c r="F1484" s="16">
        <f t="shared" si="80"/>
        <v>27.82942380952381</v>
      </c>
      <c r="G1484" s="47">
        <f t="shared" si="81"/>
        <v>-0.46192380952381029</v>
      </c>
    </row>
    <row r="1485" spans="1:7" x14ac:dyDescent="0.25">
      <c r="A1485" s="3">
        <v>40653</v>
      </c>
      <c r="B1485" s="2">
        <v>1</v>
      </c>
      <c r="C1485" s="76">
        <v>28.421299999999999</v>
      </c>
      <c r="E1485" s="47"/>
      <c r="F1485" s="16">
        <f t="shared" si="80"/>
        <v>27.819766666666666</v>
      </c>
      <c r="G1485" s="47">
        <f t="shared" si="81"/>
        <v>-0.55726666666666702</v>
      </c>
    </row>
    <row r="1486" spans="1:7" x14ac:dyDescent="0.25">
      <c r="A1486" s="3">
        <v>40654</v>
      </c>
      <c r="B1486" s="2">
        <v>1</v>
      </c>
      <c r="C1486" s="76">
        <v>28.145700000000001</v>
      </c>
      <c r="E1486" s="47"/>
      <c r="F1486" s="16">
        <f t="shared" si="80"/>
        <v>27.795633333333335</v>
      </c>
      <c r="G1486" s="47">
        <f t="shared" si="81"/>
        <v>-0.13213333333333566</v>
      </c>
    </row>
    <row r="1487" spans="1:7" x14ac:dyDescent="0.25">
      <c r="A1487" s="3">
        <v>40655</v>
      </c>
      <c r="B1487" s="2">
        <v>1</v>
      </c>
      <c r="C1487" s="76">
        <v>27.939800000000002</v>
      </c>
      <c r="E1487" s="47"/>
      <c r="F1487" s="16">
        <f t="shared" si="80"/>
        <v>27.804971428571434</v>
      </c>
      <c r="G1487" s="47">
        <f t="shared" si="81"/>
        <v>5.9528571428565158E-2</v>
      </c>
    </row>
    <row r="1488" spans="1:7" x14ac:dyDescent="0.25">
      <c r="A1488" s="3">
        <v>40656</v>
      </c>
      <c r="B1488" s="2">
        <v>1</v>
      </c>
      <c r="C1488" s="76">
        <v>27.939599999999999</v>
      </c>
      <c r="E1488" s="47"/>
      <c r="F1488" s="16">
        <f t="shared" si="80"/>
        <v>27.828647619047626</v>
      </c>
      <c r="G1488" s="47">
        <f t="shared" si="81"/>
        <v>-0.19984761904762749</v>
      </c>
    </row>
    <row r="1489" spans="1:7" x14ac:dyDescent="0.25">
      <c r="A1489" s="3">
        <v>40659</v>
      </c>
      <c r="B1489" s="2">
        <v>1</v>
      </c>
      <c r="C1489" s="76">
        <v>27.9924</v>
      </c>
      <c r="E1489" s="47"/>
      <c r="F1489" s="16">
        <f t="shared" si="80"/>
        <v>27.854352380952378</v>
      </c>
      <c r="G1489" s="47">
        <f t="shared" si="81"/>
        <v>9.2847619047621066E-2</v>
      </c>
    </row>
    <row r="1490" spans="1:7" x14ac:dyDescent="0.25">
      <c r="A1490" s="3">
        <v>40660</v>
      </c>
      <c r="B1490" s="2">
        <v>1</v>
      </c>
      <c r="C1490" s="76">
        <v>27.8964</v>
      </c>
      <c r="E1490" s="47"/>
      <c r="F1490" s="16">
        <f t="shared" si="80"/>
        <v>27.865571428571418</v>
      </c>
      <c r="G1490" s="47">
        <f t="shared" si="81"/>
        <v>-1.5871428571418988E-2</v>
      </c>
    </row>
    <row r="1491" spans="1:7" x14ac:dyDescent="0.25">
      <c r="A1491" s="3">
        <v>40661</v>
      </c>
      <c r="B1491" s="2">
        <v>1</v>
      </c>
      <c r="C1491" s="76">
        <v>27.714400000000001</v>
      </c>
      <c r="E1491" s="47"/>
      <c r="F1491" s="16">
        <f t="shared" si="80"/>
        <v>27.876057142857139</v>
      </c>
      <c r="G1491" s="47">
        <f t="shared" si="81"/>
        <v>0.24594285714286102</v>
      </c>
    </row>
    <row r="1492" spans="1:7" x14ac:dyDescent="0.25">
      <c r="A1492" s="3">
        <v>40662</v>
      </c>
      <c r="B1492" s="2">
        <v>1</v>
      </c>
      <c r="C1492" s="76">
        <v>27.497699999999998</v>
      </c>
      <c r="E1492" s="47"/>
      <c r="F1492" s="16">
        <f t="shared" si="80"/>
        <v>27.892919047619042</v>
      </c>
      <c r="G1492" s="47">
        <f t="shared" si="81"/>
        <v>0.22478095238095719</v>
      </c>
    </row>
    <row r="1493" spans="1:7" x14ac:dyDescent="0.25">
      <c r="A1493" s="35">
        <v>40663</v>
      </c>
      <c r="B1493" s="11">
        <v>1</v>
      </c>
      <c r="C1493" s="78">
        <v>27.502199999999998</v>
      </c>
      <c r="E1493" s="47"/>
      <c r="F1493" s="16">
        <f t="shared" si="80"/>
        <v>27.915909523809518</v>
      </c>
      <c r="G1493" s="47">
        <f t="shared" si="81"/>
        <v>0.13069047619048391</v>
      </c>
    </row>
    <row r="1494" spans="1:7" x14ac:dyDescent="0.25">
      <c r="A1494" s="3">
        <v>40667</v>
      </c>
      <c r="B1494" s="2">
        <v>1</v>
      </c>
      <c r="C1494" s="76">
        <v>27.334800000000001</v>
      </c>
      <c r="E1494" s="47"/>
      <c r="F1494" s="16">
        <f t="shared" si="80"/>
        <v>27.938100000000002</v>
      </c>
      <c r="G1494" s="47">
        <f t="shared" si="81"/>
        <v>2.2699999999996834E-2</v>
      </c>
    </row>
    <row r="1495" spans="1:7" x14ac:dyDescent="0.25">
      <c r="A1495" s="3">
        <v>40668</v>
      </c>
      <c r="B1495" s="2">
        <v>1</v>
      </c>
      <c r="C1495" s="76">
        <v>27.3675</v>
      </c>
      <c r="E1495" s="47"/>
      <c r="F1495" s="16">
        <f t="shared" si="80"/>
        <v>27.971771428571433</v>
      </c>
      <c r="G1495" s="47">
        <f t="shared" si="81"/>
        <v>-5.7271428571432637E-2</v>
      </c>
    </row>
    <row r="1496" spans="1:7" x14ac:dyDescent="0.25">
      <c r="A1496" s="3">
        <v>40669</v>
      </c>
      <c r="B1496" s="2">
        <v>1</v>
      </c>
      <c r="C1496" s="76">
        <v>27.262499999999999</v>
      </c>
      <c r="E1496" s="47"/>
      <c r="F1496" s="16">
        <f t="shared" si="80"/>
        <v>27.995942857142857</v>
      </c>
      <c r="G1496" s="47">
        <f t="shared" si="81"/>
        <v>0.34585714285714175</v>
      </c>
    </row>
    <row r="1497" spans="1:7" x14ac:dyDescent="0.25">
      <c r="A1497" s="3">
        <v>40670</v>
      </c>
      <c r="B1497" s="2">
        <v>1</v>
      </c>
      <c r="C1497" s="76">
        <v>27.663499999999999</v>
      </c>
      <c r="E1497" s="47"/>
      <c r="F1497" s="16">
        <f t="shared" si="80"/>
        <v>28.020357142857144</v>
      </c>
      <c r="G1497" s="47">
        <f t="shared" si="81"/>
        <v>0.41664285714285754</v>
      </c>
    </row>
    <row r="1498" spans="1:7" x14ac:dyDescent="0.25">
      <c r="A1498" s="3">
        <v>40674</v>
      </c>
      <c r="B1498" s="2">
        <v>1</v>
      </c>
      <c r="C1498" s="76">
        <v>27.8645</v>
      </c>
      <c r="E1498" s="47"/>
      <c r="F1498" s="16">
        <f t="shared" si="80"/>
        <v>28.025971428571431</v>
      </c>
      <c r="G1498" s="47">
        <f t="shared" si="81"/>
        <v>0.4534285714285673</v>
      </c>
    </row>
    <row r="1499" spans="1:7" x14ac:dyDescent="0.25">
      <c r="A1499" s="3">
        <v>40675</v>
      </c>
      <c r="B1499" s="2">
        <v>1</v>
      </c>
      <c r="C1499" s="76">
        <v>27.628799999999998</v>
      </c>
      <c r="E1499" s="47"/>
      <c r="F1499" s="16">
        <f t="shared" si="80"/>
        <v>28.017409523809523</v>
      </c>
      <c r="G1499" s="47">
        <f t="shared" si="81"/>
        <v>0.21059047619047888</v>
      </c>
    </row>
    <row r="1500" spans="1:7" x14ac:dyDescent="0.25">
      <c r="A1500" s="3">
        <v>40676</v>
      </c>
      <c r="B1500" s="2">
        <v>1</v>
      </c>
      <c r="C1500" s="76">
        <v>27.947199999999999</v>
      </c>
      <c r="E1500" s="47"/>
      <c r="F1500" s="16">
        <f t="shared" si="80"/>
        <v>28.020957142857146</v>
      </c>
      <c r="G1500" s="47">
        <f t="shared" si="81"/>
        <v>9.5642857142852478E-2</v>
      </c>
    </row>
    <row r="1501" spans="1:7" x14ac:dyDescent="0.25">
      <c r="A1501" s="3">
        <v>40677</v>
      </c>
      <c r="B1501" s="2">
        <v>1</v>
      </c>
      <c r="C1501" s="76">
        <v>27.849699999999999</v>
      </c>
      <c r="E1501" s="47"/>
      <c r="F1501" s="16">
        <f t="shared" si="80"/>
        <v>28.013504761904763</v>
      </c>
      <c r="G1501" s="47">
        <f t="shared" si="81"/>
        <v>5.4995238095237653E-2</v>
      </c>
    </row>
    <row r="1502" spans="1:7" x14ac:dyDescent="0.25">
      <c r="A1502" s="3">
        <v>40680</v>
      </c>
      <c r="B1502" s="2">
        <v>1</v>
      </c>
      <c r="C1502" s="76">
        <v>28.122</v>
      </c>
      <c r="E1502" s="47"/>
      <c r="F1502" s="16">
        <f t="shared" si="80"/>
        <v>28.015823809523813</v>
      </c>
      <c r="G1502" s="47">
        <f t="shared" si="81"/>
        <v>-3.532380952381331E-2</v>
      </c>
    </row>
    <row r="1503" spans="1:7" x14ac:dyDescent="0.25">
      <c r="A1503" s="3">
        <v>40681</v>
      </c>
      <c r="B1503" s="2">
        <v>1</v>
      </c>
      <c r="C1503" s="76">
        <v>28.117699999999999</v>
      </c>
      <c r="E1503" s="47"/>
      <c r="F1503" s="16">
        <f t="shared" si="80"/>
        <v>28.005047619047623</v>
      </c>
      <c r="G1503" s="47">
        <f t="shared" si="81"/>
        <v>-3.6847619047623681E-2</v>
      </c>
    </row>
    <row r="1504" spans="1:7" x14ac:dyDescent="0.25">
      <c r="A1504" s="3">
        <v>40682</v>
      </c>
      <c r="B1504" s="2">
        <v>1</v>
      </c>
      <c r="C1504" s="76">
        <v>28.046600000000002</v>
      </c>
      <c r="E1504" s="47"/>
      <c r="F1504" s="16">
        <f t="shared" si="80"/>
        <v>28.008490476190484</v>
      </c>
      <c r="G1504" s="47">
        <f t="shared" si="81"/>
        <v>3.3409523809513786E-2</v>
      </c>
    </row>
    <row r="1505" spans="1:7" x14ac:dyDescent="0.25">
      <c r="A1505" s="3">
        <v>40683</v>
      </c>
      <c r="B1505" s="2">
        <v>1</v>
      </c>
      <c r="C1505" s="76">
        <v>27.960799999999999</v>
      </c>
      <c r="E1505" s="47"/>
      <c r="F1505" s="16">
        <f t="shared" si="80"/>
        <v>28.014738095238098</v>
      </c>
      <c r="G1505" s="47">
        <f t="shared" si="81"/>
        <v>-0.139638095238098</v>
      </c>
    </row>
    <row r="1506" spans="1:7" x14ac:dyDescent="0.25">
      <c r="A1506" s="3">
        <v>40684</v>
      </c>
      <c r="B1506" s="2">
        <v>1</v>
      </c>
      <c r="C1506" s="76">
        <v>27.9145</v>
      </c>
      <c r="E1506" s="47"/>
      <c r="F1506" s="16">
        <f t="shared" si="80"/>
        <v>28.025095238095247</v>
      </c>
      <c r="G1506" s="47">
        <f t="shared" si="81"/>
        <v>-0.24989523809524528</v>
      </c>
    </row>
    <row r="1507" spans="1:7" x14ac:dyDescent="0.25">
      <c r="A1507" s="3">
        <v>40687</v>
      </c>
      <c r="B1507" s="2">
        <v>1</v>
      </c>
      <c r="C1507" s="76">
        <v>28.341799999999999</v>
      </c>
      <c r="E1507" s="47"/>
      <c r="F1507" s="16">
        <f t="shared" si="80"/>
        <v>28.029728571428574</v>
      </c>
      <c r="G1507" s="47">
        <f t="shared" si="81"/>
        <v>-0.24832857142857279</v>
      </c>
    </row>
    <row r="1508" spans="1:7" x14ac:dyDescent="0.25">
      <c r="A1508" s="3">
        <v>40688</v>
      </c>
      <c r="B1508" s="2">
        <v>1</v>
      </c>
      <c r="C1508" s="76">
        <v>28.437000000000001</v>
      </c>
      <c r="E1508" s="47"/>
      <c r="F1508" s="16">
        <f t="shared" si="80"/>
        <v>28.008499999999998</v>
      </c>
      <c r="G1508" s="47">
        <f t="shared" si="81"/>
        <v>-0.32379999999999853</v>
      </c>
    </row>
    <row r="1509" spans="1:7" x14ac:dyDescent="0.25">
      <c r="A1509" s="3">
        <v>40689</v>
      </c>
      <c r="B1509" s="2">
        <v>1</v>
      </c>
      <c r="C1509" s="76">
        <v>28.479399999999998</v>
      </c>
      <c r="E1509" s="47"/>
      <c r="F1509" s="16">
        <f t="shared" si="80"/>
        <v>27.990395238095235</v>
      </c>
      <c r="G1509" s="47">
        <f t="shared" si="81"/>
        <v>-0.28709523809523674</v>
      </c>
    </row>
    <row r="1510" spans="1:7" x14ac:dyDescent="0.25">
      <c r="A1510" s="3">
        <v>40690</v>
      </c>
      <c r="B1510" s="2">
        <v>1</v>
      </c>
      <c r="C1510" s="76">
        <v>28.228000000000002</v>
      </c>
      <c r="E1510" s="47"/>
      <c r="F1510" s="16">
        <f t="shared" si="80"/>
        <v>27.97544761904761</v>
      </c>
      <c r="G1510" s="47">
        <f t="shared" si="81"/>
        <v>-0.18474761904760939</v>
      </c>
    </row>
    <row r="1511" spans="1:7" x14ac:dyDescent="0.25">
      <c r="A1511" s="3">
        <v>40691</v>
      </c>
      <c r="B1511" s="2">
        <v>1</v>
      </c>
      <c r="C1511" s="76">
        <v>28.116599999999998</v>
      </c>
      <c r="E1511" s="47"/>
      <c r="F1511" s="16">
        <f t="shared" si="80"/>
        <v>27.981152380952373</v>
      </c>
      <c r="G1511" s="47">
        <f t="shared" si="81"/>
        <v>-8.2752380952374693E-2</v>
      </c>
    </row>
    <row r="1512" spans="1:7" x14ac:dyDescent="0.25">
      <c r="A1512" s="35">
        <v>40694</v>
      </c>
      <c r="B1512" s="11">
        <v>1</v>
      </c>
      <c r="C1512" s="78">
        <v>28.0685</v>
      </c>
      <c r="E1512" s="47"/>
      <c r="F1512" s="16">
        <f t="shared" si="80"/>
        <v>27.986799999999995</v>
      </c>
      <c r="G1512" s="47">
        <f t="shared" si="81"/>
        <v>-9.1099999999993742E-2</v>
      </c>
    </row>
    <row r="1513" spans="1:7" x14ac:dyDescent="0.25">
      <c r="A1513" s="3">
        <v>40695</v>
      </c>
      <c r="B1513" s="2">
        <v>1</v>
      </c>
      <c r="C1513" s="76">
        <v>27.980499999999999</v>
      </c>
      <c r="E1513" s="47"/>
      <c r="F1513" s="16">
        <f t="shared" si="80"/>
        <v>27.987147619047612</v>
      </c>
      <c r="G1513" s="47">
        <f t="shared" si="81"/>
        <v>0.20285238095238967</v>
      </c>
    </row>
    <row r="1514" spans="1:7" x14ac:dyDescent="0.25">
      <c r="A1514" s="3">
        <v>40696</v>
      </c>
      <c r="B1514" s="2">
        <v>1</v>
      </c>
      <c r="C1514" s="76">
        <v>27.9682</v>
      </c>
      <c r="E1514" s="47"/>
      <c r="F1514" s="16">
        <f t="shared" si="80"/>
        <v>27.982009523809523</v>
      </c>
      <c r="G1514" s="47">
        <f t="shared" si="81"/>
        <v>0.19579047619047785</v>
      </c>
    </row>
    <row r="1515" spans="1:7" x14ac:dyDescent="0.25">
      <c r="A1515" s="3">
        <v>40697</v>
      </c>
      <c r="B1515" s="2">
        <v>1</v>
      </c>
      <c r="C1515" s="76">
        <v>28.041899999999998</v>
      </c>
      <c r="E1515" s="47"/>
      <c r="F1515" s="16">
        <f t="shared" si="80"/>
        <v>27.976552380952388</v>
      </c>
      <c r="G1515" s="47">
        <f t="shared" si="81"/>
        <v>0.2017476190476124</v>
      </c>
    </row>
    <row r="1516" spans="1:7" x14ac:dyDescent="0.25">
      <c r="A1516" s="3">
        <v>40698</v>
      </c>
      <c r="B1516" s="2">
        <v>1</v>
      </c>
      <c r="C1516" s="76">
        <v>27.8751</v>
      </c>
      <c r="E1516" s="47"/>
      <c r="F1516" s="16">
        <f t="shared" si="80"/>
        <v>27.965209523809531</v>
      </c>
      <c r="G1516" s="47">
        <f t="shared" si="81"/>
        <v>4.6590476190470298E-2</v>
      </c>
    </row>
    <row r="1517" spans="1:7" x14ac:dyDescent="0.25">
      <c r="A1517" s="3">
        <v>40701</v>
      </c>
      <c r="B1517" s="2">
        <v>1</v>
      </c>
      <c r="C1517" s="76">
        <v>27.775200000000002</v>
      </c>
      <c r="E1517" s="47"/>
      <c r="F1517" s="16">
        <f t="shared" si="80"/>
        <v>27.964595238095242</v>
      </c>
      <c r="G1517" s="47">
        <f t="shared" si="81"/>
        <v>-6.8595238095241484E-2</v>
      </c>
    </row>
    <row r="1518" spans="1:7" x14ac:dyDescent="0.25">
      <c r="A1518" s="3">
        <v>40702</v>
      </c>
      <c r="B1518" s="2">
        <v>1</v>
      </c>
      <c r="C1518" s="76">
        <v>27.781400000000001</v>
      </c>
      <c r="E1518" s="47"/>
      <c r="F1518" s="16">
        <f t="shared" si="80"/>
        <v>27.970095238095247</v>
      </c>
      <c r="G1518" s="47">
        <f t="shared" si="81"/>
        <v>8.6704761904751848E-2</v>
      </c>
    </row>
    <row r="1519" spans="1:7" x14ac:dyDescent="0.25">
      <c r="A1519" s="3">
        <v>40703</v>
      </c>
      <c r="B1519" s="2">
        <v>1</v>
      </c>
      <c r="C1519" s="76">
        <v>27.684699999999999</v>
      </c>
      <c r="E1519" s="47"/>
      <c r="F1519" s="16">
        <f t="shared" si="80"/>
        <v>27.979804761904763</v>
      </c>
      <c r="G1519" s="47">
        <f t="shared" si="81"/>
        <v>0.18569523809523858</v>
      </c>
    </row>
    <row r="1520" spans="1:7" x14ac:dyDescent="0.25">
      <c r="A1520" s="3">
        <v>40704</v>
      </c>
      <c r="B1520" s="2">
        <v>1</v>
      </c>
      <c r="C1520" s="76">
        <v>27.703299999999999</v>
      </c>
      <c r="E1520" s="47"/>
      <c r="F1520" s="16">
        <f t="shared" si="80"/>
        <v>27.989485714285724</v>
      </c>
      <c r="G1520" s="47">
        <f t="shared" si="81"/>
        <v>0.35831428571427537</v>
      </c>
    </row>
    <row r="1521" spans="1:7" x14ac:dyDescent="0.25">
      <c r="A1521" s="3">
        <v>40705</v>
      </c>
      <c r="B1521" s="2">
        <v>1</v>
      </c>
      <c r="C1521" s="76">
        <v>27.790700000000001</v>
      </c>
      <c r="E1521" s="47"/>
      <c r="F1521" s="16">
        <f t="shared" si="80"/>
        <v>28.007609523809524</v>
      </c>
      <c r="G1521" s="47">
        <f t="shared" si="81"/>
        <v>0.22759047619047479</v>
      </c>
    </row>
    <row r="1522" spans="1:7" x14ac:dyDescent="0.25">
      <c r="A1522" s="3">
        <v>40709</v>
      </c>
      <c r="B1522" s="2">
        <v>1</v>
      </c>
      <c r="C1522" s="76">
        <v>27.898399999999999</v>
      </c>
      <c r="E1522" s="47"/>
      <c r="F1522" s="16">
        <f t="shared" si="80"/>
        <v>28.035871428571426</v>
      </c>
      <c r="G1522" s="47">
        <f t="shared" si="81"/>
        <v>3.992857142857531E-2</v>
      </c>
    </row>
    <row r="1523" spans="1:7" x14ac:dyDescent="0.25">
      <c r="A1523" s="3">
        <v>40710</v>
      </c>
      <c r="B1523" s="2">
        <v>1</v>
      </c>
      <c r="C1523" s="76">
        <v>27.895700000000001</v>
      </c>
      <c r="E1523" s="47"/>
      <c r="F1523" s="16">
        <f t="shared" si="80"/>
        <v>28.052885714285715</v>
      </c>
      <c r="G1523" s="47">
        <f t="shared" si="81"/>
        <v>-0.18028571428571638</v>
      </c>
    </row>
    <row r="1524" spans="1:7" x14ac:dyDescent="0.25">
      <c r="A1524" s="3">
        <v>40711</v>
      </c>
      <c r="B1524" s="2">
        <v>1</v>
      </c>
      <c r="C1524" s="76">
        <v>28.19</v>
      </c>
      <c r="E1524" s="47"/>
      <c r="F1524" s="16">
        <f t="shared" si="80"/>
        <v>28.060757142857142</v>
      </c>
      <c r="G1524" s="47">
        <f t="shared" si="81"/>
        <v>-0.20715714285714171</v>
      </c>
    </row>
    <row r="1525" spans="1:7" x14ac:dyDescent="0.25">
      <c r="A1525" s="3">
        <v>40712</v>
      </c>
      <c r="B1525" s="2">
        <v>1</v>
      </c>
      <c r="C1525" s="76">
        <v>28.177800000000001</v>
      </c>
      <c r="E1525" s="47"/>
      <c r="F1525" s="16">
        <f t="shared" si="80"/>
        <v>28.057790476190473</v>
      </c>
      <c r="G1525" s="47">
        <f t="shared" si="81"/>
        <v>-0.25409047619047342</v>
      </c>
    </row>
    <row r="1526" spans="1:7" x14ac:dyDescent="0.25">
      <c r="A1526" s="3">
        <v>40715</v>
      </c>
      <c r="B1526" s="2">
        <v>1</v>
      </c>
      <c r="C1526" s="76">
        <v>28.1783</v>
      </c>
      <c r="E1526" s="47"/>
      <c r="F1526" s="16">
        <f t="shared" si="80"/>
        <v>28.05777619047619</v>
      </c>
      <c r="G1526" s="47">
        <f t="shared" si="81"/>
        <v>-0.19557619047618857</v>
      </c>
    </row>
    <row r="1527" spans="1:7" x14ac:dyDescent="0.25">
      <c r="A1527" s="3">
        <v>40716</v>
      </c>
      <c r="B1527" s="2">
        <v>1</v>
      </c>
      <c r="C1527" s="76">
        <v>28.011800000000001</v>
      </c>
      <c r="E1527" s="47"/>
      <c r="F1527" s="16">
        <f t="shared" si="80"/>
        <v>28.056452380952379</v>
      </c>
      <c r="G1527" s="47">
        <f t="shared" si="81"/>
        <v>-0.16575238095238021</v>
      </c>
    </row>
    <row r="1528" spans="1:7" x14ac:dyDescent="0.25">
      <c r="A1528" s="3">
        <v>40717</v>
      </c>
      <c r="B1528" s="2">
        <v>1</v>
      </c>
      <c r="C1528" s="76">
        <v>27.896000000000001</v>
      </c>
      <c r="E1528" s="47"/>
      <c r="F1528" s="16">
        <f t="shared" si="80"/>
        <v>28.05810952380952</v>
      </c>
      <c r="G1528" s="47">
        <f t="shared" si="81"/>
        <v>-7.2809523809521437E-2</v>
      </c>
    </row>
    <row r="1529" spans="1:7" x14ac:dyDescent="0.25">
      <c r="A1529" s="3">
        <v>40718</v>
      </c>
      <c r="B1529" s="2">
        <v>1</v>
      </c>
      <c r="C1529" s="76">
        <v>28.056799999999999</v>
      </c>
      <c r="E1529" s="47"/>
      <c r="F1529" s="16">
        <f t="shared" si="80"/>
        <v>28.058680952380953</v>
      </c>
      <c r="G1529" s="47">
        <f t="shared" si="81"/>
        <v>-0.17068095238095182</v>
      </c>
    </row>
    <row r="1530" spans="1:7" x14ac:dyDescent="0.25">
      <c r="A1530" s="3">
        <v>40719</v>
      </c>
      <c r="B1530" s="2">
        <v>1</v>
      </c>
      <c r="C1530" s="76">
        <v>28.165500000000002</v>
      </c>
      <c r="E1530" s="47"/>
      <c r="F1530" s="16">
        <f t="shared" si="80"/>
        <v>28.042495238095242</v>
      </c>
      <c r="G1530" s="47">
        <f t="shared" si="81"/>
        <v>4.1404761904757947E-2</v>
      </c>
    </row>
    <row r="1531" spans="1:7" x14ac:dyDescent="0.25">
      <c r="A1531" s="3">
        <v>40722</v>
      </c>
      <c r="B1531" s="2">
        <v>1</v>
      </c>
      <c r="C1531" s="76">
        <v>28.347799999999999</v>
      </c>
      <c r="E1531" s="47"/>
      <c r="F1531" s="16">
        <f t="shared" si="80"/>
        <v>28.022295238095239</v>
      </c>
      <c r="G1531" s="47">
        <f t="shared" si="81"/>
        <v>0.36190476190476062</v>
      </c>
    </row>
    <row r="1532" spans="1:7" x14ac:dyDescent="0.25">
      <c r="A1532" s="3">
        <v>40723</v>
      </c>
      <c r="B1532" s="2">
        <v>1</v>
      </c>
      <c r="C1532" s="76">
        <v>28.235199999999999</v>
      </c>
      <c r="E1532" s="47"/>
      <c r="F1532" s="16">
        <f t="shared" si="80"/>
        <v>27.984114285714295</v>
      </c>
      <c r="G1532" s="47">
        <f t="shared" si="81"/>
        <v>0.2715857142857061</v>
      </c>
    </row>
    <row r="1533" spans="1:7" x14ac:dyDescent="0.25">
      <c r="A1533" s="35">
        <v>40724</v>
      </c>
      <c r="B1533" s="11">
        <v>1</v>
      </c>
      <c r="C1533" s="78">
        <v>28.075800000000001</v>
      </c>
      <c r="E1533" s="47"/>
      <c r="F1533" s="16">
        <f t="shared" si="80"/>
        <v>27.946433333333339</v>
      </c>
      <c r="G1533" s="47">
        <f t="shared" si="81"/>
        <v>0.11456666666666138</v>
      </c>
    </row>
    <row r="1534" spans="1:7" x14ac:dyDescent="0.25">
      <c r="A1534" s="3">
        <v>40725</v>
      </c>
      <c r="B1534" s="2">
        <v>1</v>
      </c>
      <c r="C1534" s="76">
        <v>27.872599999999998</v>
      </c>
      <c r="E1534" s="47"/>
      <c r="F1534" s="16">
        <f t="shared" si="80"/>
        <v>27.923333333333339</v>
      </c>
      <c r="G1534" s="47">
        <f t="shared" si="81"/>
        <v>0.2043666666666617</v>
      </c>
    </row>
    <row r="1535" spans="1:7" x14ac:dyDescent="0.25">
      <c r="A1535" s="3">
        <v>40726</v>
      </c>
      <c r="B1535" s="2">
        <v>1</v>
      </c>
      <c r="C1535" s="76">
        <v>27.8536</v>
      </c>
      <c r="E1535" s="47"/>
      <c r="F1535" s="16">
        <f t="shared" si="80"/>
        <v>27.914142857142863</v>
      </c>
      <c r="G1535" s="47">
        <f t="shared" si="81"/>
        <v>0.26335714285713507</v>
      </c>
    </row>
    <row r="1536" spans="1:7" x14ac:dyDescent="0.25">
      <c r="A1536" s="3">
        <v>40729</v>
      </c>
      <c r="B1536" s="2">
        <v>1</v>
      </c>
      <c r="C1536" s="76">
        <v>27.803699999999999</v>
      </c>
      <c r="E1536" s="47"/>
      <c r="F1536" s="16">
        <f t="shared" si="80"/>
        <v>27.898276190476196</v>
      </c>
      <c r="G1536" s="47">
        <f t="shared" si="81"/>
        <v>0.25222380952380519</v>
      </c>
    </row>
    <row r="1537" spans="1:7" x14ac:dyDescent="0.25">
      <c r="A1537" s="3">
        <v>40730</v>
      </c>
      <c r="B1537" s="2">
        <v>1</v>
      </c>
      <c r="C1537" s="76">
        <v>27.862200000000001</v>
      </c>
      <c r="E1537" s="47"/>
      <c r="F1537" s="16">
        <f t="shared" si="80"/>
        <v>27.898833333333339</v>
      </c>
      <c r="G1537" s="47">
        <f t="shared" si="81"/>
        <v>0.14776666666666216</v>
      </c>
    </row>
    <row r="1538" spans="1:7" x14ac:dyDescent="0.25">
      <c r="A1538" s="3">
        <v>40731</v>
      </c>
      <c r="B1538" s="2">
        <v>1</v>
      </c>
      <c r="C1538" s="76">
        <v>27.890699999999999</v>
      </c>
      <c r="E1538" s="47"/>
      <c r="F1538" s="16">
        <f t="shared" si="80"/>
        <v>27.900614285714287</v>
      </c>
      <c r="G1538" s="47">
        <f t="shared" si="81"/>
        <v>7.3857142857143288E-3</v>
      </c>
    </row>
    <row r="1539" spans="1:7" x14ac:dyDescent="0.25">
      <c r="A1539" s="3">
        <v>40732</v>
      </c>
      <c r="B1539" s="2">
        <v>1</v>
      </c>
      <c r="C1539" s="76">
        <v>27.985299999999999</v>
      </c>
      <c r="E1539" s="47"/>
      <c r="F1539" s="16">
        <f t="shared" ref="F1539:F1602" si="82">SUM(C1539:C1559)/21</f>
        <v>27.898352380952382</v>
      </c>
      <c r="G1539" s="47">
        <f t="shared" ref="G1539:G1602" si="83">C1550-F1539</f>
        <v>-0.1814523809523827</v>
      </c>
    </row>
    <row r="1540" spans="1:7" x14ac:dyDescent="0.25">
      <c r="A1540" s="3">
        <v>40733</v>
      </c>
      <c r="B1540" s="2">
        <v>1</v>
      </c>
      <c r="C1540" s="76">
        <v>27.888000000000002</v>
      </c>
      <c r="E1540" s="47"/>
      <c r="F1540" s="16">
        <f t="shared" si="82"/>
        <v>27.915157142857144</v>
      </c>
      <c r="G1540" s="47">
        <f t="shared" si="83"/>
        <v>-0.17385714285714471</v>
      </c>
    </row>
    <row r="1541" spans="1:7" x14ac:dyDescent="0.25">
      <c r="A1541" s="3">
        <v>40736</v>
      </c>
      <c r="B1541" s="2">
        <v>1</v>
      </c>
      <c r="C1541" s="76">
        <v>28.0839</v>
      </c>
      <c r="E1541" s="47"/>
      <c r="F1541" s="16">
        <f t="shared" si="82"/>
        <v>27.945300000000003</v>
      </c>
      <c r="G1541" s="47">
        <f t="shared" si="83"/>
        <v>-0.39930000000000376</v>
      </c>
    </row>
    <row r="1542" spans="1:7" x14ac:dyDescent="0.25">
      <c r="A1542" s="3">
        <v>40737</v>
      </c>
      <c r="B1542" s="2">
        <v>1</v>
      </c>
      <c r="C1542" s="76">
        <v>28.3842</v>
      </c>
      <c r="E1542" s="47"/>
      <c r="F1542" s="16">
        <f t="shared" si="82"/>
        <v>28.008761904761904</v>
      </c>
      <c r="G1542" s="47">
        <f t="shared" si="83"/>
        <v>-0.56486190476190501</v>
      </c>
    </row>
    <row r="1543" spans="1:7" x14ac:dyDescent="0.25">
      <c r="A1543" s="3">
        <v>40738</v>
      </c>
      <c r="B1543" s="2">
        <v>1</v>
      </c>
      <c r="C1543" s="76">
        <v>28.255700000000001</v>
      </c>
      <c r="E1543" s="47"/>
      <c r="F1543" s="16">
        <f t="shared" si="82"/>
        <v>28.052680952380953</v>
      </c>
      <c r="G1543" s="47">
        <f t="shared" si="83"/>
        <v>-0.46198095238095505</v>
      </c>
    </row>
    <row r="1544" spans="1:7" x14ac:dyDescent="0.25">
      <c r="A1544" s="3">
        <v>40739</v>
      </c>
      <c r="B1544" s="2">
        <v>1</v>
      </c>
      <c r="C1544" s="76">
        <v>28.061</v>
      </c>
      <c r="E1544" s="47"/>
      <c r="F1544" s="16">
        <f t="shared" si="82"/>
        <v>28.107980952380952</v>
      </c>
      <c r="G1544" s="47">
        <f t="shared" si="83"/>
        <v>-0.42838095238095164</v>
      </c>
    </row>
    <row r="1545" spans="1:7" x14ac:dyDescent="0.25">
      <c r="A1545" s="3">
        <v>40740</v>
      </c>
      <c r="B1545" s="2">
        <v>1</v>
      </c>
      <c r="C1545" s="76">
        <v>28.127700000000001</v>
      </c>
      <c r="E1545" s="47"/>
      <c r="F1545" s="16">
        <f t="shared" si="82"/>
        <v>28.173895238095241</v>
      </c>
      <c r="G1545" s="47">
        <f t="shared" si="83"/>
        <v>-0.65349523809524257</v>
      </c>
    </row>
    <row r="1546" spans="1:7" x14ac:dyDescent="0.25">
      <c r="A1546" s="3">
        <v>40743</v>
      </c>
      <c r="B1546" s="2">
        <v>1</v>
      </c>
      <c r="C1546" s="76">
        <v>28.177499999999998</v>
      </c>
      <c r="E1546" s="47"/>
      <c r="F1546" s="16">
        <f t="shared" si="82"/>
        <v>28.208652380952387</v>
      </c>
      <c r="G1546" s="47">
        <f t="shared" si="83"/>
        <v>-0.39325238095238646</v>
      </c>
    </row>
    <row r="1547" spans="1:7" x14ac:dyDescent="0.25">
      <c r="A1547" s="3">
        <v>40744</v>
      </c>
      <c r="B1547" s="2">
        <v>1</v>
      </c>
      <c r="C1547" s="76">
        <v>28.150500000000001</v>
      </c>
      <c r="E1547" s="47"/>
      <c r="F1547" s="16">
        <f t="shared" si="82"/>
        <v>28.233685714285723</v>
      </c>
      <c r="G1547" s="47">
        <f t="shared" si="83"/>
        <v>-0.33408571428572387</v>
      </c>
    </row>
    <row r="1548" spans="1:7" x14ac:dyDescent="0.25">
      <c r="A1548" s="3">
        <v>40745</v>
      </c>
      <c r="B1548" s="2">
        <v>1</v>
      </c>
      <c r="C1548" s="76">
        <v>28.046600000000002</v>
      </c>
      <c r="E1548" s="47"/>
      <c r="F1548" s="16">
        <f t="shared" si="82"/>
        <v>28.260838095238096</v>
      </c>
      <c r="G1548" s="47">
        <f t="shared" si="83"/>
        <v>-0.4176380952380967</v>
      </c>
    </row>
    <row r="1549" spans="1:7" x14ac:dyDescent="0.25">
      <c r="A1549" s="3">
        <v>40746</v>
      </c>
      <c r="B1549" s="2">
        <v>1</v>
      </c>
      <c r="C1549" s="76">
        <v>27.908000000000001</v>
      </c>
      <c r="E1549" s="47"/>
      <c r="F1549" s="16">
        <f t="shared" si="82"/>
        <v>28.30202380952381</v>
      </c>
      <c r="G1549" s="47">
        <f t="shared" si="83"/>
        <v>3.6176190476190584E-2</v>
      </c>
    </row>
    <row r="1550" spans="1:7" x14ac:dyDescent="0.25">
      <c r="A1550" s="3">
        <v>40747</v>
      </c>
      <c r="B1550" s="2">
        <v>1</v>
      </c>
      <c r="C1550" s="76">
        <v>27.716899999999999</v>
      </c>
      <c r="E1550" s="47"/>
      <c r="F1550" s="16">
        <f t="shared" si="82"/>
        <v>28.366923809523808</v>
      </c>
      <c r="G1550" s="47">
        <f t="shared" si="83"/>
        <v>0.15407619047619292</v>
      </c>
    </row>
    <row r="1551" spans="1:7" x14ac:dyDescent="0.25">
      <c r="A1551" s="3">
        <v>40750</v>
      </c>
      <c r="B1551" s="2">
        <v>1</v>
      </c>
      <c r="C1551" s="76">
        <v>27.741299999999999</v>
      </c>
      <c r="E1551" s="47"/>
      <c r="F1551" s="16">
        <f t="shared" si="82"/>
        <v>28.440190476190477</v>
      </c>
      <c r="G1551" s="47">
        <f t="shared" si="83"/>
        <v>0.97640952380952228</v>
      </c>
    </row>
    <row r="1552" spans="1:7" x14ac:dyDescent="0.25">
      <c r="A1552" s="3">
        <v>40751</v>
      </c>
      <c r="B1552" s="2">
        <v>1</v>
      </c>
      <c r="C1552" s="76">
        <v>27.545999999999999</v>
      </c>
      <c r="E1552" s="47"/>
      <c r="F1552" s="16">
        <f t="shared" si="82"/>
        <v>28.497971428571429</v>
      </c>
      <c r="G1552" s="47">
        <f t="shared" si="83"/>
        <v>0.80852857142857104</v>
      </c>
    </row>
    <row r="1553" spans="1:7" x14ac:dyDescent="0.25">
      <c r="A1553" s="3">
        <v>40752</v>
      </c>
      <c r="B1553" s="2">
        <v>1</v>
      </c>
      <c r="C1553" s="76">
        <v>27.443899999999999</v>
      </c>
      <c r="E1553" s="47"/>
      <c r="F1553" s="16">
        <f t="shared" si="82"/>
        <v>28.562623809523807</v>
      </c>
      <c r="G1553" s="47">
        <f t="shared" si="83"/>
        <v>0.85437619047619506</v>
      </c>
    </row>
    <row r="1554" spans="1:7" x14ac:dyDescent="0.25">
      <c r="A1554" s="3">
        <v>40753</v>
      </c>
      <c r="B1554" s="2">
        <v>1</v>
      </c>
      <c r="C1554" s="76">
        <v>27.590699999999998</v>
      </c>
      <c r="E1554" s="47"/>
      <c r="F1554" s="16">
        <f t="shared" si="82"/>
        <v>28.631128571428569</v>
      </c>
      <c r="G1554" s="47">
        <f t="shared" si="83"/>
        <v>0.814071428571431</v>
      </c>
    </row>
    <row r="1555" spans="1:7" x14ac:dyDescent="0.25">
      <c r="A1555" s="35">
        <v>40754</v>
      </c>
      <c r="B1555" s="11">
        <v>1</v>
      </c>
      <c r="C1555" s="78">
        <v>27.679600000000001</v>
      </c>
      <c r="E1555" s="47"/>
      <c r="F1555" s="16">
        <f t="shared" si="82"/>
        <v>28.692128571428569</v>
      </c>
      <c r="G1555" s="47">
        <f t="shared" si="83"/>
        <v>0.16547142857143271</v>
      </c>
    </row>
    <row r="1556" spans="1:7" x14ac:dyDescent="0.25">
      <c r="A1556" s="3">
        <v>40757</v>
      </c>
      <c r="B1556" s="2">
        <v>1</v>
      </c>
      <c r="C1556" s="76">
        <v>27.520399999999999</v>
      </c>
      <c r="E1556" s="47"/>
      <c r="F1556" s="16">
        <f t="shared" si="82"/>
        <v>28.74123333333333</v>
      </c>
      <c r="G1556" s="47">
        <f t="shared" si="83"/>
        <v>-3.8033333333331143E-2</v>
      </c>
    </row>
    <row r="1557" spans="1:7" x14ac:dyDescent="0.25">
      <c r="A1557" s="3">
        <v>40758</v>
      </c>
      <c r="B1557" s="2">
        <v>1</v>
      </c>
      <c r="C1557" s="76">
        <v>27.8154</v>
      </c>
      <c r="E1557" s="47"/>
      <c r="F1557" s="16">
        <f t="shared" si="82"/>
        <v>28.804876190476186</v>
      </c>
      <c r="G1557" s="47">
        <f t="shared" si="83"/>
        <v>-8.4176190476185297E-2</v>
      </c>
    </row>
    <row r="1558" spans="1:7" x14ac:dyDescent="0.25">
      <c r="A1558" s="3">
        <v>40759</v>
      </c>
      <c r="B1558" s="2">
        <v>1</v>
      </c>
      <c r="C1558" s="76">
        <v>27.8996</v>
      </c>
      <c r="E1558" s="47"/>
      <c r="F1558" s="16">
        <f t="shared" si="82"/>
        <v>28.857847619047615</v>
      </c>
      <c r="G1558" s="47">
        <f t="shared" si="83"/>
        <v>5.365238095238567E-2</v>
      </c>
    </row>
    <row r="1559" spans="1:7" x14ac:dyDescent="0.25">
      <c r="A1559" s="3">
        <v>40760</v>
      </c>
      <c r="B1559" s="2">
        <v>1</v>
      </c>
      <c r="C1559" s="76">
        <v>27.8432</v>
      </c>
      <c r="E1559" s="47"/>
      <c r="F1559" s="16">
        <f t="shared" si="82"/>
        <v>28.905061904761904</v>
      </c>
      <c r="G1559" s="47">
        <f t="shared" si="83"/>
        <v>0.36583809523809663</v>
      </c>
    </row>
    <row r="1560" spans="1:7" x14ac:dyDescent="0.25">
      <c r="A1560" s="3">
        <v>40761</v>
      </c>
      <c r="B1560" s="2">
        <v>1</v>
      </c>
      <c r="C1560" s="76">
        <v>28.338200000000001</v>
      </c>
      <c r="E1560" s="47"/>
      <c r="F1560" s="16">
        <f t="shared" si="82"/>
        <v>28.963023809523811</v>
      </c>
      <c r="G1560" s="47">
        <f t="shared" si="83"/>
        <v>0.29247619047619011</v>
      </c>
    </row>
    <row r="1561" spans="1:7" x14ac:dyDescent="0.25">
      <c r="A1561" s="3">
        <v>40764</v>
      </c>
      <c r="B1561" s="2">
        <v>1</v>
      </c>
      <c r="C1561" s="76">
        <v>28.521000000000001</v>
      </c>
      <c r="E1561" s="47"/>
      <c r="F1561" s="16">
        <f t="shared" si="82"/>
        <v>29.010900000000003</v>
      </c>
      <c r="G1561" s="47">
        <f t="shared" si="83"/>
        <v>-5.6200000000004025E-2</v>
      </c>
    </row>
    <row r="1562" spans="1:7" x14ac:dyDescent="0.25">
      <c r="A1562" s="3">
        <v>40765</v>
      </c>
      <c r="B1562" s="2">
        <v>1</v>
      </c>
      <c r="C1562" s="76">
        <v>29.416599999999999</v>
      </c>
      <c r="E1562" s="47"/>
      <c r="F1562" s="16">
        <f t="shared" si="82"/>
        <v>29.062790476190475</v>
      </c>
      <c r="G1562" s="47">
        <f t="shared" si="83"/>
        <v>-0.15909047619047456</v>
      </c>
    </row>
    <row r="1563" spans="1:7" x14ac:dyDescent="0.25">
      <c r="A1563" s="3">
        <v>40766</v>
      </c>
      <c r="B1563" s="2">
        <v>1</v>
      </c>
      <c r="C1563" s="76">
        <v>29.3065</v>
      </c>
      <c r="E1563" s="47"/>
      <c r="F1563" s="16">
        <f t="shared" si="82"/>
        <v>29.066309523809519</v>
      </c>
      <c r="G1563" s="47">
        <f t="shared" si="83"/>
        <v>-0.18380952380951854</v>
      </c>
    </row>
    <row r="1564" spans="1:7" x14ac:dyDescent="0.25">
      <c r="A1564" s="3">
        <v>40767</v>
      </c>
      <c r="B1564" s="2">
        <v>1</v>
      </c>
      <c r="C1564" s="76">
        <v>29.417000000000002</v>
      </c>
      <c r="E1564" s="47"/>
      <c r="F1564" s="16">
        <f t="shared" si="82"/>
        <v>29.075595238095232</v>
      </c>
      <c r="G1564" s="47">
        <f t="shared" si="83"/>
        <v>-0.20389523809523169</v>
      </c>
    </row>
    <row r="1565" spans="1:7" x14ac:dyDescent="0.25">
      <c r="A1565" s="3">
        <v>40768</v>
      </c>
      <c r="B1565" s="2">
        <v>1</v>
      </c>
      <c r="C1565" s="76">
        <v>29.4452</v>
      </c>
      <c r="E1565" s="47"/>
      <c r="F1565" s="16">
        <f t="shared" si="82"/>
        <v>29.088614285714282</v>
      </c>
      <c r="G1565" s="47">
        <f t="shared" si="83"/>
        <v>-0.37781428571428322</v>
      </c>
    </row>
    <row r="1566" spans="1:7" x14ac:dyDescent="0.25">
      <c r="A1566" s="3">
        <v>40771</v>
      </c>
      <c r="B1566" s="2">
        <v>1</v>
      </c>
      <c r="C1566" s="76">
        <v>28.857600000000001</v>
      </c>
      <c r="E1566" s="47"/>
      <c r="F1566" s="16">
        <f t="shared" si="82"/>
        <v>29.129480952380948</v>
      </c>
      <c r="G1566" s="47">
        <f t="shared" si="83"/>
        <v>-0.27258095238094882</v>
      </c>
    </row>
    <row r="1567" spans="1:7" x14ac:dyDescent="0.25">
      <c r="A1567" s="3">
        <v>40772</v>
      </c>
      <c r="B1567" s="2">
        <v>1</v>
      </c>
      <c r="C1567" s="76">
        <v>28.703199999999999</v>
      </c>
      <c r="E1567" s="47"/>
      <c r="F1567" s="16">
        <f t="shared" si="82"/>
        <v>29.192795238095236</v>
      </c>
      <c r="G1567" s="47">
        <f t="shared" si="83"/>
        <v>-0.26499523809523495</v>
      </c>
    </row>
    <row r="1568" spans="1:7" x14ac:dyDescent="0.25">
      <c r="A1568" s="3">
        <v>40773</v>
      </c>
      <c r="B1568" s="2">
        <v>1</v>
      </c>
      <c r="C1568" s="76">
        <v>28.720700000000001</v>
      </c>
      <c r="E1568" s="47"/>
      <c r="F1568" s="16">
        <f t="shared" si="82"/>
        <v>29.271895238095233</v>
      </c>
      <c r="G1568" s="47">
        <f t="shared" si="83"/>
        <v>-0.38079523809523153</v>
      </c>
    </row>
    <row r="1569" spans="1:7" x14ac:dyDescent="0.25">
      <c r="A1569" s="3">
        <v>40774</v>
      </c>
      <c r="B1569" s="2">
        <v>1</v>
      </c>
      <c r="C1569" s="76">
        <v>28.9115</v>
      </c>
      <c r="E1569" s="47"/>
      <c r="F1569" s="16">
        <f t="shared" si="82"/>
        <v>29.356823809523803</v>
      </c>
      <c r="G1569" s="47">
        <f t="shared" si="83"/>
        <v>-0.29642380952380165</v>
      </c>
    </row>
    <row r="1570" spans="1:7" x14ac:dyDescent="0.25">
      <c r="A1570" s="3">
        <v>40775</v>
      </c>
      <c r="B1570" s="2">
        <v>1</v>
      </c>
      <c r="C1570" s="76">
        <v>29.270900000000001</v>
      </c>
      <c r="E1570" s="47"/>
      <c r="F1570" s="16">
        <f t="shared" si="82"/>
        <v>29.434028571428566</v>
      </c>
      <c r="G1570" s="47">
        <f t="shared" si="83"/>
        <v>-9.042857142856775E-2</v>
      </c>
    </row>
    <row r="1571" spans="1:7" x14ac:dyDescent="0.25">
      <c r="A1571" s="3">
        <v>40778</v>
      </c>
      <c r="B1571" s="2">
        <v>1</v>
      </c>
      <c r="C1571" s="76">
        <v>29.255500000000001</v>
      </c>
      <c r="E1571" s="47"/>
      <c r="F1571" s="16">
        <f t="shared" si="82"/>
        <v>29.510080952380957</v>
      </c>
      <c r="G1571" s="47">
        <f t="shared" si="83"/>
        <v>0.10061904761904472</v>
      </c>
    </row>
    <row r="1572" spans="1:7" x14ac:dyDescent="0.25">
      <c r="A1572" s="3">
        <v>40779</v>
      </c>
      <c r="B1572" s="2">
        <v>1</v>
      </c>
      <c r="C1572" s="76">
        <v>28.954699999999999</v>
      </c>
      <c r="E1572" s="47"/>
      <c r="F1572" s="16">
        <f t="shared" si="82"/>
        <v>29.616771428571433</v>
      </c>
      <c r="G1572" s="47">
        <f t="shared" si="83"/>
        <v>-0.1262714285714317</v>
      </c>
    </row>
    <row r="1573" spans="1:7" x14ac:dyDescent="0.25">
      <c r="A1573" s="3">
        <v>40780</v>
      </c>
      <c r="B1573" s="2">
        <v>1</v>
      </c>
      <c r="C1573" s="76">
        <v>28.903700000000001</v>
      </c>
      <c r="E1573" s="47"/>
      <c r="F1573" s="16">
        <f t="shared" si="82"/>
        <v>29.73379523809524</v>
      </c>
      <c r="G1573" s="47">
        <f t="shared" si="83"/>
        <v>-0.23229523809524011</v>
      </c>
    </row>
    <row r="1574" spans="1:7" x14ac:dyDescent="0.25">
      <c r="A1574" s="3">
        <v>40781</v>
      </c>
      <c r="B1574" s="2">
        <v>1</v>
      </c>
      <c r="C1574" s="76">
        <v>28.8825</v>
      </c>
      <c r="E1574" s="47"/>
      <c r="F1574" s="16">
        <f t="shared" si="82"/>
        <v>29.876980952380958</v>
      </c>
      <c r="G1574" s="47">
        <f t="shared" si="83"/>
        <v>-0.1865809523809574</v>
      </c>
    </row>
    <row r="1575" spans="1:7" x14ac:dyDescent="0.25">
      <c r="A1575" s="3">
        <v>40782</v>
      </c>
      <c r="B1575" s="2">
        <v>1</v>
      </c>
      <c r="C1575" s="76">
        <v>28.871700000000001</v>
      </c>
      <c r="E1575" s="47"/>
      <c r="F1575" s="16">
        <f t="shared" si="82"/>
        <v>30.030590476190486</v>
      </c>
      <c r="G1575" s="47">
        <f t="shared" si="83"/>
        <v>0.27280952380951362</v>
      </c>
    </row>
    <row r="1576" spans="1:7" x14ac:dyDescent="0.25">
      <c r="A1576" s="3">
        <v>40785</v>
      </c>
      <c r="B1576" s="2">
        <v>1</v>
      </c>
      <c r="C1576" s="76">
        <v>28.710799999999999</v>
      </c>
      <c r="E1576" s="47"/>
      <c r="F1576" s="16">
        <f t="shared" si="82"/>
        <v>30.201552380952389</v>
      </c>
      <c r="G1576" s="47">
        <f t="shared" si="83"/>
        <v>-1.4352380952388444E-2</v>
      </c>
    </row>
    <row r="1577" spans="1:7" x14ac:dyDescent="0.25">
      <c r="A1577" s="35">
        <v>40786</v>
      </c>
      <c r="B1577" s="11">
        <v>1</v>
      </c>
      <c r="C1577" s="78">
        <v>28.8569</v>
      </c>
      <c r="E1577" s="47"/>
      <c r="F1577" s="16">
        <f t="shared" si="82"/>
        <v>30.368661904761911</v>
      </c>
      <c r="G1577" s="47">
        <f t="shared" si="83"/>
        <v>-4.3619047619110063E-3</v>
      </c>
    </row>
    <row r="1578" spans="1:7" x14ac:dyDescent="0.25">
      <c r="A1578" s="3">
        <v>40787</v>
      </c>
      <c r="B1578" s="2">
        <v>1</v>
      </c>
      <c r="C1578" s="76">
        <v>28.927800000000001</v>
      </c>
      <c r="E1578" s="47"/>
      <c r="F1578" s="16">
        <f t="shared" si="82"/>
        <v>30.509666666666664</v>
      </c>
      <c r="G1578" s="47">
        <f t="shared" si="83"/>
        <v>-5.4666666666634001E-3</v>
      </c>
    </row>
    <row r="1579" spans="1:7" x14ac:dyDescent="0.25">
      <c r="A1579" s="3">
        <v>40788</v>
      </c>
      <c r="B1579" s="2">
        <v>1</v>
      </c>
      <c r="C1579" s="76">
        <v>28.891100000000002</v>
      </c>
      <c r="E1579" s="47"/>
      <c r="F1579" s="16">
        <f t="shared" si="82"/>
        <v>30.650014285714285</v>
      </c>
      <c r="G1579" s="47">
        <f t="shared" si="83"/>
        <v>-0.11721428571428305</v>
      </c>
    </row>
    <row r="1580" spans="1:7" x14ac:dyDescent="0.25">
      <c r="A1580" s="3">
        <v>40789</v>
      </c>
      <c r="B1580" s="2">
        <v>1</v>
      </c>
      <c r="C1580" s="76">
        <v>29.060400000000001</v>
      </c>
      <c r="E1580" s="47"/>
      <c r="F1580" s="16">
        <f t="shared" si="82"/>
        <v>30.803295238095238</v>
      </c>
      <c r="G1580" s="47">
        <f t="shared" si="83"/>
        <v>6.4704761904760488E-2</v>
      </c>
    </row>
    <row r="1581" spans="1:7" x14ac:dyDescent="0.25">
      <c r="A1581" s="3">
        <v>40792</v>
      </c>
      <c r="B1581" s="2">
        <v>1</v>
      </c>
      <c r="C1581" s="76">
        <v>29.343599999999999</v>
      </c>
      <c r="E1581" s="47"/>
      <c r="F1581" s="16">
        <f t="shared" si="82"/>
        <v>30.971323809523806</v>
      </c>
      <c r="G1581" s="47">
        <f t="shared" si="83"/>
        <v>0.52467619047619252</v>
      </c>
    </row>
    <row r="1582" spans="1:7" x14ac:dyDescent="0.25">
      <c r="A1582" s="3">
        <v>40793</v>
      </c>
      <c r="B1582" s="2">
        <v>1</v>
      </c>
      <c r="C1582" s="76">
        <v>29.610700000000001</v>
      </c>
      <c r="E1582" s="47"/>
      <c r="F1582" s="16">
        <f t="shared" si="82"/>
        <v>31.130195238095229</v>
      </c>
      <c r="G1582" s="47">
        <f t="shared" si="83"/>
        <v>0.2820047619047692</v>
      </c>
    </row>
    <row r="1583" spans="1:7" x14ac:dyDescent="0.25">
      <c r="A1583" s="3">
        <v>40794</v>
      </c>
      <c r="B1583" s="2">
        <v>1</v>
      </c>
      <c r="C1583" s="76">
        <v>29.490500000000001</v>
      </c>
      <c r="E1583" s="47"/>
      <c r="F1583" s="16">
        <f t="shared" si="82"/>
        <v>31.274323809523811</v>
      </c>
      <c r="G1583" s="47">
        <f t="shared" si="83"/>
        <v>0.63627619047618822</v>
      </c>
    </row>
    <row r="1584" spans="1:7" x14ac:dyDescent="0.25">
      <c r="A1584" s="3">
        <v>40795</v>
      </c>
      <c r="B1584" s="2">
        <v>1</v>
      </c>
      <c r="C1584" s="76">
        <v>29.5015</v>
      </c>
      <c r="E1584" s="47"/>
      <c r="F1584" s="16">
        <f t="shared" si="82"/>
        <v>31.418038095238092</v>
      </c>
      <c r="G1584" s="47">
        <f t="shared" si="83"/>
        <v>0.69026190476190763</v>
      </c>
    </row>
    <row r="1585" spans="1:7" x14ac:dyDescent="0.25">
      <c r="A1585" s="3">
        <v>40796</v>
      </c>
      <c r="B1585" s="2">
        <v>1</v>
      </c>
      <c r="C1585" s="76">
        <v>29.6904</v>
      </c>
      <c r="E1585" s="47"/>
      <c r="F1585" s="16">
        <f t="shared" si="82"/>
        <v>31.546561904761898</v>
      </c>
      <c r="G1585" s="47">
        <f t="shared" si="83"/>
        <v>0.91533809523810206</v>
      </c>
    </row>
    <row r="1586" spans="1:7" x14ac:dyDescent="0.25">
      <c r="A1586" s="3">
        <v>40799</v>
      </c>
      <c r="B1586" s="2">
        <v>1</v>
      </c>
      <c r="C1586" s="76">
        <v>30.3034</v>
      </c>
      <c r="E1586" s="47"/>
      <c r="F1586" s="16">
        <f t="shared" si="82"/>
        <v>31.656999999999996</v>
      </c>
      <c r="G1586" s="47">
        <f t="shared" si="83"/>
        <v>0.56310000000000571</v>
      </c>
    </row>
    <row r="1587" spans="1:7" x14ac:dyDescent="0.25">
      <c r="A1587" s="3">
        <v>40800</v>
      </c>
      <c r="B1587" s="2">
        <v>1</v>
      </c>
      <c r="C1587" s="76">
        <v>30.187200000000001</v>
      </c>
      <c r="E1587" s="47"/>
      <c r="F1587" s="16">
        <f t="shared" si="82"/>
        <v>31.710504761904765</v>
      </c>
      <c r="G1587" s="47">
        <f t="shared" si="83"/>
        <v>0.10749523809523609</v>
      </c>
    </row>
    <row r="1588" spans="1:7" x14ac:dyDescent="0.25">
      <c r="A1588" s="3">
        <v>40801</v>
      </c>
      <c r="B1588" s="2">
        <v>1</v>
      </c>
      <c r="C1588" s="76">
        <v>30.3643</v>
      </c>
      <c r="E1588" s="47"/>
      <c r="F1588" s="16">
        <f t="shared" si="82"/>
        <v>31.768976190476192</v>
      </c>
      <c r="G1588" s="47">
        <f t="shared" si="83"/>
        <v>0.10612380952380818</v>
      </c>
    </row>
    <row r="1589" spans="1:7" x14ac:dyDescent="0.25">
      <c r="A1589" s="3">
        <v>40802</v>
      </c>
      <c r="B1589" s="2">
        <v>1</v>
      </c>
      <c r="C1589" s="76">
        <v>30.504200000000001</v>
      </c>
      <c r="E1589" s="47"/>
      <c r="F1589" s="16">
        <f t="shared" si="82"/>
        <v>31.808838095238098</v>
      </c>
      <c r="G1589" s="47">
        <f t="shared" si="83"/>
        <v>0.30116190476190141</v>
      </c>
    </row>
    <row r="1590" spans="1:7" x14ac:dyDescent="0.25">
      <c r="A1590" s="3">
        <v>40803</v>
      </c>
      <c r="B1590" s="2">
        <v>1</v>
      </c>
      <c r="C1590" s="76">
        <v>30.532800000000002</v>
      </c>
      <c r="E1590" s="47"/>
      <c r="F1590" s="16">
        <f t="shared" si="82"/>
        <v>31.831995238095242</v>
      </c>
      <c r="G1590" s="47">
        <f t="shared" si="83"/>
        <v>0.75700476190475641</v>
      </c>
    </row>
    <row r="1591" spans="1:7" x14ac:dyDescent="0.25">
      <c r="A1591" s="3">
        <v>40806</v>
      </c>
      <c r="B1591" s="2">
        <v>1</v>
      </c>
      <c r="C1591" s="76">
        <v>30.867999999999999</v>
      </c>
      <c r="E1591" s="47"/>
      <c r="F1591" s="16">
        <f t="shared" si="82"/>
        <v>31.841719047619055</v>
      </c>
      <c r="G1591" s="47">
        <f t="shared" si="83"/>
        <v>0.8381809523809487</v>
      </c>
    </row>
    <row r="1592" spans="1:7" x14ac:dyDescent="0.25">
      <c r="A1592" s="3">
        <v>40807</v>
      </c>
      <c r="B1592" s="2">
        <v>1</v>
      </c>
      <c r="C1592" s="76">
        <v>31.495999999999999</v>
      </c>
      <c r="E1592" s="47"/>
      <c r="F1592" s="16">
        <f t="shared" si="82"/>
        <v>31.846547619047616</v>
      </c>
      <c r="G1592" s="47">
        <f t="shared" si="83"/>
        <v>0.79085238095238353</v>
      </c>
    </row>
    <row r="1593" spans="1:7" x14ac:dyDescent="0.25">
      <c r="A1593" s="3">
        <v>40808</v>
      </c>
      <c r="B1593" s="2">
        <v>1</v>
      </c>
      <c r="C1593" s="76">
        <v>31.412199999999999</v>
      </c>
      <c r="E1593" s="47"/>
      <c r="F1593" s="16">
        <f t="shared" si="82"/>
        <v>31.819390476190474</v>
      </c>
      <c r="G1593" s="47">
        <f t="shared" si="83"/>
        <v>0.68910952380952395</v>
      </c>
    </row>
    <row r="1594" spans="1:7" x14ac:dyDescent="0.25">
      <c r="A1594" s="3">
        <v>40809</v>
      </c>
      <c r="B1594" s="2">
        <v>1</v>
      </c>
      <c r="C1594" s="76">
        <v>31.910599999999999</v>
      </c>
      <c r="E1594" s="47"/>
      <c r="F1594" s="16">
        <f t="shared" si="82"/>
        <v>31.817799999999995</v>
      </c>
      <c r="G1594" s="47">
        <f t="shared" si="83"/>
        <v>0.38270000000000337</v>
      </c>
    </row>
    <row r="1595" spans="1:7" x14ac:dyDescent="0.25">
      <c r="A1595" s="3">
        <v>40810</v>
      </c>
      <c r="B1595" s="2">
        <v>1</v>
      </c>
      <c r="C1595" s="76">
        <v>32.1083</v>
      </c>
      <c r="E1595" s="47"/>
      <c r="F1595" s="16">
        <f t="shared" si="82"/>
        <v>31.79044285714285</v>
      </c>
      <c r="G1595" s="47">
        <f t="shared" si="83"/>
        <v>0.21915714285714927</v>
      </c>
    </row>
    <row r="1596" spans="1:7" x14ac:dyDescent="0.25">
      <c r="A1596" s="3">
        <v>40813</v>
      </c>
      <c r="B1596" s="2">
        <v>1</v>
      </c>
      <c r="C1596" s="76">
        <v>32.4619</v>
      </c>
      <c r="E1596" s="47"/>
      <c r="F1596" s="16">
        <f t="shared" si="82"/>
        <v>31.72935714285714</v>
      </c>
      <c r="G1596" s="47">
        <f t="shared" si="83"/>
        <v>-0.3023571428571401</v>
      </c>
    </row>
    <row r="1597" spans="1:7" x14ac:dyDescent="0.25">
      <c r="A1597" s="3">
        <v>40814</v>
      </c>
      <c r="B1597" s="2">
        <v>1</v>
      </c>
      <c r="C1597" s="76">
        <v>32.220100000000002</v>
      </c>
      <c r="E1597" s="47"/>
      <c r="F1597" s="16">
        <f t="shared" si="82"/>
        <v>31.635795238095234</v>
      </c>
      <c r="G1597" s="47">
        <f t="shared" si="83"/>
        <v>-0.22069523809523517</v>
      </c>
    </row>
    <row r="1598" spans="1:7" x14ac:dyDescent="0.25">
      <c r="A1598" s="3">
        <v>40815</v>
      </c>
      <c r="B1598" s="2">
        <v>1</v>
      </c>
      <c r="C1598" s="76">
        <v>31.818000000000001</v>
      </c>
      <c r="E1598" s="47"/>
      <c r="F1598" s="16">
        <f t="shared" si="82"/>
        <v>31.557371428571432</v>
      </c>
      <c r="G1598" s="47">
        <f t="shared" si="83"/>
        <v>-0.35597142857143282</v>
      </c>
    </row>
    <row r="1599" spans="1:7" x14ac:dyDescent="0.25">
      <c r="A1599" s="35">
        <v>40816</v>
      </c>
      <c r="B1599" s="11">
        <v>1</v>
      </c>
      <c r="C1599" s="78">
        <v>31.8751</v>
      </c>
      <c r="E1599" s="47"/>
      <c r="F1599" s="16">
        <f t="shared" si="82"/>
        <v>31.482328571428585</v>
      </c>
      <c r="G1599" s="47">
        <f t="shared" si="83"/>
        <v>-0.49182857142858438</v>
      </c>
    </row>
    <row r="1600" spans="1:7" x14ac:dyDescent="0.25">
      <c r="A1600" s="3">
        <v>40817</v>
      </c>
      <c r="B1600" s="2">
        <v>1</v>
      </c>
      <c r="C1600" s="76">
        <v>32.11</v>
      </c>
      <c r="E1600" s="47"/>
      <c r="F1600" s="16">
        <f t="shared" si="82"/>
        <v>31.388166666666674</v>
      </c>
      <c r="G1600" s="47">
        <f t="shared" si="83"/>
        <v>-0.65116666666667555</v>
      </c>
    </row>
    <row r="1601" spans="1:7" x14ac:dyDescent="0.25">
      <c r="A1601" s="3">
        <v>40820</v>
      </c>
      <c r="B1601" s="2">
        <v>1</v>
      </c>
      <c r="C1601" s="76">
        <v>32.588999999999999</v>
      </c>
      <c r="E1601" s="47"/>
      <c r="F1601" s="16">
        <f t="shared" si="82"/>
        <v>31.293619047619057</v>
      </c>
      <c r="G1601" s="47">
        <f t="shared" si="83"/>
        <v>-0.32421904761905651</v>
      </c>
    </row>
    <row r="1602" spans="1:7" x14ac:dyDescent="0.25">
      <c r="A1602" s="3">
        <v>40821</v>
      </c>
      <c r="B1602" s="2">
        <v>1</v>
      </c>
      <c r="C1602" s="76">
        <v>32.679900000000004</v>
      </c>
      <c r="E1602" s="47"/>
      <c r="F1602" s="16">
        <f t="shared" si="82"/>
        <v>31.201038095238097</v>
      </c>
      <c r="G1602" s="47">
        <f t="shared" si="83"/>
        <v>-0.27533809523809794</v>
      </c>
    </row>
    <row r="1603" spans="1:7" x14ac:dyDescent="0.25">
      <c r="A1603" s="3">
        <v>40822</v>
      </c>
      <c r="B1603" s="2">
        <v>1</v>
      </c>
      <c r="C1603" s="76">
        <v>32.6374</v>
      </c>
      <c r="E1603" s="47"/>
      <c r="F1603" s="16">
        <f t="shared" ref="F1603:F1666" si="84">SUM(C1603:C1623)/21</f>
        <v>31.105947619047623</v>
      </c>
      <c r="G1603" s="47">
        <f t="shared" ref="G1603:G1666" si="85">C1614-F1603</f>
        <v>0.27285238095237574</v>
      </c>
    </row>
    <row r="1604" spans="1:7" x14ac:dyDescent="0.25">
      <c r="A1604" s="3">
        <v>40823</v>
      </c>
      <c r="B1604" s="2">
        <v>1</v>
      </c>
      <c r="C1604" s="76">
        <v>32.508499999999998</v>
      </c>
      <c r="E1604" s="47"/>
      <c r="F1604" s="16">
        <f t="shared" si="84"/>
        <v>31.020538095238095</v>
      </c>
      <c r="G1604" s="47">
        <f t="shared" si="85"/>
        <v>0.31556190476190338</v>
      </c>
    </row>
    <row r="1605" spans="1:7" x14ac:dyDescent="0.25">
      <c r="A1605" s="3">
        <v>40824</v>
      </c>
      <c r="B1605" s="2">
        <v>1</v>
      </c>
      <c r="C1605" s="76">
        <v>32.200499999999998</v>
      </c>
      <c r="E1605" s="47"/>
      <c r="F1605" s="16">
        <f t="shared" si="84"/>
        <v>30.928199999999997</v>
      </c>
      <c r="G1605" s="47">
        <f t="shared" si="85"/>
        <v>-0.10269999999999513</v>
      </c>
    </row>
    <row r="1606" spans="1:7" x14ac:dyDescent="0.25">
      <c r="A1606" s="3">
        <v>40827</v>
      </c>
      <c r="B1606" s="2">
        <v>1</v>
      </c>
      <c r="C1606" s="76">
        <v>32.009599999999999</v>
      </c>
      <c r="E1606" s="47"/>
      <c r="F1606" s="16">
        <f t="shared" si="84"/>
        <v>30.847290476190469</v>
      </c>
      <c r="G1606" s="47">
        <f t="shared" si="85"/>
        <v>-0.35019047619046972</v>
      </c>
    </row>
    <row r="1607" spans="1:7" x14ac:dyDescent="0.25">
      <c r="A1607" s="3">
        <v>40828</v>
      </c>
      <c r="B1607" s="2">
        <v>1</v>
      </c>
      <c r="C1607" s="76">
        <v>31.427</v>
      </c>
      <c r="E1607" s="47"/>
      <c r="F1607" s="16">
        <f t="shared" si="84"/>
        <v>30.756514285714282</v>
      </c>
      <c r="G1607" s="47">
        <f t="shared" si="85"/>
        <v>-0.18331428571428177</v>
      </c>
    </row>
    <row r="1608" spans="1:7" x14ac:dyDescent="0.25">
      <c r="A1608" s="3">
        <v>40829</v>
      </c>
      <c r="B1608" s="2">
        <v>1</v>
      </c>
      <c r="C1608" s="76">
        <v>31.415099999999999</v>
      </c>
      <c r="E1608" s="47"/>
      <c r="F1608" s="16">
        <f t="shared" si="84"/>
        <v>30.728819047619044</v>
      </c>
      <c r="G1608" s="47">
        <f t="shared" si="85"/>
        <v>-0.48671904761904372</v>
      </c>
    </row>
    <row r="1609" spans="1:7" x14ac:dyDescent="0.25">
      <c r="A1609" s="3">
        <v>40830</v>
      </c>
      <c r="B1609" s="2">
        <v>1</v>
      </c>
      <c r="C1609" s="76">
        <v>31.2014</v>
      </c>
      <c r="E1609" s="47"/>
      <c r="F1609" s="16">
        <f t="shared" si="84"/>
        <v>30.686585714285712</v>
      </c>
      <c r="G1609" s="47">
        <f t="shared" si="85"/>
        <v>-0.78888571428571197</v>
      </c>
    </row>
    <row r="1610" spans="1:7" x14ac:dyDescent="0.25">
      <c r="A1610" s="3">
        <v>40831</v>
      </c>
      <c r="B1610" s="2">
        <v>1</v>
      </c>
      <c r="C1610" s="76">
        <v>30.990500000000001</v>
      </c>
      <c r="E1610" s="47"/>
      <c r="F1610" s="16">
        <f t="shared" si="84"/>
        <v>30.64328571428571</v>
      </c>
      <c r="G1610" s="47">
        <f t="shared" si="85"/>
        <v>-0.51878571428570908</v>
      </c>
    </row>
    <row r="1611" spans="1:7" x14ac:dyDescent="0.25">
      <c r="A1611" s="3">
        <v>40834</v>
      </c>
      <c r="B1611" s="2">
        <v>1</v>
      </c>
      <c r="C1611" s="76">
        <v>30.736999999999998</v>
      </c>
      <c r="E1611" s="47"/>
      <c r="F1611" s="16">
        <f t="shared" si="84"/>
        <v>30.627547619047611</v>
      </c>
      <c r="G1611" s="47">
        <f t="shared" si="85"/>
        <v>1.7252380952388791E-2</v>
      </c>
    </row>
    <row r="1612" spans="1:7" x14ac:dyDescent="0.25">
      <c r="A1612" s="3">
        <v>40835</v>
      </c>
      <c r="B1612" s="2">
        <v>1</v>
      </c>
      <c r="C1612" s="76">
        <v>30.9694</v>
      </c>
      <c r="E1612" s="47"/>
      <c r="F1612" s="16">
        <f t="shared" si="84"/>
        <v>30.632533333333328</v>
      </c>
      <c r="G1612" s="47">
        <f t="shared" si="85"/>
        <v>5.0466666666672211E-2</v>
      </c>
    </row>
    <row r="1613" spans="1:7" x14ac:dyDescent="0.25">
      <c r="A1613" s="3">
        <v>40836</v>
      </c>
      <c r="B1613" s="2">
        <v>1</v>
      </c>
      <c r="C1613" s="76">
        <v>30.925699999999999</v>
      </c>
      <c r="E1613" s="47"/>
      <c r="F1613" s="16">
        <f t="shared" si="84"/>
        <v>30.621309523809519</v>
      </c>
      <c r="G1613" s="47">
        <f t="shared" si="85"/>
        <v>0.22249047619048312</v>
      </c>
    </row>
    <row r="1614" spans="1:7" x14ac:dyDescent="0.25">
      <c r="A1614" s="3">
        <v>40837</v>
      </c>
      <c r="B1614" s="2">
        <v>1</v>
      </c>
      <c r="C1614" s="76">
        <v>31.378799999999998</v>
      </c>
      <c r="E1614" s="47"/>
      <c r="F1614" s="16">
        <f t="shared" si="84"/>
        <v>30.620990476190471</v>
      </c>
      <c r="G1614" s="47">
        <f t="shared" si="85"/>
        <v>-5.1590476190469303E-2</v>
      </c>
    </row>
    <row r="1615" spans="1:7" x14ac:dyDescent="0.25">
      <c r="A1615" s="3">
        <v>40838</v>
      </c>
      <c r="B1615" s="2">
        <v>1</v>
      </c>
      <c r="C1615" s="76">
        <v>31.336099999999998</v>
      </c>
      <c r="E1615" s="47"/>
      <c r="F1615" s="16">
        <f t="shared" si="84"/>
        <v>30.60149047619047</v>
      </c>
      <c r="G1615" s="47">
        <f t="shared" si="85"/>
        <v>-0.10009047619046996</v>
      </c>
    </row>
    <row r="1616" spans="1:7" x14ac:dyDescent="0.25">
      <c r="A1616" s="3">
        <v>40841</v>
      </c>
      <c r="B1616" s="2">
        <v>1</v>
      </c>
      <c r="C1616" s="76">
        <v>30.825500000000002</v>
      </c>
      <c r="E1616" s="47"/>
      <c r="F1616" s="16">
        <f t="shared" si="84"/>
        <v>30.5884</v>
      </c>
      <c r="G1616" s="47">
        <f t="shared" si="85"/>
        <v>-0.4850999999999992</v>
      </c>
    </row>
    <row r="1617" spans="1:7" x14ac:dyDescent="0.25">
      <c r="A1617" s="3">
        <v>40842</v>
      </c>
      <c r="B1617" s="2">
        <v>1</v>
      </c>
      <c r="C1617" s="76">
        <v>30.4971</v>
      </c>
      <c r="E1617" s="47"/>
      <c r="F1617" s="16">
        <f t="shared" si="84"/>
        <v>30.606866666666665</v>
      </c>
      <c r="G1617" s="47">
        <f t="shared" si="85"/>
        <v>0.23853333333333637</v>
      </c>
    </row>
    <row r="1618" spans="1:7" x14ac:dyDescent="0.25">
      <c r="A1618" s="3">
        <v>40843</v>
      </c>
      <c r="B1618" s="2">
        <v>1</v>
      </c>
      <c r="C1618" s="76">
        <v>30.5732</v>
      </c>
      <c r="E1618" s="47"/>
      <c r="F1618" s="16">
        <f t="shared" si="84"/>
        <v>30.651599999999998</v>
      </c>
      <c r="G1618" s="47">
        <f t="shared" si="85"/>
        <v>-0.12340000000000018</v>
      </c>
    </row>
    <row r="1619" spans="1:7" x14ac:dyDescent="0.25">
      <c r="A1619" s="3">
        <v>40844</v>
      </c>
      <c r="B1619" s="2">
        <v>1</v>
      </c>
      <c r="C1619" s="76">
        <v>30.242100000000001</v>
      </c>
      <c r="E1619" s="47"/>
      <c r="F1619" s="16">
        <f t="shared" si="84"/>
        <v>30.699485714285714</v>
      </c>
      <c r="G1619" s="47">
        <f t="shared" si="85"/>
        <v>-0.40738571428571291</v>
      </c>
    </row>
    <row r="1620" spans="1:7" x14ac:dyDescent="0.25">
      <c r="A1620" s="35">
        <v>40845</v>
      </c>
      <c r="B1620" s="11">
        <v>1</v>
      </c>
      <c r="C1620" s="78">
        <v>29.8977</v>
      </c>
      <c r="E1620" s="47"/>
      <c r="F1620" s="16">
        <f t="shared" si="84"/>
        <v>30.75518095238095</v>
      </c>
      <c r="G1620" s="47">
        <f t="shared" si="85"/>
        <v>-9.5180952380950146E-2</v>
      </c>
    </row>
    <row r="1621" spans="1:7" x14ac:dyDescent="0.25">
      <c r="A1621" s="3">
        <v>40848</v>
      </c>
      <c r="B1621" s="2">
        <v>1</v>
      </c>
      <c r="C1621" s="76">
        <v>30.124500000000001</v>
      </c>
      <c r="E1621" s="47"/>
      <c r="F1621" s="16">
        <f t="shared" si="84"/>
        <v>30.822985714285714</v>
      </c>
      <c r="G1621" s="47">
        <f t="shared" si="85"/>
        <v>1.8714285714285239E-2</v>
      </c>
    </row>
    <row r="1622" spans="1:7" x14ac:dyDescent="0.25">
      <c r="A1622" s="3">
        <v>40849</v>
      </c>
      <c r="B1622" s="2">
        <v>1</v>
      </c>
      <c r="C1622" s="76">
        <v>30.6448</v>
      </c>
      <c r="E1622" s="47"/>
      <c r="F1622" s="16">
        <f t="shared" si="84"/>
        <v>30.883728571428566</v>
      </c>
      <c r="G1622" s="47">
        <f t="shared" si="85"/>
        <v>-0.1500285714285674</v>
      </c>
    </row>
    <row r="1623" spans="1:7" x14ac:dyDescent="0.25">
      <c r="A1623" s="3">
        <v>40850</v>
      </c>
      <c r="B1623" s="2">
        <v>1</v>
      </c>
      <c r="C1623" s="76">
        <v>30.683</v>
      </c>
      <c r="E1623" s="47"/>
      <c r="F1623" s="16">
        <f t="shared" si="84"/>
        <v>30.893433333333331</v>
      </c>
      <c r="G1623" s="47">
        <f t="shared" si="85"/>
        <v>2.5566666666669846E-2</v>
      </c>
    </row>
    <row r="1624" spans="1:7" x14ac:dyDescent="0.25">
      <c r="A1624" s="3">
        <v>40851</v>
      </c>
      <c r="B1624" s="2">
        <v>1</v>
      </c>
      <c r="C1624" s="76">
        <v>30.843800000000002</v>
      </c>
      <c r="E1624" s="47"/>
      <c r="F1624" s="16">
        <f t="shared" si="84"/>
        <v>30.899476190476186</v>
      </c>
      <c r="G1624" s="47">
        <f t="shared" si="85"/>
        <v>6.9823809523814617E-2</v>
      </c>
    </row>
    <row r="1625" spans="1:7" x14ac:dyDescent="0.25">
      <c r="A1625" s="3">
        <v>40855</v>
      </c>
      <c r="B1625" s="2">
        <v>1</v>
      </c>
      <c r="C1625" s="76">
        <v>30.569400000000002</v>
      </c>
      <c r="E1625" s="47"/>
      <c r="F1625" s="16">
        <f t="shared" si="84"/>
        <v>30.902476190476186</v>
      </c>
      <c r="G1625" s="47">
        <f t="shared" si="85"/>
        <v>0.15872380952381349</v>
      </c>
    </row>
    <row r="1626" spans="1:7" x14ac:dyDescent="0.25">
      <c r="A1626" s="3">
        <v>40856</v>
      </c>
      <c r="B1626" s="2">
        <v>1</v>
      </c>
      <c r="C1626" s="76">
        <v>30.5014</v>
      </c>
      <c r="E1626" s="47"/>
      <c r="F1626" s="16">
        <f t="shared" si="84"/>
        <v>30.927866666666667</v>
      </c>
      <c r="G1626" s="47">
        <f t="shared" si="85"/>
        <v>0.28543333333333365</v>
      </c>
    </row>
    <row r="1627" spans="1:7" x14ac:dyDescent="0.25">
      <c r="A1627" s="3">
        <v>40857</v>
      </c>
      <c r="B1627" s="2">
        <v>1</v>
      </c>
      <c r="C1627" s="76">
        <v>30.103300000000001</v>
      </c>
      <c r="E1627" s="47"/>
      <c r="F1627" s="16">
        <f t="shared" si="84"/>
        <v>30.958880952380952</v>
      </c>
      <c r="G1627" s="47">
        <f t="shared" si="85"/>
        <v>0.47761904761904717</v>
      </c>
    </row>
    <row r="1628" spans="1:7" x14ac:dyDescent="0.25">
      <c r="A1628" s="3">
        <v>40858</v>
      </c>
      <c r="B1628" s="2">
        <v>1</v>
      </c>
      <c r="C1628" s="76">
        <v>30.845400000000001</v>
      </c>
      <c r="E1628" s="47"/>
      <c r="F1628" s="16">
        <f t="shared" si="84"/>
        <v>31.01257142857143</v>
      </c>
      <c r="G1628" s="47">
        <f t="shared" si="85"/>
        <v>0.56622857142857086</v>
      </c>
    </row>
    <row r="1629" spans="1:7" x14ac:dyDescent="0.25">
      <c r="A1629" s="3">
        <v>40859</v>
      </c>
      <c r="B1629" s="2">
        <v>1</v>
      </c>
      <c r="C1629" s="76">
        <v>30.528199999999998</v>
      </c>
      <c r="E1629" s="47"/>
      <c r="F1629" s="16">
        <f t="shared" si="84"/>
        <v>31.047033333333339</v>
      </c>
      <c r="G1629" s="47">
        <f t="shared" si="85"/>
        <v>0.36466666666666114</v>
      </c>
    </row>
    <row r="1630" spans="1:7" x14ac:dyDescent="0.25">
      <c r="A1630" s="3">
        <v>40862</v>
      </c>
      <c r="B1630" s="2">
        <v>1</v>
      </c>
      <c r="C1630" s="76">
        <v>30.292100000000001</v>
      </c>
      <c r="E1630" s="47"/>
      <c r="F1630" s="16">
        <f t="shared" si="84"/>
        <v>31.089185714285723</v>
      </c>
      <c r="G1630" s="47">
        <f t="shared" si="85"/>
        <v>0.23241428571427747</v>
      </c>
    </row>
    <row r="1631" spans="1:7" x14ac:dyDescent="0.25">
      <c r="A1631" s="3">
        <v>40863</v>
      </c>
      <c r="B1631" s="2">
        <v>1</v>
      </c>
      <c r="C1631" s="76">
        <v>30.66</v>
      </c>
      <c r="E1631" s="47"/>
      <c r="F1631" s="16">
        <f t="shared" si="84"/>
        <v>31.15481904761905</v>
      </c>
      <c r="G1631" s="47">
        <f t="shared" si="85"/>
        <v>0.24528095238094849</v>
      </c>
    </row>
    <row r="1632" spans="1:7" x14ac:dyDescent="0.25">
      <c r="A1632" s="3">
        <v>40864</v>
      </c>
      <c r="B1632" s="2">
        <v>1</v>
      </c>
      <c r="C1632" s="76">
        <v>30.841699999999999</v>
      </c>
      <c r="E1632" s="47"/>
      <c r="F1632" s="16">
        <f t="shared" si="84"/>
        <v>31.207461904761903</v>
      </c>
      <c r="G1632" s="47">
        <f t="shared" si="85"/>
        <v>-0.35886190476190194</v>
      </c>
    </row>
    <row r="1633" spans="1:7" x14ac:dyDescent="0.25">
      <c r="A1633" s="3">
        <v>40865</v>
      </c>
      <c r="B1633" s="2">
        <v>1</v>
      </c>
      <c r="C1633" s="76">
        <v>30.733699999999999</v>
      </c>
      <c r="E1633" s="47"/>
      <c r="F1633" s="16">
        <f t="shared" si="84"/>
        <v>31.257652380952383</v>
      </c>
      <c r="G1633" s="47">
        <f t="shared" si="85"/>
        <v>-0.44775238095238379</v>
      </c>
    </row>
    <row r="1634" spans="1:7" x14ac:dyDescent="0.25">
      <c r="A1634" s="3">
        <v>40866</v>
      </c>
      <c r="B1634" s="2">
        <v>1</v>
      </c>
      <c r="C1634" s="76">
        <v>30.919</v>
      </c>
      <c r="E1634" s="47"/>
      <c r="F1634" s="16">
        <f t="shared" si="84"/>
        <v>31.30700476190475</v>
      </c>
      <c r="G1634" s="47">
        <f t="shared" si="85"/>
        <v>-0.40020476190474952</v>
      </c>
    </row>
    <row r="1635" spans="1:7" x14ac:dyDescent="0.25">
      <c r="A1635" s="3">
        <v>40869</v>
      </c>
      <c r="B1635" s="2">
        <v>1</v>
      </c>
      <c r="C1635" s="76">
        <v>30.9693</v>
      </c>
      <c r="E1635" s="47"/>
      <c r="F1635" s="16">
        <f t="shared" si="84"/>
        <v>31.360019047619041</v>
      </c>
      <c r="G1635" s="47">
        <f t="shared" si="85"/>
        <v>-0.25741904761904166</v>
      </c>
    </row>
    <row r="1636" spans="1:7" x14ac:dyDescent="0.25">
      <c r="A1636" s="3">
        <v>40870</v>
      </c>
      <c r="B1636" s="2">
        <v>1</v>
      </c>
      <c r="C1636" s="76">
        <v>31.061199999999999</v>
      </c>
      <c r="E1636" s="47"/>
      <c r="F1636" s="16">
        <f t="shared" si="84"/>
        <v>31.411571428571424</v>
      </c>
      <c r="G1636" s="47">
        <f t="shared" si="85"/>
        <v>-0.25887142857142464</v>
      </c>
    </row>
    <row r="1637" spans="1:7" x14ac:dyDescent="0.25">
      <c r="A1637" s="3">
        <v>40871</v>
      </c>
      <c r="B1637" s="2">
        <v>1</v>
      </c>
      <c r="C1637" s="76">
        <v>31.2133</v>
      </c>
      <c r="E1637" s="47"/>
      <c r="F1637" s="16">
        <f t="shared" si="84"/>
        <v>31.4450619047619</v>
      </c>
      <c r="G1637" s="47">
        <f t="shared" si="85"/>
        <v>-0.21426190476190143</v>
      </c>
    </row>
    <row r="1638" spans="1:7" x14ac:dyDescent="0.25">
      <c r="A1638" s="3">
        <v>40872</v>
      </c>
      <c r="B1638" s="2">
        <v>1</v>
      </c>
      <c r="C1638" s="76">
        <v>31.436499999999999</v>
      </c>
      <c r="E1638" s="47"/>
      <c r="F1638" s="16">
        <f t="shared" si="84"/>
        <v>31.461733333333331</v>
      </c>
      <c r="G1638" s="47">
        <f t="shared" si="85"/>
        <v>0.1073666666666675</v>
      </c>
    </row>
    <row r="1639" spans="1:7" x14ac:dyDescent="0.25">
      <c r="A1639" s="3">
        <v>40873</v>
      </c>
      <c r="B1639" s="2">
        <v>1</v>
      </c>
      <c r="C1639" s="76">
        <v>31.578800000000001</v>
      </c>
      <c r="E1639" s="47"/>
      <c r="F1639" s="16">
        <f t="shared" si="84"/>
        <v>31.453209523809527</v>
      </c>
      <c r="G1639" s="47">
        <f t="shared" si="85"/>
        <v>-3.9809523809527292E-2</v>
      </c>
    </row>
    <row r="1640" spans="1:7" x14ac:dyDescent="0.25">
      <c r="A1640" s="3">
        <v>40876</v>
      </c>
      <c r="B1640" s="2">
        <v>1</v>
      </c>
      <c r="C1640" s="76">
        <v>31.4117</v>
      </c>
      <c r="E1640" s="47"/>
      <c r="F1640" s="16">
        <f t="shared" si="84"/>
        <v>31.436438095238096</v>
      </c>
      <c r="G1640" s="47">
        <f t="shared" si="85"/>
        <v>0.23396190476190526</v>
      </c>
    </row>
    <row r="1641" spans="1:7" x14ac:dyDescent="0.25">
      <c r="A1641" s="35">
        <v>40877</v>
      </c>
      <c r="B1641" s="11">
        <v>1</v>
      </c>
      <c r="C1641" s="78">
        <v>31.3216</v>
      </c>
      <c r="E1641" s="47"/>
      <c r="F1641" s="16">
        <f t="shared" si="84"/>
        <v>31.420866666666669</v>
      </c>
      <c r="G1641" s="47">
        <f t="shared" si="85"/>
        <v>0.34463333333333068</v>
      </c>
    </row>
    <row r="1642" spans="1:7" x14ac:dyDescent="0.25">
      <c r="A1642" s="3">
        <v>40878</v>
      </c>
      <c r="B1642" s="2">
        <v>1</v>
      </c>
      <c r="C1642" s="76">
        <v>31.400099999999998</v>
      </c>
      <c r="E1642" s="47"/>
      <c r="F1642" s="16">
        <f t="shared" si="84"/>
        <v>31.432376190476194</v>
      </c>
      <c r="G1642" s="47">
        <f t="shared" si="85"/>
        <v>0.46332380952380703</v>
      </c>
    </row>
    <row r="1643" spans="1:7" x14ac:dyDescent="0.25">
      <c r="A1643" s="3">
        <v>40879</v>
      </c>
      <c r="B1643" s="2">
        <v>1</v>
      </c>
      <c r="C1643" s="76">
        <v>30.848600000000001</v>
      </c>
      <c r="E1643" s="47"/>
      <c r="F1643" s="16">
        <f t="shared" si="84"/>
        <v>31.461880952380948</v>
      </c>
      <c r="G1643" s="47">
        <f t="shared" si="85"/>
        <v>0.30821904761905117</v>
      </c>
    </row>
    <row r="1644" spans="1:7" x14ac:dyDescent="0.25">
      <c r="A1644" s="3">
        <v>40880</v>
      </c>
      <c r="B1644" s="2">
        <v>1</v>
      </c>
      <c r="C1644" s="76">
        <v>30.809899999999999</v>
      </c>
      <c r="E1644" s="47"/>
      <c r="F1644" s="16">
        <f t="shared" si="84"/>
        <v>31.526047619047613</v>
      </c>
      <c r="G1644" s="47">
        <f t="shared" si="85"/>
        <v>0.50625238095238601</v>
      </c>
    </row>
    <row r="1645" spans="1:7" x14ac:dyDescent="0.25">
      <c r="A1645" s="3">
        <v>40883</v>
      </c>
      <c r="B1645" s="2">
        <v>1</v>
      </c>
      <c r="C1645" s="76">
        <v>30.9068</v>
      </c>
      <c r="E1645" s="47"/>
      <c r="F1645" s="16">
        <f t="shared" si="84"/>
        <v>31.576666666666672</v>
      </c>
      <c r="G1645" s="47">
        <f t="shared" si="85"/>
        <v>0.47523333333333184</v>
      </c>
    </row>
    <row r="1646" spans="1:7" x14ac:dyDescent="0.25">
      <c r="A1646" s="3">
        <v>40884</v>
      </c>
      <c r="B1646" s="2">
        <v>1</v>
      </c>
      <c r="C1646" s="76">
        <v>31.102599999999999</v>
      </c>
      <c r="E1646" s="47"/>
      <c r="F1646" s="16">
        <f t="shared" si="84"/>
        <v>31.613895238095232</v>
      </c>
      <c r="G1646" s="47">
        <f t="shared" si="85"/>
        <v>0.1506047619047699</v>
      </c>
    </row>
    <row r="1647" spans="1:7" x14ac:dyDescent="0.25">
      <c r="A1647" s="3">
        <v>40885</v>
      </c>
      <c r="B1647" s="2">
        <v>1</v>
      </c>
      <c r="C1647" s="76">
        <v>31.152699999999999</v>
      </c>
      <c r="E1647" s="47"/>
      <c r="F1647" s="16">
        <f t="shared" si="84"/>
        <v>31.641423809523808</v>
      </c>
      <c r="G1647" s="47">
        <f t="shared" si="85"/>
        <v>-7.8023809523806165E-2</v>
      </c>
    </row>
    <row r="1648" spans="1:7" x14ac:dyDescent="0.25">
      <c r="A1648" s="3">
        <v>40886</v>
      </c>
      <c r="B1648" s="2">
        <v>1</v>
      </c>
      <c r="C1648" s="76">
        <v>31.230799999999999</v>
      </c>
      <c r="E1648" s="47"/>
      <c r="F1648" s="16">
        <f t="shared" si="84"/>
        <v>31.661914285714282</v>
      </c>
      <c r="G1648" s="47">
        <f t="shared" si="85"/>
        <v>-0.40441428571428162</v>
      </c>
    </row>
    <row r="1649" spans="1:7" x14ac:dyDescent="0.25">
      <c r="A1649" s="3">
        <v>40887</v>
      </c>
      <c r="B1649" s="2">
        <v>1</v>
      </c>
      <c r="C1649" s="76">
        <v>31.569099999999999</v>
      </c>
      <c r="E1649" s="47"/>
      <c r="F1649" s="16">
        <f t="shared" si="84"/>
        <v>31.695419047619048</v>
      </c>
      <c r="G1649" s="47">
        <f t="shared" si="85"/>
        <v>-0.46881904761904636</v>
      </c>
    </row>
    <row r="1650" spans="1:7" x14ac:dyDescent="0.25">
      <c r="A1650" s="3">
        <v>40890</v>
      </c>
      <c r="B1650" s="2">
        <v>1</v>
      </c>
      <c r="C1650" s="76">
        <v>31.413399999999999</v>
      </c>
      <c r="E1650" s="47"/>
      <c r="F1650" s="16">
        <f t="shared" si="84"/>
        <v>31.694247619047619</v>
      </c>
      <c r="G1650" s="47">
        <f t="shared" si="85"/>
        <v>-0.60954761904761767</v>
      </c>
    </row>
    <row r="1651" spans="1:7" x14ac:dyDescent="0.25">
      <c r="A1651" s="3">
        <v>40891</v>
      </c>
      <c r="B1651" s="2">
        <v>1</v>
      </c>
      <c r="C1651" s="76">
        <v>31.670400000000001</v>
      </c>
      <c r="E1651" s="47"/>
      <c r="F1651" s="16">
        <f t="shared" si="84"/>
        <v>31.700409523809519</v>
      </c>
      <c r="G1651" s="47">
        <f t="shared" si="85"/>
        <v>-0.13710952380951724</v>
      </c>
    </row>
    <row r="1652" spans="1:7" x14ac:dyDescent="0.25">
      <c r="A1652" s="3">
        <v>40892</v>
      </c>
      <c r="B1652" s="2">
        <v>1</v>
      </c>
      <c r="C1652" s="76">
        <v>31.765499999999999</v>
      </c>
      <c r="E1652" s="47"/>
      <c r="F1652" s="16">
        <f t="shared" si="84"/>
        <v>31.691233333333333</v>
      </c>
      <c r="G1652" s="47">
        <f t="shared" si="85"/>
        <v>0.32846666666666735</v>
      </c>
    </row>
    <row r="1653" spans="1:7" x14ac:dyDescent="0.25">
      <c r="A1653" s="3">
        <v>40893</v>
      </c>
      <c r="B1653" s="2">
        <v>1</v>
      </c>
      <c r="C1653" s="76">
        <v>31.895700000000001</v>
      </c>
      <c r="E1653" s="47"/>
      <c r="F1653" s="16">
        <f t="shared" si="84"/>
        <v>31.668490476190478</v>
      </c>
      <c r="G1653" s="47">
        <f t="shared" si="85"/>
        <v>0.52760952380952375</v>
      </c>
    </row>
    <row r="1654" spans="1:7" x14ac:dyDescent="0.25">
      <c r="A1654" s="3">
        <v>40894</v>
      </c>
      <c r="B1654" s="2">
        <v>1</v>
      </c>
      <c r="C1654" s="76">
        <v>31.770099999999999</v>
      </c>
      <c r="E1654" s="47"/>
      <c r="F1654" s="16">
        <f t="shared" si="84"/>
        <v>31.641671428571428</v>
      </c>
      <c r="G1654" s="47">
        <f t="shared" si="85"/>
        <v>0.23122857142857356</v>
      </c>
    </row>
    <row r="1655" spans="1:7" x14ac:dyDescent="0.25">
      <c r="A1655" s="3">
        <v>40897</v>
      </c>
      <c r="B1655" s="2">
        <v>1</v>
      </c>
      <c r="C1655" s="76">
        <v>32.032299999999999</v>
      </c>
      <c r="E1655" s="47"/>
      <c r="F1655" s="16">
        <f t="shared" si="84"/>
        <v>31.599057142857141</v>
      </c>
      <c r="G1655" s="47">
        <f t="shared" si="85"/>
        <v>8.9542857142859589E-2</v>
      </c>
    </row>
    <row r="1656" spans="1:7" x14ac:dyDescent="0.25">
      <c r="A1656" s="3">
        <v>40898</v>
      </c>
      <c r="B1656" s="2">
        <v>1</v>
      </c>
      <c r="C1656" s="76">
        <v>32.051900000000003</v>
      </c>
      <c r="E1656" s="47"/>
      <c r="F1656" s="16">
        <f t="shared" si="84"/>
        <v>31.534042857142854</v>
      </c>
      <c r="G1656" s="47">
        <f t="shared" si="85"/>
        <v>0.1466571428571477</v>
      </c>
    </row>
    <row r="1657" spans="1:7" x14ac:dyDescent="0.25">
      <c r="A1657" s="3">
        <v>40899</v>
      </c>
      <c r="B1657" s="2">
        <v>1</v>
      </c>
      <c r="C1657" s="76">
        <v>31.764500000000002</v>
      </c>
      <c r="E1657" s="47"/>
      <c r="F1657" s="16">
        <f t="shared" si="84"/>
        <v>31.453476190476188</v>
      </c>
      <c r="G1657" s="47">
        <f t="shared" si="85"/>
        <v>0.12952380952381048</v>
      </c>
    </row>
    <row r="1658" spans="1:7" x14ac:dyDescent="0.25">
      <c r="A1658" s="3">
        <v>40900</v>
      </c>
      <c r="B1658" s="2">
        <v>1</v>
      </c>
      <c r="C1658" s="76">
        <v>31.563400000000001</v>
      </c>
      <c r="E1658" s="47"/>
      <c r="F1658" s="16">
        <f t="shared" si="84"/>
        <v>31.386719047619046</v>
      </c>
      <c r="G1658" s="47">
        <f t="shared" si="85"/>
        <v>0.54768095238095427</v>
      </c>
    </row>
    <row r="1659" spans="1:7" x14ac:dyDescent="0.25">
      <c r="A1659" s="3">
        <v>40901</v>
      </c>
      <c r="B1659" s="2">
        <v>1</v>
      </c>
      <c r="C1659" s="76">
        <v>31.2575</v>
      </c>
      <c r="E1659" s="47"/>
      <c r="F1659" s="16">
        <f t="shared" si="84"/>
        <v>31.329638095238092</v>
      </c>
      <c r="G1659" s="47">
        <f t="shared" si="85"/>
        <v>0.21486190476190714</v>
      </c>
    </row>
    <row r="1660" spans="1:7" x14ac:dyDescent="0.25">
      <c r="A1660" s="3">
        <v>40904</v>
      </c>
      <c r="B1660" s="2">
        <v>1</v>
      </c>
      <c r="C1660" s="76">
        <v>31.226600000000001</v>
      </c>
      <c r="E1660" s="47"/>
      <c r="F1660" s="16">
        <f t="shared" si="84"/>
        <v>31.284666666666663</v>
      </c>
      <c r="G1660" s="47">
        <f t="shared" si="85"/>
        <v>0.25813333333333688</v>
      </c>
    </row>
    <row r="1661" spans="1:7" x14ac:dyDescent="0.25">
      <c r="A1661" s="3">
        <v>40905</v>
      </c>
      <c r="B1661" s="2">
        <v>1</v>
      </c>
      <c r="C1661" s="76">
        <v>31.084700000000002</v>
      </c>
      <c r="E1661" s="47"/>
      <c r="F1661" s="16">
        <f t="shared" si="84"/>
        <v>31.24562380952381</v>
      </c>
      <c r="G1661" s="47">
        <f t="shared" si="85"/>
        <v>0.23207619047618877</v>
      </c>
    </row>
    <row r="1662" spans="1:7" x14ac:dyDescent="0.25">
      <c r="A1662" s="3">
        <v>40906</v>
      </c>
      <c r="B1662" s="2">
        <v>1</v>
      </c>
      <c r="C1662" s="76">
        <v>31.563300000000002</v>
      </c>
      <c r="E1662" s="47"/>
      <c r="F1662" s="16">
        <f t="shared" si="84"/>
        <v>31.202804761904765</v>
      </c>
      <c r="G1662" s="47">
        <f t="shared" si="85"/>
        <v>8.5095238095235004E-2</v>
      </c>
    </row>
    <row r="1663" spans="1:7" x14ac:dyDescent="0.25">
      <c r="A1663" s="3">
        <v>40907</v>
      </c>
      <c r="B1663" s="2">
        <v>1</v>
      </c>
      <c r="C1663" s="76">
        <v>32.0197</v>
      </c>
      <c r="E1663" s="47"/>
      <c r="F1663" s="16">
        <f t="shared" si="84"/>
        <v>31.13971904761905</v>
      </c>
      <c r="G1663" s="47">
        <f t="shared" si="85"/>
        <v>0.19278095238095005</v>
      </c>
    </row>
    <row r="1664" spans="1:7" ht="15.75" thickBot="1" x14ac:dyDescent="0.3">
      <c r="A1664" s="23">
        <v>40908</v>
      </c>
      <c r="B1664" s="21">
        <v>1</v>
      </c>
      <c r="C1664" s="79">
        <v>32.196100000000001</v>
      </c>
      <c r="E1664" s="47"/>
      <c r="F1664" s="16">
        <f t="shared" si="84"/>
        <v>31.054609523809528</v>
      </c>
      <c r="G1664" s="47">
        <f t="shared" si="85"/>
        <v>-0.17940952380952879</v>
      </c>
    </row>
    <row r="1665" spans="1:7" ht="15.75" thickTop="1" x14ac:dyDescent="0.25">
      <c r="A1665" s="3">
        <v>40919</v>
      </c>
      <c r="B1665" s="2">
        <v>1</v>
      </c>
      <c r="C1665" s="81">
        <v>31.872900000000001</v>
      </c>
      <c r="E1665" s="47"/>
      <c r="F1665" s="16">
        <f t="shared" si="84"/>
        <v>30.954180952380955</v>
      </c>
      <c r="G1665" s="47">
        <f t="shared" si="85"/>
        <v>-0.28718095238095387</v>
      </c>
    </row>
    <row r="1666" spans="1:7" x14ac:dyDescent="0.25">
      <c r="A1666" s="3">
        <v>40920</v>
      </c>
      <c r="B1666" s="2">
        <v>1</v>
      </c>
      <c r="C1666" s="76">
        <v>31.688600000000001</v>
      </c>
      <c r="E1666" s="47"/>
      <c r="F1666" s="16">
        <f t="shared" si="84"/>
        <v>30.85037619047619</v>
      </c>
      <c r="G1666" s="47">
        <f t="shared" si="85"/>
        <v>-0.49037619047619074</v>
      </c>
    </row>
    <row r="1667" spans="1:7" x14ac:dyDescent="0.25">
      <c r="A1667" s="3">
        <v>40921</v>
      </c>
      <c r="B1667" s="2">
        <v>1</v>
      </c>
      <c r="C1667" s="76">
        <v>31.680700000000002</v>
      </c>
      <c r="E1667" s="47"/>
      <c r="F1667" s="16">
        <f t="shared" ref="F1667:F1722" si="86">SUM(C1667:C1687)/21</f>
        <v>30.754704761904762</v>
      </c>
      <c r="G1667" s="47">
        <f t="shared" ref="G1667:G1722" si="87">C1678-F1667</f>
        <v>-0.39210476190476129</v>
      </c>
    </row>
    <row r="1668" spans="1:7" x14ac:dyDescent="0.25">
      <c r="A1668" s="3">
        <v>40922</v>
      </c>
      <c r="B1668" s="2">
        <v>1</v>
      </c>
      <c r="C1668" s="76">
        <v>31.582999999999998</v>
      </c>
      <c r="E1668" s="47"/>
      <c r="F1668" s="16">
        <f t="shared" si="86"/>
        <v>30.669542857142854</v>
      </c>
      <c r="G1668" s="47">
        <f t="shared" si="87"/>
        <v>-0.30484285714285519</v>
      </c>
    </row>
    <row r="1669" spans="1:7" x14ac:dyDescent="0.25">
      <c r="A1669" s="3">
        <v>40925</v>
      </c>
      <c r="B1669" s="2">
        <v>1</v>
      </c>
      <c r="C1669" s="76">
        <v>31.9344</v>
      </c>
      <c r="E1669" s="47"/>
      <c r="F1669" s="16">
        <f t="shared" si="86"/>
        <v>30.58879523809523</v>
      </c>
      <c r="G1669" s="47">
        <f t="shared" si="87"/>
        <v>-0.27569523809523133</v>
      </c>
    </row>
    <row r="1670" spans="1:7" x14ac:dyDescent="0.25">
      <c r="A1670" s="3">
        <v>40926</v>
      </c>
      <c r="B1670" s="2">
        <v>1</v>
      </c>
      <c r="C1670" s="76">
        <v>31.544499999999999</v>
      </c>
      <c r="E1670" s="47"/>
      <c r="F1670" s="16">
        <f t="shared" si="86"/>
        <v>30.500814285714281</v>
      </c>
      <c r="G1670" s="47">
        <f t="shared" si="87"/>
        <v>-9.4114285714280044E-2</v>
      </c>
    </row>
    <row r="1671" spans="1:7" x14ac:dyDescent="0.25">
      <c r="A1671" s="3">
        <v>40927</v>
      </c>
      <c r="B1671" s="2">
        <v>1</v>
      </c>
      <c r="C1671" s="76">
        <v>31.5428</v>
      </c>
      <c r="E1671" s="47"/>
      <c r="F1671" s="16">
        <f t="shared" si="86"/>
        <v>30.424599999999995</v>
      </c>
      <c r="G1671" s="47">
        <f t="shared" si="87"/>
        <v>-0.23909999999999343</v>
      </c>
    </row>
    <row r="1672" spans="1:7" x14ac:dyDescent="0.25">
      <c r="A1672" s="3">
        <v>40928</v>
      </c>
      <c r="B1672" s="2">
        <v>1</v>
      </c>
      <c r="C1672" s="76">
        <v>31.477699999999999</v>
      </c>
      <c r="E1672" s="47"/>
      <c r="F1672" s="16">
        <f t="shared" si="86"/>
        <v>30.361123809523807</v>
      </c>
      <c r="G1672" s="47">
        <f t="shared" si="87"/>
        <v>-0.1226238095238088</v>
      </c>
    </row>
    <row r="1673" spans="1:7" x14ac:dyDescent="0.25">
      <c r="A1673" s="3">
        <v>40929</v>
      </c>
      <c r="B1673" s="2">
        <v>1</v>
      </c>
      <c r="C1673" s="76">
        <v>31.2879</v>
      </c>
      <c r="E1673" s="47"/>
      <c r="F1673" s="16">
        <f t="shared" si="86"/>
        <v>30.290671428571425</v>
      </c>
      <c r="G1673" s="47">
        <f t="shared" si="87"/>
        <v>-5.8271428571426753E-2</v>
      </c>
    </row>
    <row r="1674" spans="1:7" x14ac:dyDescent="0.25">
      <c r="A1674" s="3">
        <v>40932</v>
      </c>
      <c r="B1674" s="2">
        <v>1</v>
      </c>
      <c r="C1674" s="76">
        <v>31.3325</v>
      </c>
      <c r="E1674" s="47"/>
      <c r="F1674" s="16">
        <f t="shared" si="86"/>
        <v>30.218890476190467</v>
      </c>
      <c r="G1674" s="47">
        <f t="shared" si="87"/>
        <v>-0.13179047619046713</v>
      </c>
    </row>
    <row r="1675" spans="1:7" x14ac:dyDescent="0.25">
      <c r="A1675" s="3">
        <v>40933</v>
      </c>
      <c r="B1675" s="2">
        <v>1</v>
      </c>
      <c r="C1675" s="76">
        <v>30.8752</v>
      </c>
      <c r="E1675" s="47"/>
      <c r="F1675" s="16">
        <f t="shared" si="86"/>
        <v>30.144942857142848</v>
      </c>
      <c r="G1675" s="47">
        <f t="shared" si="87"/>
        <v>-0.45194285714284632</v>
      </c>
    </row>
    <row r="1676" spans="1:7" x14ac:dyDescent="0.25">
      <c r="A1676" s="3">
        <v>40934</v>
      </c>
      <c r="B1676" s="2">
        <v>1</v>
      </c>
      <c r="C1676" s="76">
        <v>30.667000000000002</v>
      </c>
      <c r="E1676" s="47"/>
      <c r="F1676" s="16">
        <f t="shared" si="86"/>
        <v>30.092276190476181</v>
      </c>
      <c r="G1676" s="47">
        <f t="shared" si="87"/>
        <v>-0.41277619047617975</v>
      </c>
    </row>
    <row r="1677" spans="1:7" x14ac:dyDescent="0.25">
      <c r="A1677" s="3">
        <v>40935</v>
      </c>
      <c r="B1677" s="2">
        <v>1</v>
      </c>
      <c r="C1677" s="76">
        <v>30.36</v>
      </c>
      <c r="E1677" s="47"/>
      <c r="F1677" s="16">
        <f t="shared" si="86"/>
        <v>30.034276190476177</v>
      </c>
      <c r="G1677" s="47">
        <f t="shared" si="87"/>
        <v>-0.14197619047617849</v>
      </c>
    </row>
    <row r="1678" spans="1:7" x14ac:dyDescent="0.25">
      <c r="A1678" s="3">
        <v>40936</v>
      </c>
      <c r="B1678" s="2">
        <v>1</v>
      </c>
      <c r="C1678" s="76">
        <v>30.3626</v>
      </c>
      <c r="E1678" s="47"/>
      <c r="F1678" s="16">
        <f t="shared" si="86"/>
        <v>29.975533333333331</v>
      </c>
      <c r="G1678" s="47">
        <f t="shared" si="87"/>
        <v>-8.8233333333331387E-2</v>
      </c>
    </row>
    <row r="1679" spans="1:7" x14ac:dyDescent="0.25">
      <c r="A1679" s="35">
        <v>40939</v>
      </c>
      <c r="B1679" s="11">
        <v>1</v>
      </c>
      <c r="C1679" s="78">
        <v>30.364699999999999</v>
      </c>
      <c r="E1679" s="47"/>
      <c r="F1679" s="16">
        <f t="shared" si="86"/>
        <v>29.908280952380945</v>
      </c>
      <c r="G1679" s="47">
        <f t="shared" si="87"/>
        <v>0.17851904761905502</v>
      </c>
    </row>
    <row r="1680" spans="1:7" x14ac:dyDescent="0.25">
      <c r="A1680" s="3">
        <v>40940</v>
      </c>
      <c r="B1680" s="2">
        <v>1</v>
      </c>
      <c r="C1680" s="76">
        <v>30.313099999999999</v>
      </c>
      <c r="E1680" s="47"/>
      <c r="F1680" s="16">
        <f t="shared" si="86"/>
        <v>29.8445</v>
      </c>
      <c r="G1680" s="47">
        <f t="shared" si="87"/>
        <v>9.9499999999999034E-2</v>
      </c>
    </row>
    <row r="1681" spans="1:7" x14ac:dyDescent="0.25">
      <c r="A1681" s="3">
        <v>40941</v>
      </c>
      <c r="B1681" s="2">
        <v>1</v>
      </c>
      <c r="C1681" s="76">
        <v>30.406700000000001</v>
      </c>
      <c r="E1681" s="47"/>
      <c r="F1681" s="16">
        <f t="shared" si="86"/>
        <v>29.795728571428576</v>
      </c>
      <c r="G1681" s="47">
        <f t="shared" si="87"/>
        <v>0.41407142857142532</v>
      </c>
    </row>
    <row r="1682" spans="1:7" x14ac:dyDescent="0.25">
      <c r="A1682" s="3">
        <v>40942</v>
      </c>
      <c r="B1682" s="2">
        <v>1</v>
      </c>
      <c r="C1682" s="76">
        <v>30.185500000000001</v>
      </c>
      <c r="E1682" s="47"/>
      <c r="F1682" s="16">
        <f t="shared" si="86"/>
        <v>29.742838095238103</v>
      </c>
      <c r="G1682" s="47">
        <f t="shared" si="87"/>
        <v>0.25536190476189802</v>
      </c>
    </row>
    <row r="1683" spans="1:7" x14ac:dyDescent="0.25">
      <c r="A1683" s="3">
        <v>40943</v>
      </c>
      <c r="B1683" s="2">
        <v>1</v>
      </c>
      <c r="C1683" s="76">
        <v>30.238499999999998</v>
      </c>
      <c r="E1683" s="47"/>
      <c r="F1683" s="16">
        <f t="shared" si="86"/>
        <v>29.700157142857147</v>
      </c>
      <c r="G1683" s="47">
        <f t="shared" si="87"/>
        <v>8.0342857142852608E-2</v>
      </c>
    </row>
    <row r="1684" spans="1:7" x14ac:dyDescent="0.25">
      <c r="A1684" s="3">
        <v>40946</v>
      </c>
      <c r="B1684" s="2">
        <v>1</v>
      </c>
      <c r="C1684" s="76">
        <v>30.232399999999998</v>
      </c>
      <c r="E1684" s="47"/>
      <c r="F1684" s="16">
        <f t="shared" si="86"/>
        <v>29.662647619047625</v>
      </c>
      <c r="G1684" s="47">
        <f t="shared" si="87"/>
        <v>0.11695238095237315</v>
      </c>
    </row>
    <row r="1685" spans="1:7" x14ac:dyDescent="0.25">
      <c r="A1685" s="3">
        <v>40947</v>
      </c>
      <c r="B1685" s="2">
        <v>1</v>
      </c>
      <c r="C1685" s="76">
        <v>30.0871</v>
      </c>
      <c r="E1685" s="47"/>
      <c r="F1685" s="16">
        <f t="shared" si="86"/>
        <v>29.635490476190483</v>
      </c>
      <c r="G1685" s="47">
        <f t="shared" si="87"/>
        <v>0.13370952380951806</v>
      </c>
    </row>
    <row r="1686" spans="1:7" x14ac:dyDescent="0.25">
      <c r="A1686" s="3">
        <v>40948</v>
      </c>
      <c r="B1686" s="2">
        <v>1</v>
      </c>
      <c r="C1686" s="76">
        <v>29.693000000000001</v>
      </c>
      <c r="E1686" s="47"/>
      <c r="F1686" s="16">
        <f t="shared" si="86"/>
        <v>29.60946666666667</v>
      </c>
      <c r="G1686" s="47">
        <f t="shared" si="87"/>
        <v>-0.16046666666666809</v>
      </c>
    </row>
    <row r="1687" spans="1:7" x14ac:dyDescent="0.25">
      <c r="A1687" s="3">
        <v>40949</v>
      </c>
      <c r="B1687" s="2">
        <v>1</v>
      </c>
      <c r="C1687" s="76">
        <v>29.679500000000001</v>
      </c>
      <c r="E1687" s="47"/>
      <c r="F1687" s="16">
        <f t="shared" si="86"/>
        <v>29.608209523809528</v>
      </c>
      <c r="G1687" s="47">
        <f t="shared" si="87"/>
        <v>-0.48180952380952746</v>
      </c>
    </row>
    <row r="1688" spans="1:7" x14ac:dyDescent="0.25">
      <c r="A1688" s="3">
        <v>40950</v>
      </c>
      <c r="B1688" s="2">
        <v>1</v>
      </c>
      <c r="C1688" s="76">
        <v>29.892299999999999</v>
      </c>
      <c r="E1688" s="47"/>
      <c r="F1688" s="16">
        <f t="shared" si="86"/>
        <v>29.600095238095236</v>
      </c>
      <c r="G1688" s="47">
        <f t="shared" si="87"/>
        <v>-0.64979523809523698</v>
      </c>
    </row>
    <row r="1689" spans="1:7" x14ac:dyDescent="0.25">
      <c r="A1689" s="3">
        <v>40953</v>
      </c>
      <c r="B1689" s="2">
        <v>1</v>
      </c>
      <c r="C1689" s="76">
        <v>29.8873</v>
      </c>
      <c r="E1689" s="47"/>
      <c r="F1689" s="16">
        <f t="shared" si="86"/>
        <v>29.582009523809525</v>
      </c>
      <c r="G1689" s="47">
        <f t="shared" si="87"/>
        <v>-0.55670952380952343</v>
      </c>
    </row>
    <row r="1690" spans="1:7" x14ac:dyDescent="0.25">
      <c r="A1690" s="3">
        <v>40954</v>
      </c>
      <c r="B1690" s="2">
        <v>1</v>
      </c>
      <c r="C1690" s="76">
        <v>30.0868</v>
      </c>
      <c r="E1690" s="47"/>
      <c r="F1690" s="16">
        <f t="shared" si="86"/>
        <v>29.567480952380958</v>
      </c>
      <c r="G1690" s="47">
        <f t="shared" si="87"/>
        <v>-0.27858095238095615</v>
      </c>
    </row>
    <row r="1691" spans="1:7" x14ac:dyDescent="0.25">
      <c r="A1691" s="3">
        <v>40955</v>
      </c>
      <c r="B1691" s="2">
        <v>1</v>
      </c>
      <c r="C1691" s="76">
        <v>29.943999999999999</v>
      </c>
      <c r="E1691" s="47"/>
      <c r="F1691" s="16">
        <f t="shared" si="86"/>
        <v>29.532766666666671</v>
      </c>
      <c r="G1691" s="47">
        <f t="shared" si="87"/>
        <v>-0.23676666666667145</v>
      </c>
    </row>
    <row r="1692" spans="1:7" x14ac:dyDescent="0.25">
      <c r="A1692" s="3">
        <v>40956</v>
      </c>
      <c r="B1692" s="2">
        <v>1</v>
      </c>
      <c r="C1692" s="76">
        <v>30.209800000000001</v>
      </c>
      <c r="E1692" s="47"/>
      <c r="F1692" s="16">
        <f t="shared" si="86"/>
        <v>29.498404761904766</v>
      </c>
      <c r="G1692" s="47">
        <f t="shared" si="87"/>
        <v>-0.20920476190476478</v>
      </c>
    </row>
    <row r="1693" spans="1:7" x14ac:dyDescent="0.25">
      <c r="A1693" s="3">
        <v>40957</v>
      </c>
      <c r="B1693" s="2">
        <v>1</v>
      </c>
      <c r="C1693" s="76">
        <v>29.998200000000001</v>
      </c>
      <c r="E1693" s="47"/>
      <c r="F1693" s="16">
        <f t="shared" si="86"/>
        <v>29.448661904761906</v>
      </c>
      <c r="G1693" s="47">
        <f t="shared" si="87"/>
        <v>2.1380952380951612E-3</v>
      </c>
    </row>
    <row r="1694" spans="1:7" x14ac:dyDescent="0.25">
      <c r="A1694" s="3">
        <v>40960</v>
      </c>
      <c r="B1694" s="2">
        <v>1</v>
      </c>
      <c r="C1694" s="76">
        <v>29.7805</v>
      </c>
      <c r="E1694" s="47"/>
      <c r="F1694" s="16">
        <f t="shared" si="86"/>
        <v>29.411028571428574</v>
      </c>
      <c r="G1694" s="47">
        <f t="shared" si="87"/>
        <v>0.25107142857142506</v>
      </c>
    </row>
    <row r="1695" spans="1:7" x14ac:dyDescent="0.25">
      <c r="A1695" s="3">
        <v>40961</v>
      </c>
      <c r="B1695" s="2">
        <v>1</v>
      </c>
      <c r="C1695" s="76">
        <v>29.779599999999999</v>
      </c>
      <c r="E1695" s="47"/>
      <c r="F1695" s="16">
        <f t="shared" si="86"/>
        <v>29.385514285714287</v>
      </c>
      <c r="G1695" s="47">
        <f t="shared" si="87"/>
        <v>0.15508571428571472</v>
      </c>
    </row>
    <row r="1696" spans="1:7" x14ac:dyDescent="0.25">
      <c r="A1696" s="3">
        <v>40962</v>
      </c>
      <c r="B1696" s="2">
        <v>1</v>
      </c>
      <c r="C1696" s="76">
        <v>29.769200000000001</v>
      </c>
      <c r="E1696" s="47"/>
      <c r="F1696" s="16">
        <f t="shared" si="86"/>
        <v>29.367619047619048</v>
      </c>
      <c r="G1696" s="47">
        <f t="shared" si="87"/>
        <v>0.29898095238095124</v>
      </c>
    </row>
    <row r="1697" spans="1:7" x14ac:dyDescent="0.25">
      <c r="A1697" s="3">
        <v>40964</v>
      </c>
      <c r="B1697" s="2">
        <v>1</v>
      </c>
      <c r="C1697" s="76">
        <v>29.449000000000002</v>
      </c>
      <c r="E1697" s="47"/>
      <c r="F1697" s="16">
        <f t="shared" si="86"/>
        <v>29.341995238095233</v>
      </c>
      <c r="G1697" s="47">
        <f t="shared" si="87"/>
        <v>0.16710476190476697</v>
      </c>
    </row>
    <row r="1698" spans="1:7" x14ac:dyDescent="0.25">
      <c r="A1698" s="3">
        <v>40967</v>
      </c>
      <c r="B1698" s="2">
        <v>1</v>
      </c>
      <c r="C1698" s="76">
        <v>29.1264</v>
      </c>
      <c r="E1698" s="47"/>
      <c r="F1698" s="16">
        <f t="shared" si="86"/>
        <v>29.318080952380953</v>
      </c>
      <c r="G1698" s="47">
        <f t="shared" si="87"/>
        <v>0.19441904761904638</v>
      </c>
    </row>
    <row r="1699" spans="1:7" x14ac:dyDescent="0.25">
      <c r="A1699" s="35">
        <v>40968</v>
      </c>
      <c r="B1699" s="11">
        <v>1</v>
      </c>
      <c r="C1699" s="78">
        <v>28.950299999999999</v>
      </c>
      <c r="E1699" s="47"/>
      <c r="F1699" s="16">
        <f t="shared" si="86"/>
        <v>29.31608571428572</v>
      </c>
      <c r="G1699" s="47">
        <f t="shared" si="87"/>
        <v>0.26611428571428064</v>
      </c>
    </row>
    <row r="1700" spans="1:7" x14ac:dyDescent="0.25">
      <c r="A1700" s="3">
        <v>40969</v>
      </c>
      <c r="B1700" s="2">
        <v>1</v>
      </c>
      <c r="C1700" s="76">
        <v>29.025300000000001</v>
      </c>
      <c r="E1700" s="47"/>
      <c r="F1700" s="16">
        <f t="shared" si="86"/>
        <v>29.332038095238097</v>
      </c>
      <c r="G1700" s="47">
        <f t="shared" si="87"/>
        <v>2.5761904761903764E-2</v>
      </c>
    </row>
    <row r="1701" spans="1:7" x14ac:dyDescent="0.25">
      <c r="A1701" s="3">
        <v>40970</v>
      </c>
      <c r="B1701" s="2">
        <v>1</v>
      </c>
      <c r="C1701" s="76">
        <v>29.288900000000002</v>
      </c>
      <c r="E1701" s="47"/>
      <c r="F1701" s="16">
        <f t="shared" si="86"/>
        <v>29.346461904761913</v>
      </c>
      <c r="G1701" s="47">
        <f t="shared" si="87"/>
        <v>-0.1240619047619127</v>
      </c>
    </row>
    <row r="1702" spans="1:7" x14ac:dyDescent="0.25">
      <c r="A1702" s="3">
        <v>40971</v>
      </c>
      <c r="B1702" s="2">
        <v>1</v>
      </c>
      <c r="C1702" s="76">
        <v>29.295999999999999</v>
      </c>
      <c r="E1702" s="47"/>
      <c r="F1702" s="16">
        <f t="shared" si="86"/>
        <v>29.349271428571434</v>
      </c>
      <c r="G1702" s="47">
        <f t="shared" si="87"/>
        <v>-0.18407142857143555</v>
      </c>
    </row>
    <row r="1703" spans="1:7" x14ac:dyDescent="0.25">
      <c r="A1703" s="3">
        <v>40974</v>
      </c>
      <c r="B1703" s="2">
        <v>1</v>
      </c>
      <c r="C1703" s="76">
        <v>29.289200000000001</v>
      </c>
      <c r="E1703" s="47"/>
      <c r="F1703" s="16">
        <f t="shared" si="86"/>
        <v>29.349195238095234</v>
      </c>
      <c r="G1703" s="47">
        <f t="shared" si="87"/>
        <v>-0.14129523809523548</v>
      </c>
    </row>
    <row r="1704" spans="1:7" x14ac:dyDescent="0.25">
      <c r="A1704" s="3">
        <v>40975</v>
      </c>
      <c r="B1704" s="2">
        <v>1</v>
      </c>
      <c r="C1704" s="76">
        <v>29.450800000000001</v>
      </c>
      <c r="E1704" s="47"/>
      <c r="F1704" s="16">
        <f t="shared" si="86"/>
        <v>29.355828571428571</v>
      </c>
      <c r="G1704" s="47">
        <f t="shared" si="87"/>
        <v>-0.11112857142856924</v>
      </c>
    </row>
    <row r="1705" spans="1:7" x14ac:dyDescent="0.25">
      <c r="A1705" s="3">
        <v>40976</v>
      </c>
      <c r="B1705" s="2">
        <v>1</v>
      </c>
      <c r="C1705" s="76">
        <v>29.662099999999999</v>
      </c>
      <c r="E1705" s="47"/>
      <c r="F1705" s="16">
        <f t="shared" si="86"/>
        <v>29.354852380952376</v>
      </c>
      <c r="G1705" s="47">
        <f t="shared" si="87"/>
        <v>4.8947619047623903E-2</v>
      </c>
    </row>
    <row r="1706" spans="1:7" x14ac:dyDescent="0.25">
      <c r="A1706" s="3">
        <v>40980</v>
      </c>
      <c r="B1706" s="2">
        <v>1</v>
      </c>
      <c r="C1706" s="76">
        <v>29.540600000000001</v>
      </c>
      <c r="E1706" s="47"/>
      <c r="F1706" s="16">
        <f t="shared" si="86"/>
        <v>29.345257142857143</v>
      </c>
      <c r="G1706" s="47">
        <f t="shared" si="87"/>
        <v>-0.11415714285714174</v>
      </c>
    </row>
    <row r="1707" spans="1:7" x14ac:dyDescent="0.25">
      <c r="A1707" s="3">
        <v>40981</v>
      </c>
      <c r="B1707" s="2">
        <v>1</v>
      </c>
      <c r="C1707" s="76">
        <v>29.666599999999999</v>
      </c>
      <c r="E1707" s="47"/>
      <c r="F1707" s="16">
        <f t="shared" si="86"/>
        <v>29.349790476190474</v>
      </c>
      <c r="G1707" s="47">
        <f t="shared" si="87"/>
        <v>-0.40299047619047457</v>
      </c>
    </row>
    <row r="1708" spans="1:7" x14ac:dyDescent="0.25">
      <c r="A1708" s="3">
        <v>40982</v>
      </c>
      <c r="B1708" s="2">
        <v>1</v>
      </c>
      <c r="C1708" s="76">
        <v>29.5091</v>
      </c>
      <c r="E1708" s="47"/>
      <c r="F1708" s="16">
        <f t="shared" si="86"/>
        <v>29.348328571428571</v>
      </c>
      <c r="G1708" s="47">
        <f t="shared" si="87"/>
        <v>-0.26382857142857219</v>
      </c>
    </row>
    <row r="1709" spans="1:7" x14ac:dyDescent="0.25">
      <c r="A1709" s="3">
        <v>40983</v>
      </c>
      <c r="B1709" s="2">
        <v>1</v>
      </c>
      <c r="C1709" s="76">
        <v>29.512499999999999</v>
      </c>
      <c r="E1709" s="47"/>
      <c r="F1709" s="16">
        <f t="shared" si="86"/>
        <v>29.362338095238091</v>
      </c>
      <c r="G1709" s="47">
        <f t="shared" si="87"/>
        <v>-7.7038095238091131E-2</v>
      </c>
    </row>
    <row r="1710" spans="1:7" x14ac:dyDescent="0.25">
      <c r="A1710" s="3">
        <v>40984</v>
      </c>
      <c r="B1710" s="2">
        <v>1</v>
      </c>
      <c r="C1710" s="76">
        <v>29.5822</v>
      </c>
      <c r="E1710" s="47"/>
      <c r="F1710" s="16">
        <f t="shared" si="86"/>
        <v>29.365028571428567</v>
      </c>
      <c r="G1710" s="47">
        <f t="shared" si="87"/>
        <v>-3.6828571428568324E-2</v>
      </c>
    </row>
    <row r="1711" spans="1:7" x14ac:dyDescent="0.25">
      <c r="A1711" s="3">
        <v>40985</v>
      </c>
      <c r="B1711" s="2">
        <v>1</v>
      </c>
      <c r="C1711" s="76">
        <v>29.357800000000001</v>
      </c>
      <c r="E1711" s="47"/>
      <c r="F1711" s="16">
        <f t="shared" si="86"/>
        <v>29.359738095238093</v>
      </c>
      <c r="G1711" s="47">
        <f t="shared" si="87"/>
        <v>-1.1838095238093871E-2</v>
      </c>
    </row>
    <row r="1712" spans="1:7" x14ac:dyDescent="0.25">
      <c r="A1712" s="3">
        <v>40988</v>
      </c>
      <c r="B1712" s="2">
        <v>1</v>
      </c>
      <c r="C1712" s="76">
        <v>29.2224</v>
      </c>
      <c r="E1712" s="47"/>
      <c r="F1712" s="16">
        <f t="shared" si="86"/>
        <v>29.378957142857136</v>
      </c>
      <c r="G1712" s="47">
        <f t="shared" si="87"/>
        <v>-8.4557142857136114E-2</v>
      </c>
    </row>
    <row r="1713" spans="1:7" x14ac:dyDescent="0.25">
      <c r="A1713" s="3">
        <v>40989</v>
      </c>
      <c r="B1713" s="2">
        <v>1</v>
      </c>
      <c r="C1713" s="76">
        <v>29.165199999999999</v>
      </c>
      <c r="E1713" s="47"/>
      <c r="F1713" s="16">
        <f t="shared" si="86"/>
        <v>29.398690476190467</v>
      </c>
      <c r="G1713" s="47">
        <f t="shared" si="87"/>
        <v>2.9809523809532834E-2</v>
      </c>
    </row>
    <row r="1714" spans="1:7" x14ac:dyDescent="0.25">
      <c r="A1714" s="3">
        <v>40990</v>
      </c>
      <c r="B1714" s="2">
        <v>1</v>
      </c>
      <c r="C1714" s="76">
        <v>29.207899999999999</v>
      </c>
      <c r="E1714" s="47"/>
      <c r="F1714" s="16">
        <f t="shared" si="86"/>
        <v>29.414528571428566</v>
      </c>
      <c r="G1714" s="47">
        <f t="shared" si="87"/>
        <v>1.5771428571433432E-2</v>
      </c>
    </row>
    <row r="1715" spans="1:7" x14ac:dyDescent="0.25">
      <c r="A1715" s="3">
        <v>40991</v>
      </c>
      <c r="B1715" s="2">
        <v>1</v>
      </c>
      <c r="C1715" s="76">
        <v>29.244700000000002</v>
      </c>
      <c r="E1715" s="47"/>
      <c r="F1715" s="16">
        <f t="shared" si="86"/>
        <v>29.42901904761905</v>
      </c>
      <c r="G1715" s="47">
        <f t="shared" si="87"/>
        <v>3.1580952380949157E-2</v>
      </c>
    </row>
    <row r="1716" spans="1:7" x14ac:dyDescent="0.25">
      <c r="A1716" s="3">
        <v>40992</v>
      </c>
      <c r="B1716" s="2">
        <v>1</v>
      </c>
      <c r="C1716" s="76">
        <v>29.4038</v>
      </c>
      <c r="E1716" s="47"/>
      <c r="F1716" s="16">
        <f t="shared" si="86"/>
        <v>29.442195238095234</v>
      </c>
      <c r="G1716" s="47">
        <f t="shared" si="87"/>
        <v>0.19360476190476561</v>
      </c>
    </row>
    <row r="1717" spans="1:7" x14ac:dyDescent="0.25">
      <c r="A1717" s="3">
        <v>40995</v>
      </c>
      <c r="B1717" s="2">
        <v>1</v>
      </c>
      <c r="C1717" s="76">
        <v>29.231100000000001</v>
      </c>
      <c r="E1717" s="47"/>
      <c r="F1717" s="16">
        <f t="shared" si="86"/>
        <v>29.446204761904763</v>
      </c>
      <c r="G1717" s="47">
        <f t="shared" si="87"/>
        <v>0.18969523809523636</v>
      </c>
    </row>
    <row r="1718" spans="1:7" x14ac:dyDescent="0.25">
      <c r="A1718" s="3">
        <v>40996</v>
      </c>
      <c r="B1718" s="2">
        <v>1</v>
      </c>
      <c r="C1718" s="76">
        <v>28.9468</v>
      </c>
      <c r="E1718" s="47"/>
      <c r="F1718" s="16">
        <f t="shared" si="86"/>
        <v>29.456861904761894</v>
      </c>
      <c r="G1718" s="47">
        <f t="shared" si="87"/>
        <v>0.34643809523810631</v>
      </c>
    </row>
    <row r="1719" spans="1:7" x14ac:dyDescent="0.25">
      <c r="A1719" s="3">
        <v>40997</v>
      </c>
      <c r="B1719" s="2">
        <v>1</v>
      </c>
      <c r="C1719" s="76">
        <v>29.084499999999998</v>
      </c>
      <c r="E1719" s="47"/>
      <c r="F1719" s="16">
        <f t="shared" si="86"/>
        <v>29.473499999999994</v>
      </c>
      <c r="G1719" s="47">
        <f t="shared" si="87"/>
        <v>9.5500000000004803E-2</v>
      </c>
    </row>
    <row r="1720" spans="1:7" x14ac:dyDescent="0.25">
      <c r="A1720" s="3">
        <v>40998</v>
      </c>
      <c r="B1720" s="2">
        <v>1</v>
      </c>
      <c r="C1720" s="76">
        <v>29.285299999999999</v>
      </c>
      <c r="E1720" s="47"/>
      <c r="F1720" s="16">
        <f t="shared" si="86"/>
        <v>29.482666666666667</v>
      </c>
      <c r="G1720" s="47">
        <f t="shared" si="87"/>
        <v>-1.1566666666666947E-2</v>
      </c>
    </row>
    <row r="1721" spans="1:7" x14ac:dyDescent="0.25">
      <c r="A1721" s="35">
        <v>40999</v>
      </c>
      <c r="B1721" s="11">
        <v>1</v>
      </c>
      <c r="C1721" s="78">
        <v>29.328199999999999</v>
      </c>
      <c r="E1721" s="47"/>
      <c r="F1721" s="16">
        <f t="shared" si="86"/>
        <v>29.489242857142855</v>
      </c>
      <c r="G1721" s="47">
        <f t="shared" si="87"/>
        <v>0.27215714285714299</v>
      </c>
    </row>
    <row r="1722" spans="1:7" x14ac:dyDescent="0.25">
      <c r="A1722" s="3">
        <v>41002</v>
      </c>
      <c r="B1722" s="2">
        <v>1</v>
      </c>
      <c r="C1722" s="76">
        <v>29.347899999999999</v>
      </c>
      <c r="E1722" s="47"/>
      <c r="F1722" s="63">
        <f t="shared" si="86"/>
        <v>29.490885714285717</v>
      </c>
      <c r="G1722" s="48">
        <f t="shared" si="87"/>
        <v>0.14591428571428366</v>
      </c>
    </row>
    <row r="1723" spans="1:7" x14ac:dyDescent="0.25">
      <c r="A1723" s="3">
        <v>41003</v>
      </c>
      <c r="B1723" s="2">
        <v>1</v>
      </c>
      <c r="C1723" s="76">
        <v>29.2944</v>
      </c>
      <c r="E1723" s="47"/>
      <c r="F1723" s="16"/>
    </row>
    <row r="1724" spans="1:7" x14ac:dyDescent="0.25">
      <c r="A1724" s="3">
        <v>41004</v>
      </c>
      <c r="B1724" s="2">
        <v>1</v>
      </c>
      <c r="C1724" s="76">
        <v>29.4285</v>
      </c>
      <c r="E1724" s="47"/>
      <c r="F1724" s="16"/>
    </row>
    <row r="1725" spans="1:7" x14ac:dyDescent="0.25">
      <c r="A1725" s="3">
        <v>41005</v>
      </c>
      <c r="B1725" s="2">
        <v>1</v>
      </c>
      <c r="C1725" s="76">
        <v>29.430299999999999</v>
      </c>
      <c r="E1725" s="47"/>
      <c r="F1725" s="16"/>
    </row>
    <row r="1726" spans="1:7" x14ac:dyDescent="0.25">
      <c r="A1726" s="3">
        <v>41006</v>
      </c>
      <c r="B1726" s="2">
        <v>1</v>
      </c>
      <c r="C1726" s="76">
        <v>29.460599999999999</v>
      </c>
      <c r="E1726" s="47"/>
      <c r="F1726" s="16"/>
    </row>
    <row r="1727" spans="1:7" x14ac:dyDescent="0.25">
      <c r="A1727" s="3">
        <v>41009</v>
      </c>
      <c r="B1727" s="2">
        <v>1</v>
      </c>
      <c r="C1727" s="76">
        <v>29.6358</v>
      </c>
      <c r="E1727" s="47"/>
      <c r="F1727" s="16"/>
    </row>
    <row r="1728" spans="1:7" x14ac:dyDescent="0.25">
      <c r="A1728" s="3">
        <v>41010</v>
      </c>
      <c r="B1728" s="2">
        <v>1</v>
      </c>
      <c r="C1728" s="76">
        <v>29.635899999999999</v>
      </c>
      <c r="E1728" s="47"/>
      <c r="F1728" s="16"/>
    </row>
    <row r="1729" spans="1:6" x14ac:dyDescent="0.25">
      <c r="A1729" s="3">
        <v>41011</v>
      </c>
      <c r="B1729" s="2">
        <v>1</v>
      </c>
      <c r="C1729" s="76">
        <v>29.8033</v>
      </c>
      <c r="E1729" s="47"/>
      <c r="F1729" s="16"/>
    </row>
    <row r="1730" spans="1:6" x14ac:dyDescent="0.25">
      <c r="A1730" s="3">
        <v>41012</v>
      </c>
      <c r="B1730" s="2">
        <v>1</v>
      </c>
      <c r="C1730" s="76">
        <v>29.568999999999999</v>
      </c>
      <c r="E1730" s="47"/>
      <c r="F1730" s="16"/>
    </row>
    <row r="1731" spans="1:6" x14ac:dyDescent="0.25">
      <c r="A1731" s="3">
        <v>41013</v>
      </c>
      <c r="B1731" s="2">
        <v>1</v>
      </c>
      <c r="C1731" s="76">
        <v>29.4711</v>
      </c>
      <c r="E1731" s="47"/>
      <c r="F1731" s="16"/>
    </row>
    <row r="1732" spans="1:6" x14ac:dyDescent="0.25">
      <c r="A1732" s="3">
        <v>41016</v>
      </c>
      <c r="B1732" s="2">
        <v>1</v>
      </c>
      <c r="C1732" s="76">
        <v>29.761399999999998</v>
      </c>
      <c r="E1732" s="47"/>
      <c r="F1732" s="16"/>
    </row>
    <row r="1733" spans="1:6" x14ac:dyDescent="0.25">
      <c r="A1733" s="3">
        <v>41017</v>
      </c>
      <c r="B1733" s="2">
        <v>1</v>
      </c>
      <c r="C1733" s="76">
        <v>29.636800000000001</v>
      </c>
      <c r="E1733" s="47"/>
      <c r="F1733" s="16"/>
    </row>
    <row r="1734" spans="1:6" x14ac:dyDescent="0.25">
      <c r="A1734" s="3">
        <v>41018</v>
      </c>
      <c r="B1734" s="2">
        <v>1</v>
      </c>
      <c r="C1734" s="76">
        <v>29.497800000000002</v>
      </c>
      <c r="E1734" s="47"/>
      <c r="F1734" s="16"/>
    </row>
    <row r="1735" spans="1:6" x14ac:dyDescent="0.25">
      <c r="A1735" s="3">
        <v>41019</v>
      </c>
      <c r="B1735" s="2">
        <v>1</v>
      </c>
      <c r="C1735" s="76">
        <v>29.5122</v>
      </c>
      <c r="E1735" s="47"/>
      <c r="F1735" s="16"/>
    </row>
    <row r="1736" spans="1:6" x14ac:dyDescent="0.25">
      <c r="A1736" s="3">
        <v>41020</v>
      </c>
      <c r="B1736" s="2">
        <v>1</v>
      </c>
      <c r="C1736" s="76">
        <v>29.5214</v>
      </c>
      <c r="E1736" s="47"/>
      <c r="F1736" s="16"/>
    </row>
    <row r="1737" spans="1:6" x14ac:dyDescent="0.25">
      <c r="A1737" s="3">
        <v>41023</v>
      </c>
      <c r="B1737" s="2">
        <v>1</v>
      </c>
      <c r="C1737" s="76">
        <v>29.488</v>
      </c>
      <c r="E1737" s="47"/>
      <c r="F1737" s="16"/>
    </row>
    <row r="1738" spans="1:6" x14ac:dyDescent="0.25">
      <c r="A1738" s="3">
        <v>41024</v>
      </c>
      <c r="B1738" s="2">
        <v>1</v>
      </c>
      <c r="C1738" s="76">
        <v>29.454899999999999</v>
      </c>
      <c r="E1738" s="47"/>
      <c r="F1738" s="16"/>
    </row>
    <row r="1739" spans="1:6" x14ac:dyDescent="0.25">
      <c r="A1739" s="3">
        <v>41025</v>
      </c>
      <c r="B1739" s="2">
        <v>1</v>
      </c>
      <c r="C1739" s="76">
        <v>29.296199999999999</v>
      </c>
      <c r="E1739" s="47"/>
      <c r="F1739" s="16"/>
    </row>
    <row r="1740" spans="1:6" x14ac:dyDescent="0.25">
      <c r="A1740" s="3">
        <v>41026</v>
      </c>
      <c r="B1740" s="2">
        <v>1</v>
      </c>
      <c r="C1740" s="76">
        <v>29.277000000000001</v>
      </c>
      <c r="E1740" s="47"/>
      <c r="F1740" s="16"/>
    </row>
    <row r="1741" spans="1:6" x14ac:dyDescent="0.25">
      <c r="A1741" s="3">
        <v>41027</v>
      </c>
      <c r="B1741" s="2">
        <v>1</v>
      </c>
      <c r="C1741" s="76">
        <v>29.423400000000001</v>
      </c>
      <c r="E1741" s="47"/>
      <c r="F1741" s="16"/>
    </row>
    <row r="1742" spans="1:6" x14ac:dyDescent="0.25">
      <c r="A1742" s="35">
        <v>41028</v>
      </c>
      <c r="B1742" s="11">
        <v>1</v>
      </c>
      <c r="C1742" s="78">
        <v>29.3627</v>
      </c>
      <c r="E1742" s="47"/>
      <c r="F1742" s="16"/>
    </row>
    <row r="1743" spans="1:6" x14ac:dyDescent="0.25">
      <c r="A1743" s="3"/>
      <c r="E1743" s="33"/>
      <c r="F1743" s="16"/>
    </row>
    <row r="1744" spans="1:6" x14ac:dyDescent="0.25">
      <c r="A1744" s="3"/>
      <c r="E1744" s="33"/>
      <c r="F1744" s="16"/>
    </row>
    <row r="1745" spans="1:6" x14ac:dyDescent="0.25">
      <c r="A1745" s="3"/>
      <c r="E1745" s="33"/>
      <c r="F1745" s="16"/>
    </row>
    <row r="1746" spans="1:6" x14ac:dyDescent="0.25">
      <c r="A1746" s="3"/>
      <c r="E1746" s="33"/>
      <c r="F1746" s="16"/>
    </row>
    <row r="1747" spans="1:6" x14ac:dyDescent="0.25">
      <c r="A1747" s="3"/>
      <c r="E1747" s="33"/>
      <c r="F1747" s="16"/>
    </row>
    <row r="1748" spans="1:6" x14ac:dyDescent="0.25">
      <c r="A1748" s="3"/>
      <c r="E1748" s="33"/>
      <c r="F1748" s="16"/>
    </row>
    <row r="1749" spans="1:6" x14ac:dyDescent="0.25">
      <c r="A1749" s="3"/>
      <c r="E1749" s="33"/>
      <c r="F1749" s="16"/>
    </row>
    <row r="1750" spans="1:6" x14ac:dyDescent="0.25">
      <c r="A1750" s="3"/>
      <c r="E1750" s="33"/>
      <c r="F1750" s="16"/>
    </row>
    <row r="1751" spans="1:6" x14ac:dyDescent="0.25">
      <c r="A1751" s="3"/>
      <c r="E1751" s="33"/>
      <c r="F1751" s="16"/>
    </row>
    <row r="1752" spans="1:6" x14ac:dyDescent="0.25">
      <c r="A1752" s="3"/>
      <c r="E1752" s="33"/>
      <c r="F1752" s="16"/>
    </row>
    <row r="1753" spans="1:6" x14ac:dyDescent="0.25">
      <c r="A1753" s="3"/>
      <c r="E1753" s="33"/>
      <c r="F1753" s="16"/>
    </row>
    <row r="1754" spans="1:6" x14ac:dyDescent="0.25">
      <c r="A1754" s="3"/>
      <c r="E1754" s="33"/>
      <c r="F1754" s="16"/>
    </row>
    <row r="1755" spans="1:6" x14ac:dyDescent="0.25">
      <c r="A1755" s="3"/>
      <c r="E1755" s="33"/>
      <c r="F1755" s="16"/>
    </row>
    <row r="1756" spans="1:6" x14ac:dyDescent="0.25">
      <c r="A1756" s="3"/>
      <c r="E1756" s="33"/>
      <c r="F1756" s="16"/>
    </row>
    <row r="1757" spans="1:6" x14ac:dyDescent="0.25">
      <c r="A1757" s="3"/>
      <c r="E1757" s="33"/>
      <c r="F1757" s="16"/>
    </row>
    <row r="1758" spans="1:6" x14ac:dyDescent="0.25">
      <c r="A1758" s="3"/>
      <c r="E1758" s="33"/>
      <c r="F1758" s="16"/>
    </row>
    <row r="1759" spans="1:6" x14ac:dyDescent="0.25">
      <c r="A1759" s="3"/>
      <c r="E1759" s="33"/>
      <c r="F1759" s="16"/>
    </row>
    <row r="1760" spans="1:6" x14ac:dyDescent="0.25">
      <c r="A1760" s="3"/>
      <c r="E1760" s="33"/>
      <c r="F1760" s="16"/>
    </row>
    <row r="1761" spans="1:6" x14ac:dyDescent="0.25">
      <c r="A1761" s="3"/>
      <c r="E1761" s="33"/>
      <c r="F1761" s="16"/>
    </row>
    <row r="1762" spans="1:6" x14ac:dyDescent="0.25">
      <c r="A1762" s="3"/>
      <c r="E1762" s="33"/>
      <c r="F1762" s="16"/>
    </row>
    <row r="1763" spans="1:6" x14ac:dyDescent="0.25">
      <c r="A1763" s="3"/>
      <c r="E1763" s="33"/>
      <c r="F1763" s="16"/>
    </row>
    <row r="1764" spans="1:6" x14ac:dyDescent="0.25">
      <c r="A1764" s="3"/>
      <c r="E1764" s="33"/>
      <c r="F1764" s="16"/>
    </row>
    <row r="1765" spans="1:6" x14ac:dyDescent="0.25">
      <c r="A1765" s="3"/>
      <c r="E1765" s="33"/>
      <c r="F1765" s="16"/>
    </row>
    <row r="1766" spans="1:6" x14ac:dyDescent="0.25">
      <c r="A1766" s="3"/>
      <c r="E1766" s="33"/>
      <c r="F1766" s="16"/>
    </row>
    <row r="1767" spans="1:6" x14ac:dyDescent="0.25">
      <c r="A1767" s="3"/>
      <c r="E1767" s="33"/>
      <c r="F1767" s="16"/>
    </row>
    <row r="1768" spans="1:6" x14ac:dyDescent="0.25">
      <c r="A1768" s="3"/>
      <c r="E1768" s="33"/>
      <c r="F1768" s="16"/>
    </row>
    <row r="1769" spans="1:6" x14ac:dyDescent="0.25">
      <c r="A1769" s="3"/>
      <c r="E1769" s="33"/>
      <c r="F1769" s="16"/>
    </row>
    <row r="1770" spans="1:6" x14ac:dyDescent="0.25">
      <c r="A1770" s="3"/>
      <c r="E1770" s="33"/>
      <c r="F1770" s="16"/>
    </row>
    <row r="1771" spans="1:6" x14ac:dyDescent="0.25">
      <c r="A1771" s="3"/>
      <c r="E1771" s="33"/>
      <c r="F1771" s="16"/>
    </row>
    <row r="1772" spans="1:6" x14ac:dyDescent="0.25">
      <c r="A1772" s="3"/>
      <c r="E1772" s="33"/>
      <c r="F1772" s="16"/>
    </row>
    <row r="1773" spans="1:6" x14ac:dyDescent="0.25">
      <c r="A1773" s="3"/>
      <c r="E1773" s="33"/>
      <c r="F1773" s="16"/>
    </row>
    <row r="1774" spans="1:6" x14ac:dyDescent="0.25">
      <c r="A1774" s="3"/>
      <c r="E1774" s="33"/>
      <c r="F1774" s="16"/>
    </row>
    <row r="1775" spans="1:6" x14ac:dyDescent="0.25">
      <c r="A1775" s="3"/>
      <c r="E1775" s="33"/>
      <c r="F1775" s="16"/>
    </row>
    <row r="1776" spans="1:6" x14ac:dyDescent="0.25">
      <c r="A1776" s="3"/>
      <c r="E1776" s="33"/>
      <c r="F1776" s="16"/>
    </row>
    <row r="1777" spans="1:6" x14ac:dyDescent="0.25">
      <c r="A1777" s="3"/>
      <c r="E1777" s="33"/>
      <c r="F1777" s="16"/>
    </row>
    <row r="1778" spans="1:6" x14ac:dyDescent="0.25">
      <c r="A1778" s="3"/>
      <c r="E1778" s="33"/>
      <c r="F1778" s="16"/>
    </row>
    <row r="1779" spans="1:6" x14ac:dyDescent="0.25">
      <c r="A1779" s="3"/>
      <c r="E1779" s="33"/>
      <c r="F1779" s="16"/>
    </row>
    <row r="1780" spans="1:6" x14ac:dyDescent="0.25">
      <c r="A1780" s="3"/>
      <c r="E1780" s="33"/>
      <c r="F1780" s="16"/>
    </row>
    <row r="1781" spans="1:6" x14ac:dyDescent="0.25">
      <c r="A1781" s="3"/>
      <c r="E1781" s="33"/>
      <c r="F1781" s="16"/>
    </row>
    <row r="1782" spans="1:6" x14ac:dyDescent="0.25">
      <c r="A1782" s="3"/>
      <c r="E1782" s="33"/>
      <c r="F1782" s="16"/>
    </row>
    <row r="1783" spans="1:6" x14ac:dyDescent="0.25">
      <c r="A1783" s="3"/>
      <c r="E1783" s="33"/>
      <c r="F1783" s="16"/>
    </row>
    <row r="1784" spans="1:6" x14ac:dyDescent="0.25">
      <c r="A1784" s="3"/>
      <c r="E1784" s="33"/>
      <c r="F1784" s="16"/>
    </row>
    <row r="1785" spans="1:6" x14ac:dyDescent="0.25">
      <c r="A1785" s="3"/>
      <c r="E1785" s="33"/>
      <c r="F1785" s="16"/>
    </row>
    <row r="1786" spans="1:6" x14ac:dyDescent="0.25">
      <c r="A1786" s="3"/>
      <c r="E1786" s="33"/>
      <c r="F1786" s="16"/>
    </row>
    <row r="1787" spans="1:6" x14ac:dyDescent="0.25">
      <c r="A1787" s="3"/>
      <c r="E1787" s="33"/>
      <c r="F1787" s="16"/>
    </row>
    <row r="1788" spans="1:6" x14ac:dyDescent="0.25">
      <c r="A1788" s="3"/>
      <c r="E1788" s="33"/>
      <c r="F1788" s="16"/>
    </row>
    <row r="1789" spans="1:6" x14ac:dyDescent="0.25">
      <c r="A1789" s="3"/>
      <c r="E1789" s="33"/>
      <c r="F1789" s="16"/>
    </row>
    <row r="1790" spans="1:6" x14ac:dyDescent="0.25">
      <c r="A1790" s="3"/>
      <c r="E1790" s="33"/>
      <c r="F1790" s="16"/>
    </row>
    <row r="1791" spans="1:6" x14ac:dyDescent="0.25">
      <c r="A1791" s="3"/>
      <c r="E1791" s="33"/>
      <c r="F1791" s="16"/>
    </row>
    <row r="1792" spans="1:6" x14ac:dyDescent="0.25">
      <c r="A1792" s="3"/>
      <c r="E1792" s="33"/>
      <c r="F1792" s="16"/>
    </row>
    <row r="1793" spans="1:6" x14ac:dyDescent="0.25">
      <c r="A1793" s="3"/>
      <c r="E1793" s="33"/>
      <c r="F1793" s="16"/>
    </row>
    <row r="1794" spans="1:6" x14ac:dyDescent="0.25">
      <c r="A1794" s="3"/>
      <c r="E1794" s="33"/>
      <c r="F1794" s="16"/>
    </row>
    <row r="1795" spans="1:6" x14ac:dyDescent="0.25">
      <c r="A1795" s="3"/>
      <c r="E1795" s="33"/>
      <c r="F1795" s="16"/>
    </row>
    <row r="1796" spans="1:6" x14ac:dyDescent="0.25">
      <c r="A1796" s="3"/>
      <c r="E1796" s="33"/>
      <c r="F1796" s="16"/>
    </row>
    <row r="1797" spans="1:6" x14ac:dyDescent="0.25">
      <c r="A1797" s="3"/>
      <c r="E1797" s="33"/>
      <c r="F1797" s="16"/>
    </row>
    <row r="1798" spans="1:6" x14ac:dyDescent="0.25">
      <c r="A1798" s="3"/>
      <c r="E1798" s="33"/>
      <c r="F1798" s="16"/>
    </row>
    <row r="1799" spans="1:6" x14ac:dyDescent="0.25">
      <c r="A1799" s="3"/>
      <c r="E1799" s="33"/>
      <c r="F1799" s="16"/>
    </row>
    <row r="1800" spans="1:6" x14ac:dyDescent="0.25">
      <c r="A1800" s="3"/>
      <c r="E1800" s="33"/>
      <c r="F1800" s="16"/>
    </row>
    <row r="1801" spans="1:6" x14ac:dyDescent="0.25">
      <c r="A1801" s="3"/>
      <c r="E1801" s="33"/>
      <c r="F1801" s="16"/>
    </row>
    <row r="1802" spans="1:6" x14ac:dyDescent="0.25">
      <c r="A1802" s="3"/>
      <c r="E1802" s="33"/>
      <c r="F1802" s="16"/>
    </row>
    <row r="1803" spans="1:6" x14ac:dyDescent="0.25">
      <c r="A1803" s="3"/>
      <c r="E1803" s="33"/>
      <c r="F1803" s="16"/>
    </row>
    <row r="1804" spans="1:6" x14ac:dyDescent="0.25">
      <c r="A1804" s="3"/>
      <c r="E1804" s="33"/>
      <c r="F1804" s="16"/>
    </row>
    <row r="1805" spans="1:6" x14ac:dyDescent="0.25">
      <c r="A1805" s="3"/>
      <c r="E1805" s="33"/>
      <c r="F1805" s="16"/>
    </row>
    <row r="1806" spans="1:6" x14ac:dyDescent="0.25">
      <c r="A1806" s="3"/>
      <c r="E1806" s="33"/>
      <c r="F1806" s="16"/>
    </row>
    <row r="1807" spans="1:6" x14ac:dyDescent="0.25">
      <c r="A1807" s="3"/>
      <c r="E1807" s="33"/>
      <c r="F1807" s="16"/>
    </row>
    <row r="1808" spans="1:6" x14ac:dyDescent="0.25">
      <c r="A1808" s="3"/>
      <c r="E1808" s="33"/>
      <c r="F1808" s="16"/>
    </row>
    <row r="1809" spans="1:6" x14ac:dyDescent="0.25">
      <c r="A1809" s="3"/>
      <c r="E1809" s="33"/>
      <c r="F1809" s="16"/>
    </row>
    <row r="1810" spans="1:6" x14ac:dyDescent="0.25">
      <c r="A1810" s="3"/>
      <c r="E1810" s="33"/>
      <c r="F1810" s="16"/>
    </row>
    <row r="1811" spans="1:6" x14ac:dyDescent="0.25">
      <c r="A1811" s="3"/>
      <c r="E1811" s="33"/>
      <c r="F1811" s="16"/>
    </row>
    <row r="1812" spans="1:6" x14ac:dyDescent="0.25">
      <c r="A1812" s="3"/>
      <c r="E1812" s="33"/>
      <c r="F1812" s="16"/>
    </row>
    <row r="1813" spans="1:6" x14ac:dyDescent="0.25">
      <c r="A1813" s="3"/>
      <c r="E1813" s="33"/>
      <c r="F1813" s="16"/>
    </row>
    <row r="1814" spans="1:6" x14ac:dyDescent="0.25">
      <c r="A1814" s="3"/>
      <c r="E1814" s="33"/>
      <c r="F1814" s="16"/>
    </row>
    <row r="1815" spans="1:6" x14ac:dyDescent="0.25">
      <c r="A1815" s="3"/>
      <c r="E1815" s="33"/>
      <c r="F1815" s="16"/>
    </row>
    <row r="1816" spans="1:6" x14ac:dyDescent="0.25">
      <c r="A1816" s="3"/>
      <c r="E1816" s="33"/>
      <c r="F1816" s="16"/>
    </row>
    <row r="1817" spans="1:6" x14ac:dyDescent="0.25">
      <c r="A1817" s="3"/>
      <c r="E1817" s="33"/>
      <c r="F1817" s="16"/>
    </row>
    <row r="1818" spans="1:6" x14ac:dyDescent="0.25">
      <c r="A1818" s="3"/>
      <c r="E1818" s="33"/>
      <c r="F1818" s="16"/>
    </row>
    <row r="1819" spans="1:6" x14ac:dyDescent="0.25">
      <c r="A1819" s="3"/>
      <c r="E1819" s="33"/>
      <c r="F1819" s="16"/>
    </row>
    <row r="1820" spans="1:6" x14ac:dyDescent="0.25">
      <c r="A1820" s="3"/>
      <c r="E1820" s="33"/>
      <c r="F1820" s="16"/>
    </row>
    <row r="1821" spans="1:6" x14ac:dyDescent="0.25">
      <c r="A1821" s="3"/>
      <c r="E1821" s="33"/>
      <c r="F1821" s="16"/>
    </row>
    <row r="1822" spans="1:6" x14ac:dyDescent="0.25">
      <c r="A1822" s="3"/>
      <c r="E1822" s="33"/>
      <c r="F1822" s="16"/>
    </row>
    <row r="1823" spans="1:6" x14ac:dyDescent="0.25">
      <c r="A1823" s="3"/>
      <c r="E1823" s="33"/>
      <c r="F1823" s="16"/>
    </row>
    <row r="1824" spans="1:6" x14ac:dyDescent="0.25">
      <c r="A1824" s="3"/>
      <c r="E1824" s="33"/>
      <c r="F1824" s="16"/>
    </row>
    <row r="1825" spans="1:6" x14ac:dyDescent="0.25">
      <c r="A1825" s="3"/>
      <c r="E1825" s="33"/>
      <c r="F1825" s="16"/>
    </row>
    <row r="1826" spans="1:6" x14ac:dyDescent="0.25">
      <c r="A1826" s="3"/>
      <c r="E1826" s="33"/>
      <c r="F1826" s="16"/>
    </row>
    <row r="1827" spans="1:6" x14ac:dyDescent="0.25">
      <c r="A1827" s="3"/>
      <c r="E1827" s="33"/>
      <c r="F1827" s="16"/>
    </row>
    <row r="1828" spans="1:6" x14ac:dyDescent="0.25">
      <c r="A1828" s="3"/>
      <c r="E1828" s="33"/>
      <c r="F1828" s="16"/>
    </row>
    <row r="1829" spans="1:6" x14ac:dyDescent="0.25">
      <c r="A1829" s="3"/>
      <c r="E1829" s="33"/>
      <c r="F1829" s="16"/>
    </row>
    <row r="1830" spans="1:6" x14ac:dyDescent="0.25">
      <c r="A1830" s="3"/>
      <c r="E1830" s="33"/>
      <c r="F1830" s="16"/>
    </row>
    <row r="1831" spans="1:6" x14ac:dyDescent="0.25">
      <c r="A1831" s="3"/>
      <c r="E1831" s="33"/>
      <c r="F1831" s="16"/>
    </row>
    <row r="1832" spans="1:6" x14ac:dyDescent="0.25">
      <c r="A1832" s="3"/>
      <c r="E1832" s="33"/>
      <c r="F1832" s="16"/>
    </row>
    <row r="1833" spans="1:6" x14ac:dyDescent="0.25">
      <c r="A1833" s="3"/>
      <c r="E1833" s="33"/>
      <c r="F1833" s="16"/>
    </row>
    <row r="1834" spans="1:6" x14ac:dyDescent="0.25">
      <c r="A1834" s="3"/>
      <c r="E1834" s="33"/>
      <c r="F1834" s="16"/>
    </row>
    <row r="1835" spans="1:6" x14ac:dyDescent="0.25">
      <c r="A1835" s="3"/>
      <c r="E1835" s="33"/>
      <c r="F1835" s="16"/>
    </row>
    <row r="1836" spans="1:6" x14ac:dyDescent="0.25">
      <c r="A1836" s="3"/>
      <c r="E1836" s="33"/>
      <c r="F1836" s="16"/>
    </row>
    <row r="1837" spans="1:6" x14ac:dyDescent="0.25">
      <c r="A1837" s="3"/>
      <c r="E1837" s="33"/>
      <c r="F1837" s="16"/>
    </row>
    <row r="1838" spans="1:6" x14ac:dyDescent="0.25">
      <c r="A1838" s="3"/>
      <c r="E1838" s="33"/>
      <c r="F1838" s="16"/>
    </row>
    <row r="1839" spans="1:6" x14ac:dyDescent="0.25">
      <c r="A1839" s="3"/>
      <c r="E1839" s="33"/>
      <c r="F1839" s="16"/>
    </row>
    <row r="1840" spans="1:6" x14ac:dyDescent="0.25">
      <c r="A1840" s="3"/>
      <c r="E1840" s="33"/>
      <c r="F1840" s="16"/>
    </row>
    <row r="1841" spans="1:6" x14ac:dyDescent="0.25">
      <c r="A1841" s="3"/>
      <c r="E1841" s="33"/>
      <c r="F1841" s="16"/>
    </row>
    <row r="1842" spans="1:6" x14ac:dyDescent="0.25">
      <c r="A1842" s="3"/>
      <c r="E1842" s="33"/>
      <c r="F1842" s="16"/>
    </row>
    <row r="1843" spans="1:6" x14ac:dyDescent="0.25">
      <c r="A1843" s="3"/>
      <c r="E1843" s="33"/>
      <c r="F1843" s="16"/>
    </row>
    <row r="1844" spans="1:6" x14ac:dyDescent="0.25">
      <c r="A1844" s="3"/>
      <c r="E1844" s="33"/>
      <c r="F1844" s="16"/>
    </row>
    <row r="1845" spans="1:6" x14ac:dyDescent="0.25">
      <c r="A1845" s="3"/>
      <c r="E1845" s="33"/>
      <c r="F1845" s="16"/>
    </row>
    <row r="1846" spans="1:6" x14ac:dyDescent="0.25">
      <c r="A1846" s="3"/>
      <c r="E1846" s="33"/>
      <c r="F1846" s="16"/>
    </row>
    <row r="1847" spans="1:6" x14ac:dyDescent="0.25">
      <c r="A1847" s="3"/>
      <c r="E1847" s="33"/>
      <c r="F1847" s="16"/>
    </row>
    <row r="1848" spans="1:6" x14ac:dyDescent="0.25">
      <c r="A1848" s="3"/>
      <c r="E1848" s="33"/>
      <c r="F1848" s="16"/>
    </row>
    <row r="1849" spans="1:6" x14ac:dyDescent="0.25">
      <c r="A1849" s="3"/>
      <c r="E1849" s="33"/>
      <c r="F1849" s="16"/>
    </row>
    <row r="1850" spans="1:6" x14ac:dyDescent="0.25">
      <c r="A1850" s="3"/>
      <c r="E1850" s="33"/>
      <c r="F1850" s="16"/>
    </row>
    <row r="1851" spans="1:6" x14ac:dyDescent="0.25">
      <c r="A1851" s="3"/>
      <c r="E1851" s="33"/>
      <c r="F1851" s="16"/>
    </row>
    <row r="1852" spans="1:6" x14ac:dyDescent="0.25">
      <c r="A1852" s="3"/>
      <c r="E1852" s="33"/>
      <c r="F1852" s="16"/>
    </row>
    <row r="1853" spans="1:6" x14ac:dyDescent="0.25">
      <c r="A1853" s="3"/>
      <c r="E1853" s="33"/>
      <c r="F1853" s="16"/>
    </row>
    <row r="1854" spans="1:6" x14ac:dyDescent="0.25">
      <c r="A1854" s="3"/>
      <c r="E1854" s="33"/>
      <c r="F1854" s="16"/>
    </row>
    <row r="1855" spans="1:6" x14ac:dyDescent="0.25">
      <c r="A1855" s="3"/>
      <c r="E1855" s="33"/>
      <c r="F1855" s="16"/>
    </row>
    <row r="1856" spans="1:6" x14ac:dyDescent="0.25">
      <c r="A1856" s="3"/>
      <c r="E1856" s="33"/>
      <c r="F1856" s="16"/>
    </row>
    <row r="1857" spans="1:6" x14ac:dyDescent="0.25">
      <c r="A1857" s="3"/>
      <c r="E1857" s="33"/>
      <c r="F1857" s="16"/>
    </row>
    <row r="1858" spans="1:6" x14ac:dyDescent="0.25">
      <c r="A1858" s="3"/>
      <c r="E1858" s="33"/>
      <c r="F1858" s="16"/>
    </row>
    <row r="1859" spans="1:6" x14ac:dyDescent="0.25">
      <c r="A1859" s="3"/>
      <c r="E1859" s="33"/>
      <c r="F1859" s="16"/>
    </row>
    <row r="1860" spans="1:6" x14ac:dyDescent="0.25">
      <c r="A1860" s="3"/>
      <c r="E1860" s="33"/>
      <c r="F1860" s="16"/>
    </row>
    <row r="1861" spans="1:6" x14ac:dyDescent="0.25">
      <c r="A1861" s="3"/>
      <c r="E1861" s="33"/>
      <c r="F1861" s="16"/>
    </row>
    <row r="1862" spans="1:6" x14ac:dyDescent="0.25">
      <c r="A1862" s="3"/>
      <c r="E1862" s="33"/>
      <c r="F1862" s="16"/>
    </row>
    <row r="1863" spans="1:6" x14ac:dyDescent="0.25">
      <c r="A1863" s="3"/>
      <c r="E1863" s="33"/>
      <c r="F1863" s="16"/>
    </row>
    <row r="1864" spans="1:6" x14ac:dyDescent="0.25">
      <c r="A1864" s="3"/>
      <c r="E1864" s="33"/>
      <c r="F1864" s="16"/>
    </row>
    <row r="1865" spans="1:6" x14ac:dyDescent="0.25">
      <c r="A1865" s="3"/>
      <c r="E1865" s="33"/>
      <c r="F1865" s="16"/>
    </row>
    <row r="1866" spans="1:6" x14ac:dyDescent="0.25">
      <c r="A1866" s="3"/>
      <c r="E1866" s="33"/>
      <c r="F1866" s="16"/>
    </row>
    <row r="1867" spans="1:6" x14ac:dyDescent="0.25">
      <c r="A1867" s="3"/>
      <c r="E1867" s="33"/>
      <c r="F1867" s="16"/>
    </row>
    <row r="1868" spans="1:6" x14ac:dyDescent="0.25">
      <c r="A1868" s="3"/>
      <c r="E1868" s="33"/>
      <c r="F1868" s="16"/>
    </row>
    <row r="1869" spans="1:6" x14ac:dyDescent="0.25">
      <c r="A1869" s="3"/>
      <c r="E1869" s="33"/>
      <c r="F1869" s="16"/>
    </row>
    <row r="1870" spans="1:6" x14ac:dyDescent="0.25">
      <c r="A1870" s="3"/>
      <c r="E1870" s="33"/>
      <c r="F1870" s="16"/>
    </row>
    <row r="1871" spans="1:6" x14ac:dyDescent="0.25">
      <c r="A1871" s="3"/>
      <c r="E1871" s="33"/>
      <c r="F1871" s="16"/>
    </row>
    <row r="1872" spans="1:6" x14ac:dyDescent="0.25">
      <c r="A1872" s="3"/>
      <c r="E1872" s="33"/>
      <c r="F1872" s="16"/>
    </row>
    <row r="1873" spans="1:6" x14ac:dyDescent="0.25">
      <c r="A1873" s="3"/>
      <c r="E1873" s="33"/>
      <c r="F1873" s="16"/>
    </row>
    <row r="1874" spans="1:6" x14ac:dyDescent="0.25">
      <c r="A1874" s="3"/>
      <c r="E1874" s="33"/>
      <c r="F1874" s="16"/>
    </row>
    <row r="1875" spans="1:6" x14ac:dyDescent="0.25">
      <c r="A1875" s="3"/>
      <c r="E1875" s="33"/>
      <c r="F1875" s="16"/>
    </row>
    <row r="1876" spans="1:6" x14ac:dyDescent="0.25">
      <c r="A1876" s="3"/>
      <c r="E1876" s="33"/>
      <c r="F1876" s="16"/>
    </row>
    <row r="1877" spans="1:6" x14ac:dyDescent="0.25">
      <c r="A1877" s="3"/>
      <c r="E1877" s="33"/>
      <c r="F1877" s="16"/>
    </row>
    <row r="1878" spans="1:6" x14ac:dyDescent="0.25">
      <c r="A1878" s="3"/>
      <c r="E1878" s="33"/>
      <c r="F1878" s="16"/>
    </row>
    <row r="1879" spans="1:6" x14ac:dyDescent="0.25">
      <c r="A1879" s="3"/>
      <c r="E1879" s="33"/>
      <c r="F1879" s="16"/>
    </row>
    <row r="1880" spans="1:6" x14ac:dyDescent="0.25">
      <c r="A1880" s="3"/>
      <c r="E1880" s="33"/>
      <c r="F1880" s="16"/>
    </row>
    <row r="1881" spans="1:6" x14ac:dyDescent="0.25">
      <c r="A1881" s="3"/>
      <c r="E1881" s="33"/>
      <c r="F1881" s="16"/>
    </row>
    <row r="1882" spans="1:6" x14ac:dyDescent="0.25">
      <c r="A1882" s="3"/>
      <c r="E1882" s="33"/>
      <c r="F1882" s="16"/>
    </row>
    <row r="1883" spans="1:6" x14ac:dyDescent="0.25">
      <c r="A1883" s="3"/>
      <c r="E1883" s="33"/>
      <c r="F1883" s="16"/>
    </row>
    <row r="1884" spans="1:6" x14ac:dyDescent="0.25">
      <c r="A1884" s="3"/>
      <c r="E1884" s="33"/>
      <c r="F1884" s="16"/>
    </row>
    <row r="1885" spans="1:6" x14ac:dyDescent="0.25">
      <c r="A1885" s="3"/>
      <c r="E1885" s="33"/>
      <c r="F1885" s="16"/>
    </row>
    <row r="1886" spans="1:6" x14ac:dyDescent="0.25">
      <c r="A1886" s="3"/>
      <c r="E1886" s="33"/>
      <c r="F1886" s="16"/>
    </row>
    <row r="1887" spans="1:6" x14ac:dyDescent="0.25">
      <c r="A1887" s="3"/>
      <c r="E1887" s="33"/>
      <c r="F1887" s="16"/>
    </row>
    <row r="1888" spans="1:6" x14ac:dyDescent="0.25">
      <c r="A1888" s="3"/>
      <c r="E1888" s="33"/>
      <c r="F1888" s="16"/>
    </row>
    <row r="1889" spans="1:6" x14ac:dyDescent="0.25">
      <c r="A1889" s="3"/>
      <c r="E1889" s="33"/>
      <c r="F1889" s="16"/>
    </row>
    <row r="1890" spans="1:6" x14ac:dyDescent="0.25">
      <c r="A1890" s="3"/>
      <c r="E1890" s="33"/>
      <c r="F1890" s="16"/>
    </row>
    <row r="1891" spans="1:6" x14ac:dyDescent="0.25">
      <c r="A1891" s="3"/>
      <c r="E1891" s="33"/>
      <c r="F1891" s="16"/>
    </row>
    <row r="1892" spans="1:6" x14ac:dyDescent="0.25">
      <c r="A1892" s="3"/>
      <c r="E1892" s="33"/>
      <c r="F1892" s="16"/>
    </row>
    <row r="1893" spans="1:6" x14ac:dyDescent="0.25">
      <c r="A1893" s="3"/>
      <c r="E1893" s="33"/>
      <c r="F1893" s="16"/>
    </row>
    <row r="1894" spans="1:6" x14ac:dyDescent="0.25">
      <c r="A1894" s="3"/>
      <c r="E1894" s="33"/>
      <c r="F1894" s="16"/>
    </row>
    <row r="1895" spans="1:6" x14ac:dyDescent="0.25">
      <c r="A1895" s="3"/>
      <c r="E1895" s="33"/>
      <c r="F1895" s="16"/>
    </row>
    <row r="1896" spans="1:6" x14ac:dyDescent="0.25">
      <c r="A1896" s="3"/>
      <c r="E1896" s="33"/>
      <c r="F1896" s="16"/>
    </row>
    <row r="1897" spans="1:6" x14ac:dyDescent="0.25">
      <c r="A1897" s="3"/>
      <c r="E1897" s="33"/>
      <c r="F1897" s="16"/>
    </row>
    <row r="1898" spans="1:6" x14ac:dyDescent="0.25">
      <c r="A1898" s="3"/>
      <c r="E1898" s="33"/>
      <c r="F1898" s="16"/>
    </row>
    <row r="1899" spans="1:6" x14ac:dyDescent="0.25">
      <c r="A1899" s="3"/>
      <c r="E1899" s="33"/>
      <c r="F1899" s="16"/>
    </row>
    <row r="1900" spans="1:6" x14ac:dyDescent="0.25">
      <c r="A1900" s="3"/>
      <c r="E1900" s="33"/>
      <c r="F1900" s="16"/>
    </row>
    <row r="1901" spans="1:6" x14ac:dyDescent="0.25">
      <c r="A1901" s="3"/>
      <c r="E1901" s="33"/>
      <c r="F1901" s="16"/>
    </row>
    <row r="1902" spans="1:6" x14ac:dyDescent="0.25">
      <c r="A1902" s="3"/>
      <c r="E1902" s="33"/>
      <c r="F1902" s="16"/>
    </row>
    <row r="1903" spans="1:6" x14ac:dyDescent="0.25">
      <c r="A1903" s="3"/>
      <c r="E1903" s="32"/>
      <c r="F1903" s="16"/>
    </row>
    <row r="1904" spans="1:6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3"/>
  <sheetViews>
    <sheetView workbookViewId="0">
      <selection activeCell="D1" sqref="D1:D1048576"/>
    </sheetView>
  </sheetViews>
  <sheetFormatPr defaultRowHeight="15" x14ac:dyDescent="0.25"/>
  <cols>
    <col min="1" max="1" width="16.28515625" customWidth="1"/>
    <col min="2" max="2" width="8" style="2" customWidth="1"/>
    <col min="3" max="3" width="18.5703125" style="76" customWidth="1"/>
    <col min="4" max="4" width="26" customWidth="1"/>
    <col min="5" max="5" width="21.140625" customWidth="1"/>
    <col min="6" max="6" width="25.42578125" customWidth="1"/>
    <col min="7" max="7" width="20.140625" customWidth="1"/>
  </cols>
  <sheetData>
    <row r="1" spans="1:7" ht="62.25" customHeight="1" x14ac:dyDescent="0.25">
      <c r="A1" t="s">
        <v>0</v>
      </c>
      <c r="B1" s="2" t="s">
        <v>1</v>
      </c>
      <c r="C1" s="76" t="s">
        <v>2</v>
      </c>
      <c r="D1" s="85" t="s">
        <v>269</v>
      </c>
      <c r="E1" s="50" t="s">
        <v>268</v>
      </c>
      <c r="F1" s="49" t="s">
        <v>262</v>
      </c>
      <c r="G1" s="83" t="s">
        <v>270</v>
      </c>
    </row>
    <row r="2" spans="1:7" x14ac:dyDescent="0.25">
      <c r="A2" s="4">
        <v>38476</v>
      </c>
      <c r="B2" s="5">
        <v>1</v>
      </c>
      <c r="C2" s="77">
        <v>27.836400000000001</v>
      </c>
      <c r="D2">
        <f>E2/6</f>
        <v>0.12882857142857773</v>
      </c>
      <c r="E2" s="31">
        <f>(G2+G128+G254+G380+G506+G632)*6</f>
        <v>0.77297142857146639</v>
      </c>
      <c r="F2" s="16">
        <f>SUM(C2:C22)/21</f>
        <v>27.999185714285712</v>
      </c>
      <c r="G2" s="46">
        <f>C13-F2</f>
        <v>-2.7285714285710583E-2</v>
      </c>
    </row>
    <row r="3" spans="1:7" x14ac:dyDescent="0.25">
      <c r="A3" s="7">
        <v>38477</v>
      </c>
      <c r="B3" s="8">
        <v>1</v>
      </c>
      <c r="C3" s="76">
        <v>27.7896</v>
      </c>
      <c r="D3">
        <f t="shared" ref="D3:D66" si="0">E3/6</f>
        <v>0.19200476190478</v>
      </c>
      <c r="E3" s="33">
        <f t="shared" ref="E3:E66" si="1">(G3+G129+G255+G381+G507+G633)*6</f>
        <v>1.15202857142868</v>
      </c>
      <c r="F3" s="16">
        <f t="shared" ref="F3:F66" si="2">SUM(C3:C23)/21</f>
        <v>28.024885714285709</v>
      </c>
      <c r="G3" s="47">
        <f t="shared" ref="G3:G6" si="3">C14-F3</f>
        <v>3.7014285714292328E-2</v>
      </c>
    </row>
    <row r="4" spans="1:7" x14ac:dyDescent="0.25">
      <c r="A4" s="7">
        <v>38478</v>
      </c>
      <c r="B4" s="8">
        <v>1</v>
      </c>
      <c r="C4" s="76">
        <v>27.784500000000001</v>
      </c>
      <c r="D4">
        <f t="shared" si="0"/>
        <v>0.12623333333333875</v>
      </c>
      <c r="E4" s="33">
        <f t="shared" si="1"/>
        <v>0.75740000000003249</v>
      </c>
      <c r="F4" s="16">
        <f t="shared" si="2"/>
        <v>28.05533333333333</v>
      </c>
      <c r="G4" s="47">
        <f t="shared" si="3"/>
        <v>-2.2633333333331507E-2</v>
      </c>
    </row>
    <row r="5" spans="1:7" x14ac:dyDescent="0.25">
      <c r="A5" s="7">
        <v>38479</v>
      </c>
      <c r="B5" s="8">
        <v>1</v>
      </c>
      <c r="C5" s="76">
        <v>27.7852</v>
      </c>
      <c r="D5">
        <f t="shared" si="0"/>
        <v>-0.10677619047618236</v>
      </c>
      <c r="E5" s="33">
        <f t="shared" si="1"/>
        <v>-0.64065714285709419</v>
      </c>
      <c r="F5" s="16">
        <f t="shared" si="2"/>
        <v>28.08527619047619</v>
      </c>
      <c r="G5" s="47">
        <f t="shared" si="3"/>
        <v>-4.8576190476190106E-2</v>
      </c>
    </row>
    <row r="6" spans="1:7" x14ac:dyDescent="0.25">
      <c r="A6" s="7">
        <v>38484</v>
      </c>
      <c r="B6" s="8">
        <v>1</v>
      </c>
      <c r="C6" s="76">
        <v>27.815999999999999</v>
      </c>
      <c r="D6">
        <f t="shared" si="0"/>
        <v>-0.25824761904761573</v>
      </c>
      <c r="E6" s="33">
        <f t="shared" si="1"/>
        <v>-1.5494857142856944</v>
      </c>
      <c r="F6" s="16">
        <f t="shared" si="2"/>
        <v>28.113438095238102</v>
      </c>
      <c r="G6" s="47">
        <f t="shared" si="3"/>
        <v>-4.9638095238101698E-2</v>
      </c>
    </row>
    <row r="7" spans="1:7" x14ac:dyDescent="0.25">
      <c r="A7" s="7">
        <v>38485</v>
      </c>
      <c r="B7" s="8">
        <v>1</v>
      </c>
      <c r="C7" s="76">
        <v>27.867699999999999</v>
      </c>
      <c r="D7">
        <f t="shared" si="0"/>
        <v>-0.25129047619047995</v>
      </c>
      <c r="E7" s="33">
        <f t="shared" si="1"/>
        <v>-1.5077428571428797</v>
      </c>
      <c r="F7" s="16">
        <f t="shared" si="2"/>
        <v>28.143423809523814</v>
      </c>
      <c r="G7" s="47">
        <f>C18-F7</f>
        <v>-6.2123809523814799E-2</v>
      </c>
    </row>
    <row r="8" spans="1:7" x14ac:dyDescent="0.25">
      <c r="A8" s="7">
        <v>38486</v>
      </c>
      <c r="B8" s="8">
        <v>1</v>
      </c>
      <c r="C8" s="76">
        <v>27.9237</v>
      </c>
      <c r="D8">
        <f t="shared" si="0"/>
        <v>-0.41072380952380882</v>
      </c>
      <c r="E8" s="33">
        <f t="shared" si="1"/>
        <v>-2.4643428571428529</v>
      </c>
      <c r="F8" s="16">
        <f t="shared" si="2"/>
        <v>28.171966666666663</v>
      </c>
      <c r="G8" s="47">
        <f t="shared" ref="G8:G71" si="4">C19-F8</f>
        <v>-8.0066666666663622E-2</v>
      </c>
    </row>
    <row r="9" spans="1:7" x14ac:dyDescent="0.25">
      <c r="A9" s="7">
        <v>38489</v>
      </c>
      <c r="B9" s="8">
        <v>1</v>
      </c>
      <c r="C9" s="76">
        <v>28.022300000000001</v>
      </c>
      <c r="D9">
        <f t="shared" si="0"/>
        <v>-0.44092380952382015</v>
      </c>
      <c r="E9" s="33">
        <f t="shared" si="1"/>
        <v>-2.6455428571429209</v>
      </c>
      <c r="F9" s="16">
        <f t="shared" si="2"/>
        <v>28.202542857142856</v>
      </c>
      <c r="G9" s="47">
        <f t="shared" si="4"/>
        <v>-7.9428571428543648E-3</v>
      </c>
    </row>
    <row r="10" spans="1:7" x14ac:dyDescent="0.25">
      <c r="A10" s="7">
        <v>38490</v>
      </c>
      <c r="B10" s="8">
        <v>1</v>
      </c>
      <c r="C10" s="76">
        <v>27.992899999999999</v>
      </c>
      <c r="D10">
        <f t="shared" si="0"/>
        <v>-0.15252857142856868</v>
      </c>
      <c r="E10" s="33">
        <f t="shared" si="1"/>
        <v>-0.91517142857141209</v>
      </c>
      <c r="F10" s="16">
        <f t="shared" si="2"/>
        <v>28.231180952380949</v>
      </c>
      <c r="G10" s="47">
        <f t="shared" si="4"/>
        <v>5.7319047619049712E-2</v>
      </c>
    </row>
    <row r="11" spans="1:7" x14ac:dyDescent="0.25">
      <c r="A11" s="7">
        <v>38491</v>
      </c>
      <c r="B11" s="8">
        <v>1</v>
      </c>
      <c r="C11" s="76">
        <v>28.005500000000001</v>
      </c>
      <c r="D11">
        <f t="shared" si="0"/>
        <v>-0.10247619047618883</v>
      </c>
      <c r="E11" s="33">
        <f t="shared" si="1"/>
        <v>-0.614857142857133</v>
      </c>
      <c r="F11" s="16">
        <f t="shared" si="2"/>
        <v>28.26020476190476</v>
      </c>
      <c r="G11" s="47">
        <f t="shared" si="4"/>
        <v>0.11479523809524039</v>
      </c>
    </row>
    <row r="12" spans="1:7" x14ac:dyDescent="0.25">
      <c r="A12" s="7">
        <v>38492</v>
      </c>
      <c r="B12" s="8">
        <v>1</v>
      </c>
      <c r="C12" s="76">
        <v>27.960799999999999</v>
      </c>
      <c r="D12">
        <f t="shared" si="0"/>
        <v>-0.11471428571428532</v>
      </c>
      <c r="E12" s="33">
        <f t="shared" si="1"/>
        <v>-0.68828571428571195</v>
      </c>
      <c r="F12" s="16">
        <f t="shared" si="2"/>
        <v>28.287757142857146</v>
      </c>
      <c r="G12" s="47">
        <f t="shared" si="4"/>
        <v>8.834285714285528E-2</v>
      </c>
    </row>
    <row r="13" spans="1:7" x14ac:dyDescent="0.25">
      <c r="A13" s="7">
        <v>38493</v>
      </c>
      <c r="B13" s="8">
        <v>1</v>
      </c>
      <c r="C13" s="76">
        <v>27.971900000000002</v>
      </c>
      <c r="D13">
        <f t="shared" si="0"/>
        <v>3.380952380815927E-4</v>
      </c>
      <c r="E13" s="33">
        <f t="shared" si="1"/>
        <v>2.0285714284895562E-3</v>
      </c>
      <c r="F13" s="16">
        <f t="shared" si="2"/>
        <v>28.31231428571429</v>
      </c>
      <c r="G13" s="47">
        <f t="shared" si="4"/>
        <v>0.11668571428570829</v>
      </c>
    </row>
    <row r="14" spans="1:7" x14ac:dyDescent="0.25">
      <c r="A14" s="7">
        <v>38496</v>
      </c>
      <c r="B14" s="8">
        <v>1</v>
      </c>
      <c r="C14" s="76">
        <v>28.061900000000001</v>
      </c>
      <c r="D14">
        <f t="shared" si="0"/>
        <v>0.14085714285714346</v>
      </c>
      <c r="E14" s="33">
        <f t="shared" si="1"/>
        <v>0.84514285714286075</v>
      </c>
      <c r="F14" s="16">
        <f t="shared" si="2"/>
        <v>28.339828571428569</v>
      </c>
      <c r="G14" s="47">
        <f t="shared" si="4"/>
        <v>7.3471428571430408E-2</v>
      </c>
    </row>
    <row r="15" spans="1:7" x14ac:dyDescent="0.25">
      <c r="A15" s="7">
        <v>38497</v>
      </c>
      <c r="B15" s="8">
        <v>1</v>
      </c>
      <c r="C15" s="76">
        <v>28.032699999999998</v>
      </c>
      <c r="D15">
        <f t="shared" si="0"/>
        <v>0.13586190476189941</v>
      </c>
      <c r="E15" s="33">
        <f t="shared" si="1"/>
        <v>0.81517142857139646</v>
      </c>
      <c r="F15" s="16">
        <f t="shared" si="2"/>
        <v>28.363204761904768</v>
      </c>
      <c r="G15" s="47">
        <f t="shared" si="4"/>
        <v>1.3395238095231576E-2</v>
      </c>
    </row>
    <row r="16" spans="1:7" x14ac:dyDescent="0.25">
      <c r="A16" s="7">
        <v>38498</v>
      </c>
      <c r="B16" s="8">
        <v>1</v>
      </c>
      <c r="C16" s="76">
        <v>28.0367</v>
      </c>
      <c r="D16">
        <f t="shared" si="0"/>
        <v>0.2126952380952396</v>
      </c>
      <c r="E16" s="33">
        <f t="shared" si="1"/>
        <v>1.2761714285714376</v>
      </c>
      <c r="F16" s="16">
        <f t="shared" si="2"/>
        <v>28.391138095238095</v>
      </c>
      <c r="G16" s="47">
        <f t="shared" si="4"/>
        <v>5.4561904761904145E-2</v>
      </c>
    </row>
    <row r="17" spans="1:7" x14ac:dyDescent="0.25">
      <c r="A17" s="7">
        <v>38499</v>
      </c>
      <c r="B17" s="8">
        <v>1</v>
      </c>
      <c r="C17" s="76">
        <v>28.063800000000001</v>
      </c>
      <c r="D17">
        <f t="shared" si="0"/>
        <v>0.36991904761904593</v>
      </c>
      <c r="E17" s="33">
        <f t="shared" si="1"/>
        <v>2.2195142857142756</v>
      </c>
      <c r="F17" s="16">
        <f t="shared" si="2"/>
        <v>28.421709523809525</v>
      </c>
      <c r="G17" s="47">
        <f t="shared" si="4"/>
        <v>4.5390476190473095E-2</v>
      </c>
    </row>
    <row r="18" spans="1:7" x14ac:dyDescent="0.25">
      <c r="A18" s="7">
        <v>38500</v>
      </c>
      <c r="B18" s="8">
        <v>1</v>
      </c>
      <c r="C18" s="76">
        <v>28.081299999999999</v>
      </c>
      <c r="D18">
        <f t="shared" si="0"/>
        <v>0.50959047619049258</v>
      </c>
      <c r="E18" s="33">
        <f t="shared" si="1"/>
        <v>3.0575428571429555</v>
      </c>
      <c r="F18" s="16">
        <f t="shared" si="2"/>
        <v>28.446300000000001</v>
      </c>
      <c r="G18" s="47">
        <f t="shared" si="4"/>
        <v>0.11949999999999861</v>
      </c>
    </row>
    <row r="19" spans="1:7" x14ac:dyDescent="0.25">
      <c r="A19" s="10">
        <v>38503</v>
      </c>
      <c r="B19" s="11">
        <v>1</v>
      </c>
      <c r="C19" s="78">
        <v>28.091899999999999</v>
      </c>
      <c r="D19">
        <f t="shared" si="0"/>
        <v>0.50628571428572045</v>
      </c>
      <c r="E19" s="33">
        <f t="shared" si="1"/>
        <v>3.0377142857143227</v>
      </c>
      <c r="F19" s="16">
        <f t="shared" si="2"/>
        <v>28.470238095238091</v>
      </c>
      <c r="G19" s="47">
        <f t="shared" si="4"/>
        <v>0.15346190476190813</v>
      </c>
    </row>
    <row r="20" spans="1:7" x14ac:dyDescent="0.25">
      <c r="A20" s="4">
        <v>38504</v>
      </c>
      <c r="B20" s="5">
        <v>1</v>
      </c>
      <c r="C20" s="77">
        <v>28.194600000000001</v>
      </c>
      <c r="D20">
        <f t="shared" si="0"/>
        <v>0.33091428571428949</v>
      </c>
      <c r="E20" s="33">
        <f t="shared" si="1"/>
        <v>1.9854857142857369</v>
      </c>
      <c r="F20" s="16">
        <f t="shared" si="2"/>
        <v>28.49786666666666</v>
      </c>
      <c r="G20" s="47">
        <f t="shared" si="4"/>
        <v>0.10453333333333958</v>
      </c>
    </row>
    <row r="21" spans="1:7" x14ac:dyDescent="0.25">
      <c r="A21" s="7">
        <v>38505</v>
      </c>
      <c r="B21" s="8">
        <v>1</v>
      </c>
      <c r="C21" s="76">
        <v>28.288499999999999</v>
      </c>
      <c r="D21">
        <f t="shared" si="0"/>
        <v>0.21025714285715935</v>
      </c>
      <c r="E21" s="33">
        <f t="shared" si="1"/>
        <v>1.2615428571429561</v>
      </c>
      <c r="F21" s="16">
        <f t="shared" si="2"/>
        <v>28.518514285714282</v>
      </c>
      <c r="G21" s="47">
        <f t="shared" si="4"/>
        <v>6.5585714285717245E-2</v>
      </c>
    </row>
    <row r="22" spans="1:7" x14ac:dyDescent="0.25">
      <c r="A22" s="7">
        <v>38506</v>
      </c>
      <c r="B22" s="8">
        <v>1</v>
      </c>
      <c r="C22" s="76">
        <v>28.375</v>
      </c>
      <c r="D22">
        <f t="shared" si="0"/>
        <v>7.6352380952389609E-2</v>
      </c>
      <c r="E22" s="33">
        <f t="shared" si="1"/>
        <v>0.45811428571433765</v>
      </c>
      <c r="F22" s="16">
        <f t="shared" si="2"/>
        <v>28.537128571428568</v>
      </c>
      <c r="G22" s="47">
        <f t="shared" si="4"/>
        <v>-6.0628571428566147E-2</v>
      </c>
    </row>
    <row r="23" spans="1:7" x14ac:dyDescent="0.25">
      <c r="A23" s="7">
        <v>38507</v>
      </c>
      <c r="B23" s="8">
        <v>1</v>
      </c>
      <c r="C23" s="76">
        <v>28.376100000000001</v>
      </c>
      <c r="D23">
        <f t="shared" si="0"/>
        <v>0.13336666666668506</v>
      </c>
      <c r="E23" s="33">
        <f t="shared" si="1"/>
        <v>0.80020000000011038</v>
      </c>
      <c r="F23" s="16">
        <f t="shared" si="2"/>
        <v>28.55739047619047</v>
      </c>
      <c r="G23" s="47">
        <f t="shared" si="4"/>
        <v>-7.690476190468587E-3</v>
      </c>
    </row>
    <row r="24" spans="1:7" x14ac:dyDescent="0.25">
      <c r="A24" s="7">
        <v>38510</v>
      </c>
      <c r="B24" s="8">
        <v>1</v>
      </c>
      <c r="C24" s="76">
        <v>28.428999999999998</v>
      </c>
      <c r="D24">
        <f t="shared" si="0"/>
        <v>-6.1499999999991672E-2</v>
      </c>
      <c r="E24" s="33">
        <f t="shared" si="1"/>
        <v>-0.36899999999995003</v>
      </c>
      <c r="F24" s="16">
        <f t="shared" si="2"/>
        <v>28.5791619047619</v>
      </c>
      <c r="G24" s="47">
        <f t="shared" si="4"/>
        <v>-2.6361904761898813E-2</v>
      </c>
    </row>
    <row r="25" spans="1:7" x14ac:dyDescent="0.25">
      <c r="A25" s="7">
        <v>38511</v>
      </c>
      <c r="B25" s="8">
        <v>1</v>
      </c>
      <c r="C25" s="76">
        <v>28.4133</v>
      </c>
      <c r="D25">
        <f t="shared" si="0"/>
        <v>-0.12131428571428771</v>
      </c>
      <c r="E25" s="33">
        <f t="shared" si="1"/>
        <v>-0.72788571428572624</v>
      </c>
      <c r="F25" s="16">
        <f t="shared" si="2"/>
        <v>28.597709523809527</v>
      </c>
      <c r="G25" s="47">
        <f t="shared" si="4"/>
        <v>2.1590476190471719E-2</v>
      </c>
    </row>
    <row r="26" spans="1:7" x14ac:dyDescent="0.25">
      <c r="A26" s="7">
        <v>38512</v>
      </c>
      <c r="B26" s="8">
        <v>1</v>
      </c>
      <c r="C26" s="76">
        <v>28.3766</v>
      </c>
      <c r="D26">
        <f t="shared" si="0"/>
        <v>-3.7547619047611391E-2</v>
      </c>
      <c r="E26" s="33">
        <f t="shared" si="1"/>
        <v>-0.22528571428566835</v>
      </c>
      <c r="F26" s="16">
        <f t="shared" si="2"/>
        <v>28.617599999999996</v>
      </c>
      <c r="G26" s="47">
        <f t="shared" si="4"/>
        <v>6.1100000000003263E-2</v>
      </c>
    </row>
    <row r="27" spans="1:7" x14ac:dyDescent="0.25">
      <c r="A27" s="7">
        <v>38513</v>
      </c>
      <c r="B27" s="8">
        <v>1</v>
      </c>
      <c r="C27" s="76">
        <v>28.445699999999999</v>
      </c>
      <c r="D27">
        <f t="shared" si="0"/>
        <v>-0.14110952380951858</v>
      </c>
      <c r="E27" s="33">
        <f t="shared" si="1"/>
        <v>-0.84665714285711147</v>
      </c>
      <c r="F27" s="16">
        <f t="shared" si="2"/>
        <v>28.639542857142857</v>
      </c>
      <c r="G27" s="47">
        <f t="shared" si="4"/>
        <v>-5.9342857142855365E-2</v>
      </c>
    </row>
    <row r="28" spans="1:7" x14ac:dyDescent="0.25">
      <c r="A28" s="7">
        <v>38514</v>
      </c>
      <c r="B28" s="8">
        <v>1</v>
      </c>
      <c r="C28" s="76">
        <v>28.467099999999999</v>
      </c>
      <c r="D28">
        <f t="shared" si="0"/>
        <v>-0.19485238095237989</v>
      </c>
      <c r="E28" s="33">
        <f t="shared" si="1"/>
        <v>-1.1691142857142793</v>
      </c>
      <c r="F28" s="16">
        <f t="shared" si="2"/>
        <v>28.652385714285714</v>
      </c>
      <c r="G28" s="47">
        <f t="shared" si="4"/>
        <v>-6.8385714285714272E-2</v>
      </c>
    </row>
    <row r="29" spans="1:7" x14ac:dyDescent="0.25">
      <c r="A29" s="7">
        <v>38518</v>
      </c>
      <c r="B29" s="8">
        <v>1</v>
      </c>
      <c r="C29" s="76">
        <v>28.565799999999999</v>
      </c>
      <c r="D29">
        <f t="shared" si="0"/>
        <v>-0.1110380952380936</v>
      </c>
      <c r="E29" s="33">
        <f t="shared" si="1"/>
        <v>-0.66622857142856162</v>
      </c>
      <c r="F29" s="16">
        <f t="shared" si="2"/>
        <v>28.658419047619049</v>
      </c>
      <c r="G29" s="47">
        <f t="shared" si="4"/>
        <v>1.3680952380951794E-2</v>
      </c>
    </row>
    <row r="30" spans="1:7" x14ac:dyDescent="0.25">
      <c r="A30" s="7">
        <v>38519</v>
      </c>
      <c r="B30" s="8">
        <v>1</v>
      </c>
      <c r="C30" s="76">
        <v>28.623699999999999</v>
      </c>
      <c r="D30">
        <f t="shared" si="0"/>
        <v>-0.26554285714287218</v>
      </c>
      <c r="E30" s="33">
        <f t="shared" si="1"/>
        <v>-1.5932571428572331</v>
      </c>
      <c r="F30" s="16">
        <f t="shared" si="2"/>
        <v>28.65851428571429</v>
      </c>
      <c r="G30" s="47">
        <f t="shared" si="4"/>
        <v>-3.0314285714290179E-2</v>
      </c>
    </row>
    <row r="31" spans="1:7" x14ac:dyDescent="0.25">
      <c r="A31" s="7">
        <v>38520</v>
      </c>
      <c r="B31" s="8">
        <v>1</v>
      </c>
      <c r="C31" s="76">
        <v>28.602399999999999</v>
      </c>
      <c r="D31">
        <f t="shared" si="0"/>
        <v>-0.17581904761906841</v>
      </c>
      <c r="E31" s="33">
        <f t="shared" si="1"/>
        <v>-1.0549142857144105</v>
      </c>
      <c r="F31" s="16">
        <f t="shared" si="2"/>
        <v>28.660619047619051</v>
      </c>
      <c r="G31" s="47">
        <f t="shared" si="4"/>
        <v>1.8780952380950566E-2</v>
      </c>
    </row>
    <row r="32" spans="1:7" x14ac:dyDescent="0.25">
      <c r="A32" s="7">
        <v>38521</v>
      </c>
      <c r="B32" s="8">
        <v>1</v>
      </c>
      <c r="C32" s="76">
        <v>28.584099999999999</v>
      </c>
      <c r="D32">
        <f t="shared" si="0"/>
        <v>-9.6800000000008879E-2</v>
      </c>
      <c r="E32" s="33">
        <f t="shared" si="1"/>
        <v>-0.58080000000005327</v>
      </c>
      <c r="F32" s="16">
        <f t="shared" si="2"/>
        <v>28.661785714285717</v>
      </c>
      <c r="G32" s="47">
        <f t="shared" si="4"/>
        <v>0.13871428571428268</v>
      </c>
    </row>
    <row r="33" spans="1:7" x14ac:dyDescent="0.25">
      <c r="A33" s="7">
        <v>38524</v>
      </c>
      <c r="B33" s="8">
        <v>1</v>
      </c>
      <c r="C33" s="76">
        <v>28.476500000000001</v>
      </c>
      <c r="D33">
        <f t="shared" si="0"/>
        <v>6.9223809523805357E-2</v>
      </c>
      <c r="E33" s="33">
        <f t="shared" si="1"/>
        <v>0.41534285714283214</v>
      </c>
      <c r="F33" s="16">
        <f t="shared" si="2"/>
        <v>28.666</v>
      </c>
      <c r="G33" s="47">
        <f t="shared" si="4"/>
        <v>0.16730000000000089</v>
      </c>
    </row>
    <row r="34" spans="1:7" x14ac:dyDescent="0.25">
      <c r="A34" s="7">
        <v>38525</v>
      </c>
      <c r="B34" s="8">
        <v>1</v>
      </c>
      <c r="C34" s="76">
        <v>28.549700000000001</v>
      </c>
      <c r="D34">
        <f t="shared" si="0"/>
        <v>0.32799047619047528</v>
      </c>
      <c r="E34" s="33">
        <f t="shared" si="1"/>
        <v>1.9679428571428517</v>
      </c>
      <c r="F34" s="16">
        <f t="shared" si="2"/>
        <v>28.677842857142856</v>
      </c>
      <c r="G34" s="47">
        <f t="shared" si="4"/>
        <v>0.14065714285714392</v>
      </c>
    </row>
    <row r="35" spans="1:7" x14ac:dyDescent="0.25">
      <c r="A35" s="7">
        <v>38526</v>
      </c>
      <c r="B35" s="8">
        <v>1</v>
      </c>
      <c r="C35" s="76">
        <v>28.552800000000001</v>
      </c>
      <c r="D35">
        <f t="shared" si="0"/>
        <v>1.3471428571421029E-2</v>
      </c>
      <c r="E35" s="33">
        <f t="shared" si="1"/>
        <v>8.0828571428526175E-2</v>
      </c>
      <c r="F35" s="16">
        <f t="shared" si="2"/>
        <v>28.68378095238095</v>
      </c>
      <c r="G35" s="47">
        <f t="shared" si="4"/>
        <v>0.1472190476190498</v>
      </c>
    </row>
    <row r="36" spans="1:7" x14ac:dyDescent="0.25">
      <c r="A36" s="7">
        <v>38527</v>
      </c>
      <c r="B36" s="8">
        <v>1</v>
      </c>
      <c r="C36" s="76">
        <v>28.619299999999999</v>
      </c>
      <c r="D36">
        <f t="shared" si="0"/>
        <v>0.21864285714286424</v>
      </c>
      <c r="E36" s="33">
        <f t="shared" si="1"/>
        <v>1.3118571428571855</v>
      </c>
      <c r="F36" s="16">
        <f t="shared" si="2"/>
        <v>28.686085714285706</v>
      </c>
      <c r="G36" s="47">
        <f t="shared" si="4"/>
        <v>0.1513142857142924</v>
      </c>
    </row>
    <row r="37" spans="1:7" x14ac:dyDescent="0.25">
      <c r="A37" s="7">
        <v>38528</v>
      </c>
      <c r="B37" s="8">
        <v>1</v>
      </c>
      <c r="C37" s="76">
        <v>28.678699999999999</v>
      </c>
      <c r="D37">
        <f t="shared" si="0"/>
        <v>0.34193333333333698</v>
      </c>
      <c r="E37" s="33">
        <f t="shared" si="1"/>
        <v>2.0516000000000219</v>
      </c>
      <c r="F37" s="16">
        <f t="shared" si="2"/>
        <v>28.684176190476187</v>
      </c>
      <c r="G37" s="47">
        <f t="shared" si="4"/>
        <v>3.1223809523812207E-2</v>
      </c>
    </row>
    <row r="38" spans="1:7" x14ac:dyDescent="0.25">
      <c r="A38" s="7">
        <v>38531</v>
      </c>
      <c r="B38" s="8">
        <v>1</v>
      </c>
      <c r="C38" s="76">
        <v>28.580200000000001</v>
      </c>
      <c r="D38">
        <f t="shared" si="0"/>
        <v>2.9000000000003467E-3</v>
      </c>
      <c r="E38" s="33">
        <f t="shared" si="1"/>
        <v>1.740000000000208E-2</v>
      </c>
      <c r="F38" s="16">
        <f t="shared" si="2"/>
        <v>28.684704761904754</v>
      </c>
      <c r="G38" s="47">
        <f t="shared" si="4"/>
        <v>-9.0904761904752718E-2</v>
      </c>
    </row>
    <row r="39" spans="1:7" x14ac:dyDescent="0.25">
      <c r="A39" s="7">
        <v>38532</v>
      </c>
      <c r="B39" s="8">
        <v>1</v>
      </c>
      <c r="C39" s="76">
        <v>28.584</v>
      </c>
      <c r="D39">
        <f t="shared" si="0"/>
        <v>-0.12871904761903963</v>
      </c>
      <c r="E39" s="33">
        <f t="shared" si="1"/>
        <v>-0.77231428571423777</v>
      </c>
      <c r="F39" s="16">
        <f t="shared" si="2"/>
        <v>28.689876190476184</v>
      </c>
      <c r="G39" s="47">
        <f t="shared" si="4"/>
        <v>-0.12207619047618579</v>
      </c>
    </row>
    <row r="40" spans="1:7" x14ac:dyDescent="0.25">
      <c r="A40" s="10">
        <v>38533</v>
      </c>
      <c r="B40" s="11">
        <v>1</v>
      </c>
      <c r="C40" s="78">
        <v>28.6721</v>
      </c>
      <c r="D40">
        <f t="shared" si="0"/>
        <v>-0.16959047619047496</v>
      </c>
      <c r="E40" s="33">
        <f t="shared" si="1"/>
        <v>-1.0175428571428498</v>
      </c>
      <c r="F40" s="16">
        <f t="shared" si="2"/>
        <v>28.696847619047617</v>
      </c>
      <c r="G40" s="47">
        <f t="shared" si="4"/>
        <v>-2.8947619047617223E-2</v>
      </c>
    </row>
    <row r="41" spans="1:7" x14ac:dyDescent="0.25">
      <c r="A41" s="4">
        <v>38534</v>
      </c>
      <c r="B41" s="5">
        <v>1</v>
      </c>
      <c r="C41" s="77">
        <v>28.6282</v>
      </c>
      <c r="D41">
        <f t="shared" si="0"/>
        <v>-6.6238095238098538E-2</v>
      </c>
      <c r="E41" s="33">
        <f t="shared" si="1"/>
        <v>-0.39742857142859123</v>
      </c>
      <c r="F41" s="16">
        <f t="shared" si="2"/>
        <v>28.697304761904764</v>
      </c>
      <c r="G41" s="47">
        <f t="shared" si="4"/>
        <v>-7.0404761904764968E-2</v>
      </c>
    </row>
    <row r="42" spans="1:7" x14ac:dyDescent="0.25">
      <c r="A42" s="7">
        <v>38535</v>
      </c>
      <c r="B42" s="8">
        <v>1</v>
      </c>
      <c r="C42" s="76">
        <v>28.679400000000001</v>
      </c>
      <c r="D42">
        <f t="shared" si="0"/>
        <v>-0.14352857142855768</v>
      </c>
      <c r="E42" s="33">
        <f t="shared" si="1"/>
        <v>-0.8611714285713461</v>
      </c>
      <c r="F42" s="16">
        <f t="shared" si="2"/>
        <v>28.697585714285704</v>
      </c>
      <c r="G42" s="47">
        <f t="shared" si="4"/>
        <v>-2.4985714285705285E-2</v>
      </c>
    </row>
    <row r="43" spans="1:7" x14ac:dyDescent="0.25">
      <c r="A43" s="7">
        <v>38538</v>
      </c>
      <c r="B43" s="8">
        <v>1</v>
      </c>
      <c r="C43" s="76">
        <v>28.8005</v>
      </c>
      <c r="D43">
        <f t="shared" si="0"/>
        <v>-3.3809523809512854E-2</v>
      </c>
      <c r="E43" s="33">
        <f t="shared" si="1"/>
        <v>-0.20285714285707712</v>
      </c>
      <c r="F43" s="16">
        <f t="shared" si="2"/>
        <v>28.693566666666666</v>
      </c>
      <c r="G43" s="47">
        <f t="shared" si="4"/>
        <v>3.1633333333335401E-2</v>
      </c>
    </row>
    <row r="44" spans="1:7" x14ac:dyDescent="0.25">
      <c r="A44" s="7">
        <v>38539</v>
      </c>
      <c r="B44" s="8">
        <v>1</v>
      </c>
      <c r="C44" s="76">
        <v>28.833300000000001</v>
      </c>
      <c r="D44">
        <f t="shared" si="0"/>
        <v>-0.19691904761901924</v>
      </c>
      <c r="E44" s="33">
        <f t="shared" si="1"/>
        <v>-1.1815142857141154</v>
      </c>
      <c r="F44" s="16">
        <f t="shared" si="2"/>
        <v>28.683190476190468</v>
      </c>
      <c r="G44" s="47">
        <f t="shared" si="4"/>
        <v>-8.7904761904695761E-3</v>
      </c>
    </row>
    <row r="45" spans="1:7" x14ac:dyDescent="0.25">
      <c r="A45" s="7">
        <v>38540</v>
      </c>
      <c r="B45" s="8">
        <v>1</v>
      </c>
      <c r="C45" s="76">
        <v>28.8185</v>
      </c>
      <c r="D45">
        <f t="shared" si="0"/>
        <v>-0.25620476190476182</v>
      </c>
      <c r="E45" s="33">
        <f t="shared" si="1"/>
        <v>-1.5372285714285709</v>
      </c>
      <c r="F45" s="16">
        <f t="shared" si="2"/>
        <v>28.672271428571428</v>
      </c>
      <c r="G45" s="47">
        <f t="shared" si="4"/>
        <v>-7.1071428571428896E-2</v>
      </c>
    </row>
    <row r="46" spans="1:7" x14ac:dyDescent="0.25">
      <c r="A46" s="7">
        <v>38541</v>
      </c>
      <c r="B46" s="8">
        <v>1</v>
      </c>
      <c r="C46" s="76">
        <v>28.831</v>
      </c>
      <c r="D46">
        <f t="shared" si="0"/>
        <v>-0.32973333333332278</v>
      </c>
      <c r="E46" s="33">
        <f t="shared" si="1"/>
        <v>-1.9783999999999367</v>
      </c>
      <c r="F46" s="16">
        <f t="shared" si="2"/>
        <v>28.656409523809522</v>
      </c>
      <c r="G46" s="47">
        <f t="shared" si="4"/>
        <v>-7.7209523809521841E-2</v>
      </c>
    </row>
    <row r="47" spans="1:7" x14ac:dyDescent="0.25">
      <c r="A47" s="7">
        <v>38542</v>
      </c>
      <c r="B47" s="8">
        <v>1</v>
      </c>
      <c r="C47" s="76">
        <v>28.837399999999999</v>
      </c>
      <c r="D47">
        <f t="shared" si="0"/>
        <v>-8.8947619047619497E-2</v>
      </c>
      <c r="E47" s="33">
        <f t="shared" si="1"/>
        <v>-0.53368571428571698</v>
      </c>
      <c r="F47" s="16">
        <f t="shared" si="2"/>
        <v>28.636700000000001</v>
      </c>
      <c r="G47" s="47">
        <f t="shared" si="4"/>
        <v>5.3100000000000591E-2</v>
      </c>
    </row>
    <row r="48" spans="1:7" x14ac:dyDescent="0.25">
      <c r="A48" s="7">
        <v>38545</v>
      </c>
      <c r="B48" s="8">
        <v>1</v>
      </c>
      <c r="C48" s="76">
        <v>28.715399999999999</v>
      </c>
      <c r="D48">
        <f t="shared" si="0"/>
        <v>1.9190476190544814E-3</v>
      </c>
      <c r="E48" s="33">
        <f t="shared" si="1"/>
        <v>1.1514285714326888E-2</v>
      </c>
      <c r="F48" s="16">
        <f t="shared" si="2"/>
        <v>28.617561904761903</v>
      </c>
      <c r="G48" s="47">
        <f t="shared" si="4"/>
        <v>7.1238095238097543E-2</v>
      </c>
    </row>
    <row r="49" spans="1:7" x14ac:dyDescent="0.25">
      <c r="A49" s="7">
        <v>38546</v>
      </c>
      <c r="B49" s="8">
        <v>1</v>
      </c>
      <c r="C49" s="76">
        <v>28.593800000000002</v>
      </c>
      <c r="D49">
        <f t="shared" si="0"/>
        <v>7.1857142857140843E-2</v>
      </c>
      <c r="E49" s="33">
        <f t="shared" si="1"/>
        <v>0.43114285714284506</v>
      </c>
      <c r="F49" s="16">
        <f t="shared" si="2"/>
        <v>28.601547619047622</v>
      </c>
      <c r="G49" s="47">
        <f t="shared" si="4"/>
        <v>0.12885238095237739</v>
      </c>
    </row>
    <row r="50" spans="1:7" x14ac:dyDescent="0.25">
      <c r="A50" s="7">
        <v>38547</v>
      </c>
      <c r="B50" s="8">
        <v>1</v>
      </c>
      <c r="C50" s="76">
        <v>28.567799999999998</v>
      </c>
      <c r="D50">
        <f t="shared" si="0"/>
        <v>0.18243809523809063</v>
      </c>
      <c r="E50" s="33">
        <f t="shared" si="1"/>
        <v>1.0946285714285438</v>
      </c>
      <c r="F50" s="16">
        <f t="shared" si="2"/>
        <v>28.591990476190478</v>
      </c>
      <c r="G50" s="47">
        <f t="shared" si="4"/>
        <v>8.970952380952113E-2</v>
      </c>
    </row>
    <row r="51" spans="1:7" x14ac:dyDescent="0.25">
      <c r="A51" s="7">
        <v>38548</v>
      </c>
      <c r="B51" s="8">
        <v>1</v>
      </c>
      <c r="C51" s="76">
        <v>28.667899999999999</v>
      </c>
      <c r="D51">
        <f t="shared" si="0"/>
        <v>0.10741428571428102</v>
      </c>
      <c r="E51" s="33">
        <f t="shared" si="1"/>
        <v>0.64448571428568613</v>
      </c>
      <c r="F51" s="16">
        <f t="shared" si="2"/>
        <v>28.582990476190474</v>
      </c>
      <c r="G51" s="47">
        <f t="shared" si="4"/>
        <v>5.1109523809525825E-2</v>
      </c>
    </row>
    <row r="52" spans="1:7" x14ac:dyDescent="0.25">
      <c r="A52" s="7">
        <v>38549</v>
      </c>
      <c r="B52" s="8">
        <v>1</v>
      </c>
      <c r="C52" s="76">
        <v>28.626899999999999</v>
      </c>
      <c r="D52">
        <f t="shared" si="0"/>
        <v>-5.6538095238085617E-2</v>
      </c>
      <c r="E52" s="33">
        <f t="shared" si="1"/>
        <v>-0.3392285714285137</v>
      </c>
      <c r="F52" s="16">
        <f t="shared" si="2"/>
        <v>28.566052380952378</v>
      </c>
      <c r="G52" s="47">
        <f t="shared" si="4"/>
        <v>2.8947619047620776E-2</v>
      </c>
    </row>
    <row r="53" spans="1:7" x14ac:dyDescent="0.25">
      <c r="A53" s="7">
        <v>38552</v>
      </c>
      <c r="B53" s="8">
        <v>1</v>
      </c>
      <c r="C53" s="76">
        <v>28.672599999999999</v>
      </c>
      <c r="D53">
        <f t="shared" si="0"/>
        <v>-4.8842857142847862E-2</v>
      </c>
      <c r="E53" s="33">
        <f t="shared" si="1"/>
        <v>-0.29305714285708717</v>
      </c>
      <c r="F53" s="16">
        <f t="shared" si="2"/>
        <v>28.554366666666663</v>
      </c>
      <c r="G53" s="47">
        <f t="shared" si="4"/>
        <v>2.8233333333336219E-2</v>
      </c>
    </row>
    <row r="54" spans="1:7" x14ac:dyDescent="0.25">
      <c r="A54" s="7">
        <v>38553</v>
      </c>
      <c r="B54" s="8">
        <v>1</v>
      </c>
      <c r="C54" s="76">
        <v>28.725200000000001</v>
      </c>
      <c r="D54">
        <f t="shared" si="0"/>
        <v>-1.428571428547798E-4</v>
      </c>
      <c r="E54" s="33">
        <f t="shared" si="1"/>
        <v>-8.5714285712867877E-4</v>
      </c>
      <c r="F54" s="16">
        <f t="shared" si="2"/>
        <v>28.542152380952377</v>
      </c>
      <c r="G54" s="47">
        <f t="shared" si="4"/>
        <v>6.184761904762226E-2</v>
      </c>
    </row>
    <row r="55" spans="1:7" x14ac:dyDescent="0.25">
      <c r="A55" s="7">
        <v>38554</v>
      </c>
      <c r="B55" s="8">
        <v>1</v>
      </c>
      <c r="C55" s="76">
        <v>28.674399999999999</v>
      </c>
      <c r="D55">
        <f t="shared" si="0"/>
        <v>-2.9728571428577766E-2</v>
      </c>
      <c r="E55" s="33">
        <f t="shared" si="1"/>
        <v>-0.17837142857146659</v>
      </c>
      <c r="F55" s="16">
        <f t="shared" si="2"/>
        <v>28.530142857142852</v>
      </c>
      <c r="G55" s="47">
        <f t="shared" si="4"/>
        <v>-4.4742857142853865E-2</v>
      </c>
    </row>
    <row r="56" spans="1:7" x14ac:dyDescent="0.25">
      <c r="A56" s="7">
        <v>38555</v>
      </c>
      <c r="B56" s="8">
        <v>1</v>
      </c>
      <c r="C56" s="76">
        <v>28.601199999999999</v>
      </c>
      <c r="D56">
        <f t="shared" si="0"/>
        <v>2.2428571428566357E-2</v>
      </c>
      <c r="E56" s="33">
        <f t="shared" si="1"/>
        <v>0.13457142857139814</v>
      </c>
      <c r="F56" s="16">
        <f t="shared" si="2"/>
        <v>28.521533333333338</v>
      </c>
      <c r="G56" s="47">
        <f t="shared" si="4"/>
        <v>-0.10443333333333626</v>
      </c>
    </row>
    <row r="57" spans="1:7" x14ac:dyDescent="0.25">
      <c r="A57" s="7">
        <v>38556</v>
      </c>
      <c r="B57" s="8">
        <v>1</v>
      </c>
      <c r="C57" s="76">
        <v>28.5792</v>
      </c>
      <c r="D57">
        <f t="shared" si="0"/>
        <v>0.14872380952380482</v>
      </c>
      <c r="E57" s="33">
        <f t="shared" si="1"/>
        <v>0.8923428571428289</v>
      </c>
      <c r="F57" s="16">
        <f t="shared" si="2"/>
        <v>28.521490476190472</v>
      </c>
      <c r="G57" s="47">
        <f t="shared" si="4"/>
        <v>-8.5990476190470844E-2</v>
      </c>
    </row>
    <row r="58" spans="1:7" x14ac:dyDescent="0.25">
      <c r="A58" s="7">
        <v>38559</v>
      </c>
      <c r="B58" s="8">
        <v>1</v>
      </c>
      <c r="C58" s="76">
        <v>28.689800000000002</v>
      </c>
      <c r="D58">
        <f t="shared" si="0"/>
        <v>0.13643809523810546</v>
      </c>
      <c r="E58" s="33">
        <f t="shared" si="1"/>
        <v>0.81862857142863277</v>
      </c>
      <c r="F58" s="16">
        <f t="shared" si="2"/>
        <v>28.521776190476185</v>
      </c>
      <c r="G58" s="47">
        <f t="shared" si="4"/>
        <v>-0.14267619047618396</v>
      </c>
    </row>
    <row r="59" spans="1:7" x14ac:dyDescent="0.25">
      <c r="A59" s="7">
        <v>38560</v>
      </c>
      <c r="B59" s="8">
        <v>1</v>
      </c>
      <c r="C59" s="76">
        <v>28.688800000000001</v>
      </c>
      <c r="D59">
        <f t="shared" si="0"/>
        <v>0.15437619047619577</v>
      </c>
      <c r="E59" s="33">
        <f t="shared" si="1"/>
        <v>0.92625714285717464</v>
      </c>
      <c r="F59" s="16">
        <f t="shared" si="2"/>
        <v>28.515090476190473</v>
      </c>
      <c r="G59" s="47">
        <f t="shared" si="4"/>
        <v>-0.12199047619047221</v>
      </c>
    </row>
    <row r="60" spans="1:7" x14ac:dyDescent="0.25">
      <c r="A60" s="7">
        <v>38561</v>
      </c>
      <c r="B60" s="8">
        <v>1</v>
      </c>
      <c r="C60" s="76">
        <v>28.730399999999999</v>
      </c>
      <c r="D60">
        <f t="shared" si="0"/>
        <v>0.10517142857142403</v>
      </c>
      <c r="E60" s="33">
        <f t="shared" si="1"/>
        <v>0.63102857142854418</v>
      </c>
      <c r="F60" s="16">
        <f t="shared" si="2"/>
        <v>28.510119047619046</v>
      </c>
      <c r="G60" s="47">
        <f t="shared" si="4"/>
        <v>-0.13131904761904778</v>
      </c>
    </row>
    <row r="61" spans="1:7" x14ac:dyDescent="0.25">
      <c r="A61" s="7">
        <v>38562</v>
      </c>
      <c r="B61" s="8">
        <v>1</v>
      </c>
      <c r="C61" s="76">
        <v>28.681699999999999</v>
      </c>
      <c r="D61">
        <f t="shared" si="0"/>
        <v>3.0433333333323986E-2</v>
      </c>
      <c r="E61" s="33">
        <f t="shared" si="1"/>
        <v>0.18259999999994392</v>
      </c>
      <c r="F61" s="16">
        <f t="shared" si="2"/>
        <v>28.497109523809524</v>
      </c>
      <c r="G61" s="47">
        <f t="shared" si="4"/>
        <v>-0.18490952380952308</v>
      </c>
    </row>
    <row r="62" spans="1:7" x14ac:dyDescent="0.25">
      <c r="A62" s="10">
        <v>38563</v>
      </c>
      <c r="B62" s="11">
        <v>1</v>
      </c>
      <c r="C62" s="78">
        <v>28.6341</v>
      </c>
      <c r="D62">
        <f t="shared" si="0"/>
        <v>-0.18720952380953193</v>
      </c>
      <c r="E62" s="33">
        <f t="shared" si="1"/>
        <v>-1.1232571428571916</v>
      </c>
      <c r="F62" s="16">
        <f t="shared" si="2"/>
        <v>28.486099999999997</v>
      </c>
      <c r="G62" s="47">
        <f t="shared" si="4"/>
        <v>-0.10459999999999781</v>
      </c>
    </row>
    <row r="63" spans="1:7" x14ac:dyDescent="0.25">
      <c r="A63" s="4">
        <v>38566</v>
      </c>
      <c r="B63" s="5">
        <v>1</v>
      </c>
      <c r="C63" s="77">
        <v>28.594999999999999</v>
      </c>
      <c r="D63">
        <f t="shared" si="0"/>
        <v>-9.3366666666689468E-2</v>
      </c>
      <c r="E63" s="33">
        <f t="shared" si="1"/>
        <v>-0.56020000000013681</v>
      </c>
      <c r="F63" s="16">
        <f t="shared" si="2"/>
        <v>28.476704761904756</v>
      </c>
      <c r="G63" s="47">
        <f t="shared" si="4"/>
        <v>-6.0604761904755833E-2</v>
      </c>
    </row>
    <row r="64" spans="1:7" x14ac:dyDescent="0.25">
      <c r="A64" s="7">
        <v>38567</v>
      </c>
      <c r="B64" s="8">
        <v>1</v>
      </c>
      <c r="C64" s="76">
        <v>28.582599999999999</v>
      </c>
      <c r="D64">
        <f t="shared" si="0"/>
        <v>-0.34736190476191098</v>
      </c>
      <c r="E64" s="33">
        <f t="shared" si="1"/>
        <v>-2.0841714285714659</v>
      </c>
      <c r="F64" s="16">
        <f t="shared" si="2"/>
        <v>28.474323809523806</v>
      </c>
      <c r="G64" s="47">
        <f t="shared" si="4"/>
        <v>-1.3238095238072844E-3</v>
      </c>
    </row>
    <row r="65" spans="1:7" x14ac:dyDescent="0.25">
      <c r="A65" s="7">
        <v>38568</v>
      </c>
      <c r="B65" s="8">
        <v>1</v>
      </c>
      <c r="C65" s="76">
        <v>28.603999999999999</v>
      </c>
      <c r="D65">
        <f t="shared" si="0"/>
        <v>-0.12613809523809749</v>
      </c>
      <c r="E65" s="33">
        <f t="shared" si="1"/>
        <v>-0.75682857142858495</v>
      </c>
      <c r="F65" s="16">
        <f t="shared" si="2"/>
        <v>28.473085714285713</v>
      </c>
      <c r="G65" s="47">
        <f t="shared" si="4"/>
        <v>2.051428571428815E-2</v>
      </c>
    </row>
    <row r="66" spans="1:7" x14ac:dyDescent="0.25">
      <c r="A66" s="7">
        <v>38569</v>
      </c>
      <c r="B66" s="8">
        <v>1</v>
      </c>
      <c r="C66" s="76">
        <v>28.485399999999998</v>
      </c>
      <c r="D66">
        <f t="shared" si="0"/>
        <v>0.19163809523810471</v>
      </c>
      <c r="E66" s="33">
        <f t="shared" si="1"/>
        <v>1.1498285714286283</v>
      </c>
      <c r="F66" s="16">
        <f t="shared" si="2"/>
        <v>28.466404761904762</v>
      </c>
      <c r="G66" s="47">
        <f t="shared" si="4"/>
        <v>0.13389523809523851</v>
      </c>
    </row>
    <row r="67" spans="1:7" x14ac:dyDescent="0.25">
      <c r="A67" s="7">
        <v>38570</v>
      </c>
      <c r="B67" s="8">
        <v>1</v>
      </c>
      <c r="C67" s="76">
        <v>28.417100000000001</v>
      </c>
      <c r="D67">
        <f t="shared" ref="D67:D130" si="5">E67/6</f>
        <v>0.12452857142855933</v>
      </c>
      <c r="E67" s="33">
        <f t="shared" ref="E67:E130" si="6">(G67+G193+G319+G445+G571+G697)*6</f>
        <v>0.74717142857135599</v>
      </c>
      <c r="F67" s="16">
        <f t="shared" ref="F67:F130" si="7">SUM(C67:C87)/21</f>
        <v>28.457752380952382</v>
      </c>
      <c r="G67" s="47">
        <f t="shared" si="4"/>
        <v>0.12744761904761859</v>
      </c>
    </row>
    <row r="68" spans="1:7" x14ac:dyDescent="0.25">
      <c r="A68" s="7">
        <v>38573</v>
      </c>
      <c r="B68" s="8">
        <v>1</v>
      </c>
      <c r="C68" s="76">
        <v>28.435500000000001</v>
      </c>
      <c r="D68">
        <f t="shared" si="5"/>
        <v>1.4880952380948997E-2</v>
      </c>
      <c r="E68" s="33">
        <f t="shared" si="6"/>
        <v>8.9285714285693984E-2</v>
      </c>
      <c r="F68" s="16">
        <f t="shared" si="7"/>
        <v>28.447304761904764</v>
      </c>
      <c r="G68" s="47">
        <f t="shared" si="4"/>
        <v>0.10209523809523446</v>
      </c>
    </row>
    <row r="69" spans="1:7" x14ac:dyDescent="0.25">
      <c r="A69" s="7">
        <v>38574</v>
      </c>
      <c r="B69" s="8">
        <v>1</v>
      </c>
      <c r="C69" s="76">
        <v>28.379100000000001</v>
      </c>
      <c r="D69">
        <f t="shared" si="5"/>
        <v>2.0152380952364268E-2</v>
      </c>
      <c r="E69" s="33">
        <f t="shared" si="6"/>
        <v>0.12091428571418561</v>
      </c>
      <c r="F69" s="16">
        <f t="shared" si="7"/>
        <v>28.436604761904764</v>
      </c>
      <c r="G69" s="47">
        <f t="shared" si="4"/>
        <v>0.14779523809523454</v>
      </c>
    </row>
    <row r="70" spans="1:7" x14ac:dyDescent="0.25">
      <c r="A70" s="7">
        <v>38575</v>
      </c>
      <c r="B70" s="8">
        <v>1</v>
      </c>
      <c r="C70" s="76">
        <v>28.3931</v>
      </c>
      <c r="D70">
        <f t="shared" si="5"/>
        <v>-5.5814285714294698E-2</v>
      </c>
      <c r="E70" s="33">
        <f t="shared" si="6"/>
        <v>-0.33488571428576819</v>
      </c>
      <c r="F70" s="16">
        <f t="shared" si="7"/>
        <v>28.428147619047621</v>
      </c>
      <c r="G70" s="47">
        <f t="shared" si="4"/>
        <v>2.9052380952379053E-2</v>
      </c>
    </row>
    <row r="71" spans="1:7" x14ac:dyDescent="0.25">
      <c r="A71" s="7">
        <v>38576</v>
      </c>
      <c r="B71" s="8">
        <v>1</v>
      </c>
      <c r="C71" s="76">
        <v>28.378799999999998</v>
      </c>
      <c r="D71">
        <f t="shared" si="5"/>
        <v>0.10908571428570113</v>
      </c>
      <c r="E71" s="33">
        <f t="shared" si="6"/>
        <v>0.65451428571420678</v>
      </c>
      <c r="F71" s="16">
        <f t="shared" si="7"/>
        <v>28.42162857142857</v>
      </c>
      <c r="G71" s="47">
        <f t="shared" si="4"/>
        <v>2.8871428571431323E-2</v>
      </c>
    </row>
    <row r="72" spans="1:7" x14ac:dyDescent="0.25">
      <c r="A72" s="7">
        <v>38577</v>
      </c>
      <c r="B72" s="8">
        <v>1</v>
      </c>
      <c r="C72" s="76">
        <v>28.312200000000001</v>
      </c>
      <c r="D72">
        <f t="shared" si="5"/>
        <v>-8.4061904761917106E-2</v>
      </c>
      <c r="E72" s="33">
        <f t="shared" si="6"/>
        <v>-0.50437142857150263</v>
      </c>
      <c r="F72" s="16">
        <f t="shared" si="7"/>
        <v>28.415576190476195</v>
      </c>
      <c r="G72" s="47">
        <f t="shared" ref="G72:G135" si="8">C83-F72</f>
        <v>2.1223809523807091E-2</v>
      </c>
    </row>
    <row r="73" spans="1:7" x14ac:dyDescent="0.25">
      <c r="A73" s="7">
        <v>38580</v>
      </c>
      <c r="B73" s="8">
        <v>1</v>
      </c>
      <c r="C73" s="76">
        <v>28.381499999999999</v>
      </c>
      <c r="D73">
        <f t="shared" si="5"/>
        <v>2.5299999999990774E-2</v>
      </c>
      <c r="E73" s="33">
        <f t="shared" si="6"/>
        <v>0.15179999999994465</v>
      </c>
      <c r="F73" s="16">
        <f t="shared" si="7"/>
        <v>28.417690476190479</v>
      </c>
      <c r="G73" s="47">
        <f t="shared" si="8"/>
        <v>0.12730952380952232</v>
      </c>
    </row>
    <row r="74" spans="1:7" x14ac:dyDescent="0.25">
      <c r="A74" s="7">
        <v>38581</v>
      </c>
      <c r="B74" s="8">
        <v>1</v>
      </c>
      <c r="C74" s="76">
        <v>28.4161</v>
      </c>
      <c r="D74">
        <f t="shared" si="5"/>
        <v>-0.10840952380953084</v>
      </c>
      <c r="E74" s="33">
        <f t="shared" si="6"/>
        <v>-0.65045714285718503</v>
      </c>
      <c r="F74" s="16">
        <f t="shared" si="7"/>
        <v>28.41788571428571</v>
      </c>
      <c r="G74" s="47">
        <f t="shared" si="8"/>
        <v>0.13871428571428979</v>
      </c>
    </row>
    <row r="75" spans="1:7" x14ac:dyDescent="0.25">
      <c r="A75" s="7">
        <v>38582</v>
      </c>
      <c r="B75" s="8">
        <v>1</v>
      </c>
      <c r="C75" s="76">
        <v>28.472999999999999</v>
      </c>
      <c r="D75">
        <f t="shared" si="5"/>
        <v>-0.13819523809523915</v>
      </c>
      <c r="E75" s="33">
        <f t="shared" si="6"/>
        <v>-0.82917142857143489</v>
      </c>
      <c r="F75" s="16">
        <f t="shared" si="7"/>
        <v>28.413119047619045</v>
      </c>
      <c r="G75" s="47">
        <f t="shared" si="8"/>
        <v>5.0580952380954614E-2</v>
      </c>
    </row>
    <row r="76" spans="1:7" x14ac:dyDescent="0.25">
      <c r="A76" s="7">
        <v>38583</v>
      </c>
      <c r="B76" s="8">
        <v>1</v>
      </c>
      <c r="C76" s="76">
        <v>28.493600000000001</v>
      </c>
      <c r="D76">
        <f t="shared" si="5"/>
        <v>-0.30550952380954044</v>
      </c>
      <c r="E76" s="33">
        <f t="shared" si="6"/>
        <v>-1.8330571428572426</v>
      </c>
      <c r="F76" s="16">
        <f t="shared" si="7"/>
        <v>28.40820476190477</v>
      </c>
      <c r="G76" s="47">
        <f t="shared" si="8"/>
        <v>-0.10450476190477076</v>
      </c>
    </row>
    <row r="77" spans="1:7" x14ac:dyDescent="0.25">
      <c r="A77" s="7">
        <v>38584</v>
      </c>
      <c r="B77" s="8">
        <v>1</v>
      </c>
      <c r="C77" s="76">
        <v>28.600300000000001</v>
      </c>
      <c r="D77">
        <f t="shared" si="5"/>
        <v>-0.25098571428571148</v>
      </c>
      <c r="E77" s="33">
        <f t="shared" si="6"/>
        <v>-1.5059142857142689</v>
      </c>
      <c r="F77" s="16">
        <f t="shared" si="7"/>
        <v>28.399109523809528</v>
      </c>
      <c r="G77" s="47">
        <f t="shared" si="8"/>
        <v>-0.20140952380952726</v>
      </c>
    </row>
    <row r="78" spans="1:7" x14ac:dyDescent="0.25">
      <c r="A78" s="7">
        <v>38587</v>
      </c>
      <c r="B78" s="8">
        <v>1</v>
      </c>
      <c r="C78" s="76">
        <v>28.5852</v>
      </c>
      <c r="D78">
        <f t="shared" si="5"/>
        <v>-5.4061904761898205E-2</v>
      </c>
      <c r="E78" s="33">
        <f t="shared" si="6"/>
        <v>-0.32437142857138923</v>
      </c>
      <c r="F78" s="16">
        <f t="shared" si="7"/>
        <v>28.392342857142857</v>
      </c>
      <c r="G78" s="47">
        <f t="shared" si="8"/>
        <v>-0.18154285714285834</v>
      </c>
    </row>
    <row r="79" spans="1:7" x14ac:dyDescent="0.25">
      <c r="A79" s="7">
        <v>38588</v>
      </c>
      <c r="B79" s="8">
        <v>1</v>
      </c>
      <c r="C79" s="76">
        <v>28.549399999999999</v>
      </c>
      <c r="D79">
        <f t="shared" si="5"/>
        <v>-9.6309523809527064E-2</v>
      </c>
      <c r="E79" s="33">
        <f t="shared" si="6"/>
        <v>-0.57785714285716239</v>
      </c>
      <c r="F79" s="16">
        <f t="shared" si="7"/>
        <v>28.383833333333335</v>
      </c>
      <c r="G79" s="47">
        <f t="shared" si="8"/>
        <v>-0.1823333333333359</v>
      </c>
    </row>
    <row r="80" spans="1:7" x14ac:dyDescent="0.25">
      <c r="A80" s="7">
        <v>38589</v>
      </c>
      <c r="B80" s="8">
        <v>1</v>
      </c>
      <c r="C80" s="76">
        <v>28.584399999999999</v>
      </c>
      <c r="D80">
        <f t="shared" si="5"/>
        <v>-7.6433333333334019E-2</v>
      </c>
      <c r="E80" s="33">
        <f t="shared" si="6"/>
        <v>-0.45860000000000412</v>
      </c>
      <c r="F80" s="16">
        <f t="shared" si="7"/>
        <v>28.375823809523816</v>
      </c>
      <c r="G80" s="47">
        <f t="shared" si="8"/>
        <v>-0.11962380952381579</v>
      </c>
    </row>
    <row r="81" spans="1:7" x14ac:dyDescent="0.25">
      <c r="A81" s="7">
        <v>38590</v>
      </c>
      <c r="B81" s="8">
        <v>1</v>
      </c>
      <c r="C81" s="76">
        <v>28.4572</v>
      </c>
      <c r="D81">
        <f t="shared" si="5"/>
        <v>-0.38549523809523123</v>
      </c>
      <c r="E81" s="33">
        <f t="shared" si="6"/>
        <v>-2.3129714285713874</v>
      </c>
      <c r="F81" s="16">
        <f t="shared" si="7"/>
        <v>28.365152380952377</v>
      </c>
      <c r="G81" s="47">
        <f t="shared" si="8"/>
        <v>-0.11345238095237775</v>
      </c>
    </row>
    <row r="82" spans="1:7" x14ac:dyDescent="0.25">
      <c r="A82" s="7">
        <v>38591</v>
      </c>
      <c r="B82" s="8">
        <v>1</v>
      </c>
      <c r="C82" s="76">
        <v>28.450500000000002</v>
      </c>
      <c r="D82">
        <f t="shared" si="5"/>
        <v>-0.4412619047619053</v>
      </c>
      <c r="E82" s="33">
        <f t="shared" si="6"/>
        <v>-2.6475714285714318</v>
      </c>
      <c r="F82" s="16">
        <f t="shared" si="7"/>
        <v>28.363952380952384</v>
      </c>
      <c r="G82" s="47">
        <f t="shared" si="8"/>
        <v>-7.3523809523834416E-3</v>
      </c>
    </row>
    <row r="83" spans="1:7" x14ac:dyDescent="0.25">
      <c r="A83" s="7">
        <v>38594</v>
      </c>
      <c r="B83" s="8">
        <v>1</v>
      </c>
      <c r="C83" s="76">
        <v>28.436800000000002</v>
      </c>
      <c r="D83">
        <f t="shared" si="5"/>
        <v>-0.26921428571428763</v>
      </c>
      <c r="E83" s="33">
        <f t="shared" si="6"/>
        <v>-1.6152857142857258</v>
      </c>
      <c r="F83" s="16">
        <f t="shared" si="7"/>
        <v>28.368514285714284</v>
      </c>
      <c r="G83" s="47">
        <f t="shared" si="8"/>
        <v>1.7085714285716591E-2</v>
      </c>
    </row>
    <row r="84" spans="1:7" x14ac:dyDescent="0.25">
      <c r="A84" s="10">
        <v>38595</v>
      </c>
      <c r="B84" s="11">
        <v>1</v>
      </c>
      <c r="C84" s="78">
        <v>28.545000000000002</v>
      </c>
      <c r="D84">
        <f t="shared" si="5"/>
        <v>-0.39987142857141933</v>
      </c>
      <c r="E84" s="33">
        <f t="shared" si="6"/>
        <v>-2.399228571428516</v>
      </c>
      <c r="F84" s="16">
        <f t="shared" si="7"/>
        <v>28.37475238095238</v>
      </c>
      <c r="G84" s="47">
        <f t="shared" si="8"/>
        <v>-5.8752380952380889E-2</v>
      </c>
    </row>
    <row r="85" spans="1:7" x14ac:dyDescent="0.25">
      <c r="A85" s="4">
        <v>38596</v>
      </c>
      <c r="B85" s="5">
        <v>1</v>
      </c>
      <c r="C85" s="77">
        <v>28.5566</v>
      </c>
      <c r="D85">
        <f t="shared" si="5"/>
        <v>-0.14172380952381403</v>
      </c>
      <c r="E85" s="33">
        <f t="shared" si="6"/>
        <v>-0.85034285714288416</v>
      </c>
      <c r="F85" s="16">
        <f t="shared" si="7"/>
        <v>28.374352380952381</v>
      </c>
      <c r="G85" s="47">
        <f t="shared" si="8"/>
        <v>-4.5523809523793091E-3</v>
      </c>
    </row>
    <row r="86" spans="1:7" x14ac:dyDescent="0.25">
      <c r="A86" s="7">
        <v>38597</v>
      </c>
      <c r="B86" s="8">
        <v>1</v>
      </c>
      <c r="C86" s="76">
        <v>28.463699999999999</v>
      </c>
      <c r="D86">
        <f t="shared" si="5"/>
        <v>-4.1828571428574435E-2</v>
      </c>
      <c r="E86" s="33">
        <f t="shared" si="6"/>
        <v>-0.25097142857144661</v>
      </c>
      <c r="F86" s="16">
        <f t="shared" si="7"/>
        <v>28.371604761904759</v>
      </c>
      <c r="G86" s="47">
        <f t="shared" si="8"/>
        <v>-6.9004761904757572E-2</v>
      </c>
    </row>
    <row r="87" spans="1:7" x14ac:dyDescent="0.25">
      <c r="A87" s="7">
        <v>38598</v>
      </c>
      <c r="B87" s="8">
        <v>1</v>
      </c>
      <c r="C87" s="76">
        <v>28.303699999999999</v>
      </c>
      <c r="D87">
        <f t="shared" si="5"/>
        <v>-8.1466666666663912E-2</v>
      </c>
      <c r="E87" s="33">
        <f t="shared" si="6"/>
        <v>-0.48879999999998347</v>
      </c>
      <c r="F87" s="16">
        <f t="shared" si="7"/>
        <v>28.374990476190472</v>
      </c>
      <c r="G87" s="47">
        <f t="shared" si="8"/>
        <v>8.3209523809529173E-2</v>
      </c>
    </row>
    <row r="88" spans="1:7" x14ac:dyDescent="0.25">
      <c r="A88" s="7">
        <v>38601</v>
      </c>
      <c r="B88" s="8">
        <v>1</v>
      </c>
      <c r="C88" s="76">
        <v>28.197700000000001</v>
      </c>
      <c r="D88">
        <f t="shared" si="5"/>
        <v>-0.11537142857143223</v>
      </c>
      <c r="E88" s="33">
        <f t="shared" si="6"/>
        <v>-0.6922285714285934</v>
      </c>
      <c r="F88" s="16">
        <f t="shared" si="7"/>
        <v>28.38972857142857</v>
      </c>
      <c r="G88" s="47">
        <f t="shared" si="8"/>
        <v>1.6771428571431102E-2</v>
      </c>
    </row>
    <row r="89" spans="1:7" x14ac:dyDescent="0.25">
      <c r="A89" s="7">
        <v>38602</v>
      </c>
      <c r="B89" s="8">
        <v>1</v>
      </c>
      <c r="C89" s="76">
        <v>28.210799999999999</v>
      </c>
      <c r="D89">
        <f t="shared" si="5"/>
        <v>-0.11941428571428858</v>
      </c>
      <c r="E89" s="33">
        <f t="shared" si="6"/>
        <v>-0.71648571428573149</v>
      </c>
      <c r="F89" s="16">
        <f t="shared" si="7"/>
        <v>28.410933333333332</v>
      </c>
      <c r="G89" s="47">
        <f t="shared" si="8"/>
        <v>-2.9733333333332723E-2</v>
      </c>
    </row>
    <row r="90" spans="1:7" x14ac:dyDescent="0.25">
      <c r="A90" s="7">
        <v>38603</v>
      </c>
      <c r="B90" s="8">
        <v>1</v>
      </c>
      <c r="C90" s="76">
        <v>28.201499999999999</v>
      </c>
      <c r="D90">
        <f t="shared" si="5"/>
        <v>-8.9142857142856968E-2</v>
      </c>
      <c r="E90" s="33">
        <f t="shared" si="6"/>
        <v>-0.53485714285714181</v>
      </c>
      <c r="F90" s="16">
        <f t="shared" si="7"/>
        <v>28.430214285714285</v>
      </c>
      <c r="G90" s="47">
        <f t="shared" si="8"/>
        <v>-6.9914285714286706E-2</v>
      </c>
    </row>
    <row r="91" spans="1:7" x14ac:dyDescent="0.25">
      <c r="A91" s="7">
        <v>38604</v>
      </c>
      <c r="B91" s="8">
        <v>1</v>
      </c>
      <c r="C91" s="76">
        <v>28.2562</v>
      </c>
      <c r="D91">
        <f t="shared" si="5"/>
        <v>-7.9323809523806688E-2</v>
      </c>
      <c r="E91" s="33">
        <f t="shared" si="6"/>
        <v>-0.47594285714284013</v>
      </c>
      <c r="F91" s="16">
        <f t="shared" si="7"/>
        <v>28.445414285714286</v>
      </c>
      <c r="G91" s="47">
        <f t="shared" si="8"/>
        <v>-1.3414285714286933E-2</v>
      </c>
    </row>
    <row r="92" spans="1:7" x14ac:dyDescent="0.25">
      <c r="A92" s="7">
        <v>38605</v>
      </c>
      <c r="B92" s="8">
        <v>1</v>
      </c>
      <c r="C92" s="76">
        <v>28.2517</v>
      </c>
      <c r="D92">
        <f t="shared" si="5"/>
        <v>0.11652857142856021</v>
      </c>
      <c r="E92" s="33">
        <f t="shared" si="6"/>
        <v>0.69917142857136128</v>
      </c>
      <c r="F92" s="16">
        <f t="shared" si="7"/>
        <v>28.455009523809526</v>
      </c>
      <c r="G92" s="47">
        <f t="shared" si="8"/>
        <v>9.1290476190472702E-2</v>
      </c>
    </row>
    <row r="93" spans="1:7" x14ac:dyDescent="0.25">
      <c r="A93" s="7">
        <v>38608</v>
      </c>
      <c r="B93" s="8">
        <v>1</v>
      </c>
      <c r="C93" s="76">
        <v>28.3566</v>
      </c>
      <c r="D93">
        <f t="shared" si="5"/>
        <v>0.14433333333331433</v>
      </c>
      <c r="E93" s="33">
        <f t="shared" si="6"/>
        <v>0.86599999999988597</v>
      </c>
      <c r="F93" s="16">
        <f t="shared" si="7"/>
        <v>28.465442857142857</v>
      </c>
      <c r="G93" s="47">
        <f t="shared" si="8"/>
        <v>0.10235714285714081</v>
      </c>
    </row>
    <row r="94" spans="1:7" x14ac:dyDescent="0.25">
      <c r="A94" s="7">
        <v>38609</v>
      </c>
      <c r="B94" s="8">
        <v>1</v>
      </c>
      <c r="C94" s="76">
        <v>28.3856</v>
      </c>
      <c r="D94">
        <f t="shared" si="5"/>
        <v>-0.10728095238097879</v>
      </c>
      <c r="E94" s="33">
        <f t="shared" si="6"/>
        <v>-0.64368571428587273</v>
      </c>
      <c r="F94" s="16">
        <f t="shared" si="7"/>
        <v>28.474947619047622</v>
      </c>
      <c r="G94" s="47">
        <f t="shared" si="8"/>
        <v>6.1652380952377683E-2</v>
      </c>
    </row>
    <row r="95" spans="1:7" x14ac:dyDescent="0.25">
      <c r="A95" s="7">
        <v>38610</v>
      </c>
      <c r="B95" s="8">
        <v>1</v>
      </c>
      <c r="C95" s="76">
        <v>28.315999999999999</v>
      </c>
      <c r="D95">
        <f t="shared" si="5"/>
        <v>-0.10539523809524809</v>
      </c>
      <c r="E95" s="33">
        <f t="shared" si="6"/>
        <v>-0.63237142857148854</v>
      </c>
      <c r="F95" s="16">
        <f t="shared" si="7"/>
        <v>28.486347619047624</v>
      </c>
      <c r="G95" s="47">
        <f t="shared" si="8"/>
        <v>1.2552380952374875E-2</v>
      </c>
    </row>
    <row r="96" spans="1:7" x14ac:dyDescent="0.25">
      <c r="A96" s="7">
        <v>38611</v>
      </c>
      <c r="B96" s="8">
        <v>1</v>
      </c>
      <c r="C96" s="76">
        <v>28.369800000000001</v>
      </c>
      <c r="D96">
        <f t="shared" si="5"/>
        <v>-0.11292380952382075</v>
      </c>
      <c r="E96" s="33">
        <f t="shared" si="6"/>
        <v>-0.6775428571429245</v>
      </c>
      <c r="F96" s="16">
        <f t="shared" si="7"/>
        <v>28.499823809523811</v>
      </c>
      <c r="G96" s="47">
        <f t="shared" si="8"/>
        <v>3.4976190476189828E-2</v>
      </c>
    </row>
    <row r="97" spans="1:7" x14ac:dyDescent="0.25">
      <c r="A97" s="7">
        <v>38612</v>
      </c>
      <c r="B97" s="8">
        <v>1</v>
      </c>
      <c r="C97" s="76">
        <v>28.302600000000002</v>
      </c>
      <c r="D97">
        <f t="shared" si="5"/>
        <v>-6.9847619047639142E-2</v>
      </c>
      <c r="E97" s="33">
        <f t="shared" si="6"/>
        <v>-0.41908571428583485</v>
      </c>
      <c r="F97" s="16">
        <f t="shared" si="7"/>
        <v>28.510123809523812</v>
      </c>
      <c r="G97" s="47">
        <f t="shared" si="8"/>
        <v>0.10307619047618743</v>
      </c>
    </row>
    <row r="98" spans="1:7" x14ac:dyDescent="0.25">
      <c r="A98" s="7">
        <v>38615</v>
      </c>
      <c r="B98" s="8">
        <v>1</v>
      </c>
      <c r="C98" s="76">
        <v>28.458200000000001</v>
      </c>
      <c r="D98">
        <f t="shared" si="5"/>
        <v>-4.7619047656155544E-6</v>
      </c>
      <c r="E98" s="33">
        <f t="shared" si="6"/>
        <v>-2.8571428593693327E-5</v>
      </c>
      <c r="F98" s="16">
        <f t="shared" si="7"/>
        <v>28.520909523809522</v>
      </c>
      <c r="G98" s="47">
        <f t="shared" si="8"/>
        <v>0.12209047619047908</v>
      </c>
    </row>
    <row r="99" spans="1:7" x14ac:dyDescent="0.25">
      <c r="A99" s="7">
        <v>38616</v>
      </c>
      <c r="B99" s="8">
        <v>1</v>
      </c>
      <c r="C99" s="76">
        <v>28.406500000000001</v>
      </c>
      <c r="D99">
        <f t="shared" si="5"/>
        <v>7.4333333333328255E-2</v>
      </c>
      <c r="E99" s="33">
        <f t="shared" si="6"/>
        <v>0.44599999999996953</v>
      </c>
      <c r="F99" s="16">
        <f t="shared" si="7"/>
        <v>28.528328571428567</v>
      </c>
      <c r="G99" s="47">
        <f t="shared" si="8"/>
        <v>8.737142857143354E-2</v>
      </c>
    </row>
    <row r="100" spans="1:7" x14ac:dyDescent="0.25">
      <c r="A100" s="7">
        <v>38617</v>
      </c>
      <c r="B100" s="8">
        <v>1</v>
      </c>
      <c r="C100" s="76">
        <v>28.3812</v>
      </c>
      <c r="D100">
        <f t="shared" si="5"/>
        <v>-2.4171428571438724E-2</v>
      </c>
      <c r="E100" s="33">
        <f t="shared" si="6"/>
        <v>-0.14502857142863235</v>
      </c>
      <c r="F100" s="16">
        <f t="shared" si="7"/>
        <v>28.540947619047621</v>
      </c>
      <c r="G100" s="47">
        <f t="shared" si="8"/>
        <v>-2.0247619047619736E-2</v>
      </c>
    </row>
    <row r="101" spans="1:7" x14ac:dyDescent="0.25">
      <c r="A101" s="7">
        <v>38618</v>
      </c>
      <c r="B101" s="8">
        <v>1</v>
      </c>
      <c r="C101" s="76">
        <v>28.360299999999999</v>
      </c>
      <c r="D101">
        <f t="shared" si="5"/>
        <v>-0.1147761904762028</v>
      </c>
      <c r="E101" s="33">
        <f t="shared" si="6"/>
        <v>-0.6886571428572168</v>
      </c>
      <c r="F101" s="16">
        <f t="shared" si="7"/>
        <v>28.552409523809523</v>
      </c>
      <c r="G101" s="47">
        <f t="shared" si="8"/>
        <v>-9.4709523809523688E-2</v>
      </c>
    </row>
    <row r="102" spans="1:7" x14ac:dyDescent="0.25">
      <c r="A102" s="7">
        <v>38619</v>
      </c>
      <c r="B102" s="8">
        <v>1</v>
      </c>
      <c r="C102" s="76">
        <v>28.431999999999999</v>
      </c>
      <c r="D102">
        <f t="shared" si="5"/>
        <v>-0.16990476190476045</v>
      </c>
      <c r="E102" s="33">
        <f t="shared" si="6"/>
        <v>-1.0194285714285627</v>
      </c>
      <c r="F102" s="16">
        <f t="shared" si="7"/>
        <v>28.562233333333332</v>
      </c>
      <c r="G102" s="47">
        <f t="shared" si="8"/>
        <v>-9.1433333333331035E-2</v>
      </c>
    </row>
    <row r="103" spans="1:7" x14ac:dyDescent="0.25">
      <c r="A103" s="7">
        <v>38622</v>
      </c>
      <c r="B103" s="8">
        <v>1</v>
      </c>
      <c r="C103" s="76">
        <v>28.546299999999999</v>
      </c>
      <c r="D103">
        <f t="shared" si="5"/>
        <v>8.144761904761566E-2</v>
      </c>
      <c r="E103" s="33">
        <f t="shared" si="6"/>
        <v>0.48868571428569396</v>
      </c>
      <c r="F103" s="16">
        <f t="shared" si="7"/>
        <v>28.571414285714283</v>
      </c>
      <c r="G103" s="47">
        <f t="shared" si="8"/>
        <v>-1.5214285714282738E-2</v>
      </c>
    </row>
    <row r="104" spans="1:7" x14ac:dyDescent="0.25">
      <c r="A104" s="7">
        <v>38623</v>
      </c>
      <c r="B104" s="8">
        <v>1</v>
      </c>
      <c r="C104" s="76">
        <v>28.567799999999998</v>
      </c>
      <c r="D104">
        <f t="shared" si="5"/>
        <v>3.8838095238098447E-2</v>
      </c>
      <c r="E104" s="33">
        <f t="shared" si="6"/>
        <v>0.23302857142859068</v>
      </c>
      <c r="F104" s="16">
        <f t="shared" si="7"/>
        <v>28.574385714285714</v>
      </c>
      <c r="G104" s="47">
        <f t="shared" si="8"/>
        <v>5.0614285714285501E-2</v>
      </c>
    </row>
    <row r="105" spans="1:7" x14ac:dyDescent="0.25">
      <c r="A105" s="7">
        <v>38624</v>
      </c>
      <c r="B105" s="8">
        <v>1</v>
      </c>
      <c r="C105" s="76">
        <v>28.5366</v>
      </c>
      <c r="D105">
        <f t="shared" si="5"/>
        <v>0.11483333333332979</v>
      </c>
      <c r="E105" s="33">
        <f t="shared" si="6"/>
        <v>0.68899999999997874</v>
      </c>
      <c r="F105" s="16">
        <f t="shared" si="7"/>
        <v>28.569409523809522</v>
      </c>
      <c r="G105" s="47">
        <f t="shared" si="8"/>
        <v>2.9590476190477943E-2</v>
      </c>
    </row>
    <row r="106" spans="1:7" x14ac:dyDescent="0.25">
      <c r="A106" s="10">
        <v>38625</v>
      </c>
      <c r="B106" s="11">
        <v>1</v>
      </c>
      <c r="C106" s="78">
        <v>28.498899999999999</v>
      </c>
      <c r="D106">
        <f t="shared" si="5"/>
        <v>0.1733714285714214</v>
      </c>
      <c r="E106" s="33">
        <f t="shared" si="6"/>
        <v>1.0402285714285284</v>
      </c>
      <c r="F106" s="16">
        <f t="shared" si="7"/>
        <v>28.566680952380949</v>
      </c>
      <c r="G106" s="47">
        <f t="shared" si="8"/>
        <v>1.9419047619049223E-2</v>
      </c>
    </row>
    <row r="107" spans="1:7" x14ac:dyDescent="0.25">
      <c r="A107" s="4">
        <v>38626</v>
      </c>
      <c r="B107" s="5">
        <v>1</v>
      </c>
      <c r="C107" s="77">
        <v>28.534800000000001</v>
      </c>
      <c r="D107">
        <f t="shared" si="5"/>
        <v>0.13294285714286858</v>
      </c>
      <c r="E107" s="33">
        <f t="shared" si="6"/>
        <v>0.79765714285721145</v>
      </c>
      <c r="F107" s="16">
        <f t="shared" si="7"/>
        <v>28.563133333333326</v>
      </c>
      <c r="G107" s="47">
        <f t="shared" si="8"/>
        <v>-3.4033333333326254E-2</v>
      </c>
    </row>
    <row r="108" spans="1:7" x14ac:dyDescent="0.25">
      <c r="A108" s="7">
        <v>38629</v>
      </c>
      <c r="B108" s="8">
        <v>1</v>
      </c>
      <c r="C108" s="76">
        <v>28.613199999999999</v>
      </c>
      <c r="D108">
        <f t="shared" si="5"/>
        <v>0.11831904761906742</v>
      </c>
      <c r="E108" s="33">
        <f t="shared" si="6"/>
        <v>0.70991428571440451</v>
      </c>
      <c r="F108" s="16">
        <f t="shared" si="7"/>
        <v>28.56161904761904</v>
      </c>
      <c r="G108" s="47">
        <f t="shared" si="8"/>
        <v>5.2380952380961077E-2</v>
      </c>
    </row>
    <row r="109" spans="1:7" x14ac:dyDescent="0.25">
      <c r="A109" s="7">
        <v>38630</v>
      </c>
      <c r="B109" s="8">
        <v>1</v>
      </c>
      <c r="C109" s="76">
        <v>28.643000000000001</v>
      </c>
      <c r="D109">
        <f t="shared" si="5"/>
        <v>0.21609047619047672</v>
      </c>
      <c r="E109" s="33">
        <f t="shared" si="6"/>
        <v>1.2965428571428603</v>
      </c>
      <c r="F109" s="16">
        <f t="shared" si="7"/>
        <v>28.560085714285712</v>
      </c>
      <c r="G109" s="47">
        <f t="shared" si="8"/>
        <v>0.11141428571428946</v>
      </c>
    </row>
    <row r="110" spans="1:7" x14ac:dyDescent="0.25">
      <c r="A110" s="7">
        <v>38631</v>
      </c>
      <c r="B110" s="8">
        <v>1</v>
      </c>
      <c r="C110" s="76">
        <v>28.6157</v>
      </c>
      <c r="D110">
        <f t="shared" si="5"/>
        <v>0.16293809523809699</v>
      </c>
      <c r="E110" s="33">
        <f t="shared" si="6"/>
        <v>0.97762857142858195</v>
      </c>
      <c r="F110" s="16">
        <f t="shared" si="7"/>
        <v>28.557109523809522</v>
      </c>
      <c r="G110" s="47">
        <f t="shared" si="8"/>
        <v>6.4790476190477619E-2</v>
      </c>
    </row>
    <row r="111" spans="1:7" x14ac:dyDescent="0.25">
      <c r="A111" s="7">
        <v>38632</v>
      </c>
      <c r="B111" s="8">
        <v>1</v>
      </c>
      <c r="C111" s="76">
        <v>28.520700000000001</v>
      </c>
      <c r="D111">
        <f t="shared" si="5"/>
        <v>0.12790952380952092</v>
      </c>
      <c r="E111" s="33">
        <f t="shared" si="6"/>
        <v>0.76745714285712552</v>
      </c>
      <c r="F111" s="16">
        <f t="shared" si="7"/>
        <v>28.554190476190477</v>
      </c>
      <c r="G111" s="47">
        <f t="shared" si="8"/>
        <v>1.2409523809523648E-2</v>
      </c>
    </row>
    <row r="112" spans="1:7" x14ac:dyDescent="0.25">
      <c r="A112" s="7">
        <v>38633</v>
      </c>
      <c r="B112" s="8">
        <v>1</v>
      </c>
      <c r="C112" s="76">
        <v>28.457699999999999</v>
      </c>
      <c r="D112">
        <f t="shared" si="5"/>
        <v>8.5533333333330575E-2</v>
      </c>
      <c r="E112" s="33">
        <f t="shared" si="6"/>
        <v>0.51319999999998345</v>
      </c>
      <c r="F112" s="16">
        <f t="shared" si="7"/>
        <v>28.565552380952383</v>
      </c>
      <c r="G112" s="47">
        <f t="shared" si="8"/>
        <v>5.9247619047617661E-2</v>
      </c>
    </row>
    <row r="113" spans="1:7" x14ac:dyDescent="0.25">
      <c r="A113" s="7">
        <v>38636</v>
      </c>
      <c r="B113" s="8">
        <v>1</v>
      </c>
      <c r="C113" s="76">
        <v>28.470800000000001</v>
      </c>
      <c r="D113">
        <f t="shared" si="5"/>
        <v>-0.14919523809524193</v>
      </c>
      <c r="E113" s="33">
        <f t="shared" si="6"/>
        <v>-0.8951714285714516</v>
      </c>
      <c r="F113" s="16">
        <f t="shared" si="7"/>
        <v>28.583704761904762</v>
      </c>
      <c r="G113" s="47">
        <f t="shared" si="8"/>
        <v>2.4995238095236516E-2</v>
      </c>
    </row>
    <row r="114" spans="1:7" x14ac:dyDescent="0.25">
      <c r="A114" s="7">
        <v>38637</v>
      </c>
      <c r="B114" s="8">
        <v>1</v>
      </c>
      <c r="C114" s="76">
        <v>28.5562</v>
      </c>
      <c r="D114">
        <f t="shared" si="5"/>
        <v>-5.221428571429243E-2</v>
      </c>
      <c r="E114" s="33">
        <f t="shared" si="6"/>
        <v>-0.31328571428575458</v>
      </c>
      <c r="F114" s="16">
        <f t="shared" si="7"/>
        <v>28.600714285714286</v>
      </c>
      <c r="G114" s="47">
        <f t="shared" si="8"/>
        <v>-0.13741428571428571</v>
      </c>
    </row>
    <row r="115" spans="1:7" x14ac:dyDescent="0.25">
      <c r="A115" s="7">
        <v>38638</v>
      </c>
      <c r="B115" s="8">
        <v>1</v>
      </c>
      <c r="C115" s="76">
        <v>28.625</v>
      </c>
      <c r="D115">
        <f t="shared" si="5"/>
        <v>-0.16021428571429652</v>
      </c>
      <c r="E115" s="33">
        <f t="shared" si="6"/>
        <v>-0.96128571428577914</v>
      </c>
      <c r="F115" s="16">
        <f t="shared" si="7"/>
        <v>28.612966666666665</v>
      </c>
      <c r="G115" s="47">
        <f t="shared" si="8"/>
        <v>-0.1336666666666666</v>
      </c>
    </row>
    <row r="116" spans="1:7" x14ac:dyDescent="0.25">
      <c r="A116" s="7">
        <v>38639</v>
      </c>
      <c r="B116" s="8">
        <v>1</v>
      </c>
      <c r="C116" s="76">
        <v>28.599</v>
      </c>
      <c r="D116">
        <f t="shared" si="5"/>
        <v>-0.32080952380952965</v>
      </c>
      <c r="E116" s="33">
        <f t="shared" si="6"/>
        <v>-1.9248571428571779</v>
      </c>
      <c r="F116" s="16">
        <f t="shared" si="7"/>
        <v>28.625061904761907</v>
      </c>
      <c r="G116" s="47">
        <f t="shared" si="8"/>
        <v>-0.20066190476190826</v>
      </c>
    </row>
    <row r="117" spans="1:7" x14ac:dyDescent="0.25">
      <c r="A117" s="7">
        <v>38640</v>
      </c>
      <c r="B117" s="8">
        <v>1</v>
      </c>
      <c r="C117" s="76">
        <v>28.586099999999998</v>
      </c>
      <c r="D117">
        <f t="shared" si="5"/>
        <v>-0.44118571428571585</v>
      </c>
      <c r="E117" s="33">
        <f t="shared" si="6"/>
        <v>-2.6471142857142951</v>
      </c>
      <c r="F117" s="16">
        <f t="shared" si="7"/>
        <v>28.63582380952381</v>
      </c>
      <c r="G117" s="47">
        <f t="shared" si="8"/>
        <v>-0.1328238095238099</v>
      </c>
    </row>
    <row r="118" spans="1:7" x14ac:dyDescent="0.25">
      <c r="A118" s="7">
        <v>38643</v>
      </c>
      <c r="B118" s="8">
        <v>1</v>
      </c>
      <c r="C118" s="76">
        <v>28.5291</v>
      </c>
      <c r="D118">
        <f t="shared" si="5"/>
        <v>-0.24533809523809325</v>
      </c>
      <c r="E118" s="33">
        <f t="shared" si="6"/>
        <v>-1.4720285714285595</v>
      </c>
      <c r="F118" s="16">
        <f t="shared" si="7"/>
        <v>28.648404761904761</v>
      </c>
      <c r="G118" s="47">
        <f t="shared" si="8"/>
        <v>-6.7404761904761301E-2</v>
      </c>
    </row>
    <row r="119" spans="1:7" x14ac:dyDescent="0.25">
      <c r="A119" s="7">
        <v>38644</v>
      </c>
      <c r="B119" s="8">
        <v>1</v>
      </c>
      <c r="C119" s="76">
        <v>28.614000000000001</v>
      </c>
      <c r="D119">
        <f t="shared" si="5"/>
        <v>-0.31438571428570583</v>
      </c>
      <c r="E119" s="33">
        <f t="shared" si="6"/>
        <v>-1.886314285714235</v>
      </c>
      <c r="F119" s="16">
        <f t="shared" si="7"/>
        <v>28.663114285714283</v>
      </c>
      <c r="G119" s="47">
        <f t="shared" si="8"/>
        <v>-8.2614285714281976E-2</v>
      </c>
    </row>
    <row r="120" spans="1:7" x14ac:dyDescent="0.25">
      <c r="A120" s="7">
        <v>38645</v>
      </c>
      <c r="B120" s="8">
        <v>1</v>
      </c>
      <c r="C120" s="76">
        <v>28.671500000000002</v>
      </c>
      <c r="D120">
        <f t="shared" si="5"/>
        <v>-0.44926190476189376</v>
      </c>
      <c r="E120" s="33">
        <f t="shared" si="6"/>
        <v>-2.6955714285713626</v>
      </c>
      <c r="F120" s="16">
        <f t="shared" si="7"/>
        <v>28.675590476190472</v>
      </c>
      <c r="G120" s="47">
        <f t="shared" si="8"/>
        <v>-0.12119047619047052</v>
      </c>
    </row>
    <row r="121" spans="1:7" x14ac:dyDescent="0.25">
      <c r="A121" s="7">
        <v>38646</v>
      </c>
      <c r="B121" s="8">
        <v>1</v>
      </c>
      <c r="C121" s="76">
        <v>28.6219</v>
      </c>
      <c r="D121">
        <f t="shared" si="5"/>
        <v>-0.20474285714286111</v>
      </c>
      <c r="E121" s="33">
        <f t="shared" si="6"/>
        <v>-1.2284571428571667</v>
      </c>
      <c r="F121" s="16">
        <f t="shared" si="7"/>
        <v>28.683785714285712</v>
      </c>
      <c r="G121" s="47">
        <f t="shared" si="8"/>
        <v>7.5514285714287865E-2</v>
      </c>
    </row>
    <row r="122" spans="1:7" x14ac:dyDescent="0.25">
      <c r="A122" s="7">
        <v>38647</v>
      </c>
      <c r="B122" s="8">
        <v>1</v>
      </c>
      <c r="C122" s="76">
        <v>28.566600000000001</v>
      </c>
      <c r="D122">
        <f t="shared" si="5"/>
        <v>-0.10172380952380777</v>
      </c>
      <c r="E122" s="33">
        <f t="shared" si="6"/>
        <v>-0.61034285714284664</v>
      </c>
      <c r="F122" s="16">
        <f t="shared" si="7"/>
        <v>28.691052380952378</v>
      </c>
      <c r="G122" s="47">
        <f t="shared" si="8"/>
        <v>0.14784761904762078</v>
      </c>
    </row>
    <row r="123" spans="1:7" x14ac:dyDescent="0.25">
      <c r="A123" s="7">
        <v>38650</v>
      </c>
      <c r="B123" s="8">
        <v>1</v>
      </c>
      <c r="C123" s="76">
        <v>28.6248</v>
      </c>
      <c r="D123">
        <f t="shared" si="5"/>
        <v>7.6842857142857213E-2</v>
      </c>
      <c r="E123" s="33">
        <f t="shared" si="6"/>
        <v>0.46105714285714328</v>
      </c>
      <c r="F123" s="16">
        <f t="shared" si="7"/>
        <v>28.702680952380952</v>
      </c>
      <c r="G123" s="47">
        <f t="shared" si="8"/>
        <v>0.12531904761904755</v>
      </c>
    </row>
    <row r="124" spans="1:7" x14ac:dyDescent="0.25">
      <c r="A124" s="7">
        <v>38651</v>
      </c>
      <c r="B124" s="8">
        <v>1</v>
      </c>
      <c r="C124" s="76">
        <v>28.608699999999999</v>
      </c>
      <c r="D124">
        <f t="shared" si="5"/>
        <v>1.8228571428572593E-2</v>
      </c>
      <c r="E124" s="33">
        <f t="shared" si="6"/>
        <v>0.10937142857143556</v>
      </c>
      <c r="F124" s="16">
        <f t="shared" si="7"/>
        <v>28.707533333333334</v>
      </c>
      <c r="G124" s="47">
        <f t="shared" si="8"/>
        <v>0.10596666666666721</v>
      </c>
    </row>
    <row r="125" spans="1:7" x14ac:dyDescent="0.25">
      <c r="A125" s="7">
        <v>38652</v>
      </c>
      <c r="B125" s="8">
        <v>1</v>
      </c>
      <c r="C125" s="76">
        <v>28.4633</v>
      </c>
      <c r="D125">
        <f t="shared" si="5"/>
        <v>0.22083333333332789</v>
      </c>
      <c r="E125" s="33">
        <f t="shared" si="6"/>
        <v>1.3249999999999673</v>
      </c>
      <c r="F125" s="16">
        <f t="shared" si="7"/>
        <v>28.713833333333334</v>
      </c>
      <c r="G125" s="47">
        <f t="shared" si="8"/>
        <v>0.16516666666666779</v>
      </c>
    </row>
    <row r="126" spans="1:7" x14ac:dyDescent="0.25">
      <c r="A126" s="7">
        <v>38653</v>
      </c>
      <c r="B126" s="8">
        <v>1</v>
      </c>
      <c r="C126" s="76">
        <v>28.479299999999999</v>
      </c>
      <c r="D126">
        <f t="shared" si="5"/>
        <v>0.15732857142857881</v>
      </c>
      <c r="E126" s="33">
        <f t="shared" si="6"/>
        <v>0.94397142857147287</v>
      </c>
      <c r="F126" s="16">
        <f t="shared" si="7"/>
        <v>28.729371428571426</v>
      </c>
      <c r="G126" s="47">
        <f t="shared" si="8"/>
        <v>9.5628571428573395E-2</v>
      </c>
    </row>
    <row r="127" spans="1:7" x14ac:dyDescent="0.25">
      <c r="A127" s="10">
        <v>38654</v>
      </c>
      <c r="B127" s="11">
        <v>1</v>
      </c>
      <c r="C127" s="78">
        <v>28.424399999999999</v>
      </c>
      <c r="D127">
        <f t="shared" si="5"/>
        <v>0.15283809523809211</v>
      </c>
      <c r="E127" s="33">
        <f t="shared" si="6"/>
        <v>0.91702857142855265</v>
      </c>
      <c r="F127" s="16">
        <f t="shared" si="7"/>
        <v>28.747966666666667</v>
      </c>
      <c r="G127" s="47">
        <f t="shared" si="8"/>
        <v>0.10233333333333405</v>
      </c>
    </row>
    <row r="128" spans="1:7" x14ac:dyDescent="0.25">
      <c r="A128" s="4">
        <v>38657</v>
      </c>
      <c r="B128" s="5">
        <v>1</v>
      </c>
      <c r="C128" s="77">
        <v>28.503</v>
      </c>
      <c r="D128">
        <f t="shared" si="5"/>
        <v>0.18850952380952535</v>
      </c>
      <c r="E128" s="33">
        <f t="shared" si="6"/>
        <v>1.1310571428571521</v>
      </c>
      <c r="F128" s="16">
        <f t="shared" si="7"/>
        <v>28.762576190476196</v>
      </c>
      <c r="G128" s="47">
        <f t="shared" si="8"/>
        <v>7.5423809523805119E-2</v>
      </c>
    </row>
    <row r="129" spans="1:7" x14ac:dyDescent="0.25">
      <c r="A129" s="7">
        <v>38658</v>
      </c>
      <c r="B129" s="8">
        <v>1</v>
      </c>
      <c r="C129" s="76">
        <v>28.581</v>
      </c>
      <c r="D129">
        <f t="shared" si="5"/>
        <v>0.29559047619048684</v>
      </c>
      <c r="E129" s="33">
        <f t="shared" si="6"/>
        <v>1.773542857142921</v>
      </c>
      <c r="F129" s="16">
        <f t="shared" si="7"/>
        <v>28.775728571428566</v>
      </c>
      <c r="G129" s="47">
        <f t="shared" si="8"/>
        <v>0.10027142857143545</v>
      </c>
    </row>
    <row r="130" spans="1:7" x14ac:dyDescent="0.25">
      <c r="A130" s="7">
        <v>38659</v>
      </c>
      <c r="B130" s="8">
        <v>1</v>
      </c>
      <c r="C130" s="76">
        <v>28.580500000000001</v>
      </c>
      <c r="D130">
        <f t="shared" si="5"/>
        <v>0.3062285714285764</v>
      </c>
      <c r="E130" s="33">
        <f t="shared" si="6"/>
        <v>1.8373714285714584</v>
      </c>
      <c r="F130" s="16">
        <f t="shared" si="7"/>
        <v>28.786919047619048</v>
      </c>
      <c r="G130" s="47">
        <f t="shared" si="8"/>
        <v>5.6680952380951055E-2</v>
      </c>
    </row>
    <row r="131" spans="1:7" x14ac:dyDescent="0.25">
      <c r="A131" s="7">
        <v>38660</v>
      </c>
      <c r="B131" s="8">
        <v>1</v>
      </c>
      <c r="C131" s="76">
        <v>28.554400000000001</v>
      </c>
      <c r="D131">
        <f t="shared" ref="D131:D194" si="9">E131/6</f>
        <v>-2.8747619047610584E-2</v>
      </c>
      <c r="E131" s="33">
        <f t="shared" ref="E131:E194" si="10">(G131+G257+G383+G509+G635+G761)*6</f>
        <v>-0.17248571428566351</v>
      </c>
      <c r="F131" s="16">
        <f t="shared" ref="F131:F194" si="11">SUM(C131:C151)/21</f>
        <v>28.80520952380952</v>
      </c>
      <c r="G131" s="47">
        <f t="shared" si="8"/>
        <v>-3.0709523809520078E-2</v>
      </c>
    </row>
    <row r="132" spans="1:7" x14ac:dyDescent="0.25">
      <c r="A132" s="7">
        <v>38664</v>
      </c>
      <c r="B132" s="8">
        <v>1</v>
      </c>
      <c r="C132" s="76">
        <v>28.7593</v>
      </c>
      <c r="D132">
        <f t="shared" si="9"/>
        <v>-0.29567142857141704</v>
      </c>
      <c r="E132" s="33">
        <f t="shared" si="10"/>
        <v>-1.7740285714285022</v>
      </c>
      <c r="F132" s="16">
        <f t="shared" si="11"/>
        <v>28.826323809523803</v>
      </c>
      <c r="G132" s="47">
        <f t="shared" si="8"/>
        <v>-1.5523809523802612E-2</v>
      </c>
    </row>
    <row r="133" spans="1:7" x14ac:dyDescent="0.25">
      <c r="A133" s="7">
        <v>38665</v>
      </c>
      <c r="B133" s="8">
        <v>1</v>
      </c>
      <c r="C133" s="76">
        <v>28.838899999999999</v>
      </c>
      <c r="D133">
        <f t="shared" si="9"/>
        <v>-0.32135714285713846</v>
      </c>
      <c r="E133" s="33">
        <f t="shared" si="10"/>
        <v>-1.9281428571428307</v>
      </c>
      <c r="F133" s="16">
        <f t="shared" si="11"/>
        <v>28.833609523809521</v>
      </c>
      <c r="G133" s="47">
        <f t="shared" si="8"/>
        <v>-0.10690952380952012</v>
      </c>
    </row>
    <row r="134" spans="1:7" x14ac:dyDescent="0.25">
      <c r="A134" s="7">
        <v>38666</v>
      </c>
      <c r="B134" s="8">
        <v>1</v>
      </c>
      <c r="C134" s="76">
        <v>28.827999999999999</v>
      </c>
      <c r="D134">
        <f t="shared" si="9"/>
        <v>-0.37594761904761853</v>
      </c>
      <c r="E134" s="33">
        <f t="shared" si="10"/>
        <v>-2.2556857142857112</v>
      </c>
      <c r="F134" s="16">
        <f t="shared" si="11"/>
        <v>28.837761904761901</v>
      </c>
      <c r="G134" s="47">
        <f t="shared" si="8"/>
        <v>-9.6761904761901718E-2</v>
      </c>
    </row>
    <row r="135" spans="1:7" x14ac:dyDescent="0.25">
      <c r="A135" s="7">
        <v>38667</v>
      </c>
      <c r="B135" s="8">
        <v>1</v>
      </c>
      <c r="C135" s="76">
        <v>28.813500000000001</v>
      </c>
      <c r="D135">
        <f t="shared" si="9"/>
        <v>-0.41309523809524862</v>
      </c>
      <c r="E135" s="33">
        <f t="shared" si="10"/>
        <v>-2.4785714285714917</v>
      </c>
      <c r="F135" s="16">
        <f t="shared" si="11"/>
        <v>28.84499523809524</v>
      </c>
      <c r="G135" s="47">
        <f t="shared" si="8"/>
        <v>-5.5395238095240273E-2</v>
      </c>
    </row>
    <row r="136" spans="1:7" x14ac:dyDescent="0.25">
      <c r="A136" s="7">
        <v>38668</v>
      </c>
      <c r="B136" s="8">
        <v>1</v>
      </c>
      <c r="C136" s="76">
        <v>28.879000000000001</v>
      </c>
      <c r="D136">
        <f t="shared" si="9"/>
        <v>-7.9195238095238096E-2</v>
      </c>
      <c r="E136" s="33">
        <f t="shared" si="10"/>
        <v>-0.47517142857142858</v>
      </c>
      <c r="F136" s="16">
        <f t="shared" si="11"/>
        <v>28.850342857142859</v>
      </c>
      <c r="G136" s="47">
        <f t="shared" ref="G136:G199" si="12">C147-F136</f>
        <v>1.9457142857142173E-2</v>
      </c>
    </row>
    <row r="137" spans="1:7" x14ac:dyDescent="0.25">
      <c r="A137" s="7">
        <v>38671</v>
      </c>
      <c r="B137" s="8">
        <v>1</v>
      </c>
      <c r="C137" s="76">
        <v>28.824999999999999</v>
      </c>
      <c r="D137">
        <f t="shared" si="9"/>
        <v>-0.21358095238094776</v>
      </c>
      <c r="E137" s="33">
        <f t="shared" si="10"/>
        <v>-1.2814857142856866</v>
      </c>
      <c r="F137" s="16">
        <f t="shared" si="11"/>
        <v>28.849299999999999</v>
      </c>
      <c r="G137" s="47">
        <f t="shared" si="12"/>
        <v>-0.11809999999999832</v>
      </c>
    </row>
    <row r="138" spans="1:7" x14ac:dyDescent="0.25">
      <c r="A138" s="7">
        <v>38672</v>
      </c>
      <c r="B138" s="8">
        <v>1</v>
      </c>
      <c r="C138" s="76">
        <v>28.850300000000001</v>
      </c>
      <c r="D138">
        <f t="shared" si="9"/>
        <v>-0.16813333333332636</v>
      </c>
      <c r="E138" s="33">
        <f t="shared" si="10"/>
        <v>-1.0087999999999582</v>
      </c>
      <c r="F138" s="16">
        <f t="shared" si="11"/>
        <v>28.84399047619047</v>
      </c>
      <c r="G138" s="47">
        <f t="shared" si="12"/>
        <v>-6.4790476190470514E-2</v>
      </c>
    </row>
    <row r="139" spans="1:7" x14ac:dyDescent="0.25">
      <c r="A139" s="7">
        <v>38673</v>
      </c>
      <c r="B139" s="8">
        <v>1</v>
      </c>
      <c r="C139" s="76">
        <v>28.838000000000001</v>
      </c>
      <c r="D139">
        <f t="shared" si="9"/>
        <v>-0.12628571428571789</v>
      </c>
      <c r="E139" s="33">
        <f t="shared" si="10"/>
        <v>-0.75771428571430732</v>
      </c>
      <c r="F139" s="16">
        <f t="shared" si="11"/>
        <v>28.834976190476191</v>
      </c>
      <c r="G139" s="47">
        <f t="shared" si="12"/>
        <v>-1.897619047619159E-2</v>
      </c>
    </row>
    <row r="140" spans="1:7" x14ac:dyDescent="0.25">
      <c r="A140" s="7">
        <v>38674</v>
      </c>
      <c r="B140" s="8">
        <v>1</v>
      </c>
      <c r="C140" s="76">
        <v>28.876000000000001</v>
      </c>
      <c r="D140">
        <f t="shared" si="9"/>
        <v>0.10362857142856896</v>
      </c>
      <c r="E140" s="33">
        <f t="shared" si="10"/>
        <v>0.62177142857141376</v>
      </c>
      <c r="F140" s="16">
        <f t="shared" si="11"/>
        <v>28.827890476190479</v>
      </c>
      <c r="G140" s="47">
        <f t="shared" si="12"/>
        <v>0.13670952380952173</v>
      </c>
    </row>
    <row r="141" spans="1:7" x14ac:dyDescent="0.25">
      <c r="A141" s="7">
        <v>38675</v>
      </c>
      <c r="B141" s="8">
        <v>1</v>
      </c>
      <c r="C141" s="76">
        <v>28.843599999999999</v>
      </c>
      <c r="D141">
        <f t="shared" si="9"/>
        <v>0.13449047619048216</v>
      </c>
      <c r="E141" s="33">
        <f t="shared" si="10"/>
        <v>0.80694285714289293</v>
      </c>
      <c r="F141" s="16">
        <f t="shared" si="11"/>
        <v>28.817238095238096</v>
      </c>
      <c r="G141" s="47">
        <f t="shared" si="12"/>
        <v>0.18056190476190537</v>
      </c>
    </row>
    <row r="142" spans="1:7" x14ac:dyDescent="0.25">
      <c r="A142" s="7">
        <v>38678</v>
      </c>
      <c r="B142" s="8">
        <v>1</v>
      </c>
      <c r="C142" s="76">
        <v>28.7745</v>
      </c>
      <c r="D142">
        <f t="shared" si="9"/>
        <v>0.21369047619048231</v>
      </c>
      <c r="E142" s="33">
        <f t="shared" si="10"/>
        <v>1.2821428571428939</v>
      </c>
      <c r="F142" s="16">
        <f t="shared" si="11"/>
        <v>28.807542857142856</v>
      </c>
      <c r="G142" s="47">
        <f t="shared" si="12"/>
        <v>0.10475714285714233</v>
      </c>
    </row>
    <row r="143" spans="1:7" x14ac:dyDescent="0.25">
      <c r="A143" s="7">
        <v>38679</v>
      </c>
      <c r="B143" s="8">
        <v>1</v>
      </c>
      <c r="C143" s="76">
        <v>28.8108</v>
      </c>
      <c r="D143">
        <f t="shared" si="9"/>
        <v>0.37758571428571486</v>
      </c>
      <c r="E143" s="33">
        <f t="shared" si="10"/>
        <v>2.2655142857142891</v>
      </c>
      <c r="F143" s="16">
        <f t="shared" si="11"/>
        <v>28.802323809523809</v>
      </c>
      <c r="G143" s="47">
        <f t="shared" si="12"/>
        <v>0.12377619047619248</v>
      </c>
    </row>
    <row r="144" spans="1:7" x14ac:dyDescent="0.25">
      <c r="A144" s="7">
        <v>38680</v>
      </c>
      <c r="B144" s="8">
        <v>1</v>
      </c>
      <c r="C144" s="76">
        <v>28.726700000000001</v>
      </c>
      <c r="D144">
        <f t="shared" si="9"/>
        <v>0.36350952380954382</v>
      </c>
      <c r="E144" s="33">
        <f t="shared" si="10"/>
        <v>2.1810571428572629</v>
      </c>
      <c r="F144" s="16">
        <f t="shared" si="11"/>
        <v>28.800042857142849</v>
      </c>
      <c r="G144" s="47">
        <f t="shared" si="12"/>
        <v>0.17985714285715204</v>
      </c>
    </row>
    <row r="145" spans="1:7" x14ac:dyDescent="0.25">
      <c r="A145" s="7">
        <v>38681</v>
      </c>
      <c r="B145" s="8">
        <v>1</v>
      </c>
      <c r="C145" s="76">
        <v>28.741</v>
      </c>
      <c r="D145">
        <f t="shared" si="9"/>
        <v>0.26307619047619468</v>
      </c>
      <c r="E145" s="33">
        <f t="shared" si="10"/>
        <v>1.5784571428571681</v>
      </c>
      <c r="F145" s="16">
        <f t="shared" si="11"/>
        <v>28.805438095238099</v>
      </c>
      <c r="G145" s="47">
        <f t="shared" si="12"/>
        <v>0.12036190476190001</v>
      </c>
    </row>
    <row r="146" spans="1:7" x14ac:dyDescent="0.25">
      <c r="A146" s="7">
        <v>38682</v>
      </c>
      <c r="B146" s="8">
        <v>1</v>
      </c>
      <c r="C146" s="76">
        <v>28.7896</v>
      </c>
      <c r="D146">
        <f t="shared" si="9"/>
        <v>9.7476190476189828E-2</v>
      </c>
      <c r="E146" s="33">
        <f t="shared" si="10"/>
        <v>0.58485714285713897</v>
      </c>
      <c r="F146" s="16">
        <f t="shared" si="11"/>
        <v>28.807290476190481</v>
      </c>
      <c r="G146" s="47">
        <f t="shared" si="12"/>
        <v>4.9809523809518197E-2</v>
      </c>
    </row>
    <row r="147" spans="1:7" x14ac:dyDescent="0.25">
      <c r="A147" s="7">
        <v>38685</v>
      </c>
      <c r="B147" s="8">
        <v>1</v>
      </c>
      <c r="C147" s="76">
        <v>28.869800000000001</v>
      </c>
      <c r="D147">
        <f t="shared" si="9"/>
        <v>9.9047619047635038E-2</v>
      </c>
      <c r="E147" s="33">
        <f t="shared" si="10"/>
        <v>0.59428571428581023</v>
      </c>
      <c r="F147" s="16">
        <f t="shared" si="11"/>
        <v>28.808066666666665</v>
      </c>
      <c r="G147" s="47">
        <f t="shared" si="12"/>
        <v>-9.4566666666665355E-2</v>
      </c>
    </row>
    <row r="148" spans="1:7" x14ac:dyDescent="0.25">
      <c r="A148" s="10">
        <v>38686</v>
      </c>
      <c r="B148" s="11">
        <v>1</v>
      </c>
      <c r="C148" s="78">
        <v>28.731200000000001</v>
      </c>
      <c r="D148">
        <f t="shared" si="9"/>
        <v>6.8300000000004246E-2</v>
      </c>
      <c r="E148" s="33">
        <f t="shared" si="10"/>
        <v>0.40980000000002548</v>
      </c>
      <c r="F148" s="16">
        <f t="shared" si="11"/>
        <v>28.805585714285712</v>
      </c>
      <c r="G148" s="47">
        <f t="shared" si="12"/>
        <v>-0.14458571428571076</v>
      </c>
    </row>
    <row r="149" spans="1:7" x14ac:dyDescent="0.25">
      <c r="A149" s="4">
        <v>38687</v>
      </c>
      <c r="B149" s="5">
        <v>1</v>
      </c>
      <c r="C149" s="77">
        <v>28.779199999999999</v>
      </c>
      <c r="D149">
        <f t="shared" si="9"/>
        <v>5.6261904761917947E-2</v>
      </c>
      <c r="E149" s="33">
        <f t="shared" si="10"/>
        <v>0.33757142857150768</v>
      </c>
      <c r="F149" s="16">
        <f t="shared" si="11"/>
        <v>28.806347619047614</v>
      </c>
      <c r="G149" s="47">
        <f t="shared" si="12"/>
        <v>-0.11714761904761417</v>
      </c>
    </row>
    <row r="150" spans="1:7" x14ac:dyDescent="0.25">
      <c r="A150" s="7">
        <v>38688</v>
      </c>
      <c r="B150" s="8">
        <v>1</v>
      </c>
      <c r="C150" s="76">
        <v>28.815999999999999</v>
      </c>
      <c r="D150">
        <f t="shared" si="9"/>
        <v>3.7314285714284523E-2</v>
      </c>
      <c r="E150" s="33">
        <f t="shared" si="10"/>
        <v>0.22388571428570714</v>
      </c>
      <c r="F150" s="16">
        <f t="shared" si="11"/>
        <v>28.806861904761902</v>
      </c>
      <c r="G150" s="47">
        <f t="shared" si="12"/>
        <v>-0.15456190476190201</v>
      </c>
    </row>
    <row r="151" spans="1:7" x14ac:dyDescent="0.25">
      <c r="A151" s="7">
        <v>38689</v>
      </c>
      <c r="B151" s="8">
        <v>1</v>
      </c>
      <c r="C151" s="76">
        <v>28.964600000000001</v>
      </c>
      <c r="D151">
        <f t="shared" si="9"/>
        <v>-4.8047619047615342E-3</v>
      </c>
      <c r="E151" s="33">
        <f t="shared" si="10"/>
        <v>-2.8828571428569205E-2</v>
      </c>
      <c r="F151" s="16">
        <f t="shared" si="11"/>
        <v>28.805266666666668</v>
      </c>
      <c r="G151" s="47">
        <f t="shared" si="12"/>
        <v>-0.16526666666666756</v>
      </c>
    </row>
    <row r="152" spans="1:7" x14ac:dyDescent="0.25">
      <c r="A152" s="7">
        <v>38692</v>
      </c>
      <c r="B152" s="8">
        <v>1</v>
      </c>
      <c r="C152" s="76">
        <v>28.997800000000002</v>
      </c>
      <c r="D152">
        <f t="shared" si="9"/>
        <v>2.8000000000041325E-3</v>
      </c>
      <c r="E152" s="33">
        <f t="shared" si="10"/>
        <v>1.6800000000024795E-2</v>
      </c>
      <c r="F152" s="16">
        <f t="shared" si="11"/>
        <v>28.782290476190475</v>
      </c>
      <c r="G152" s="47">
        <f t="shared" si="12"/>
        <v>-0.11739047619047582</v>
      </c>
    </row>
    <row r="153" spans="1:7" x14ac:dyDescent="0.25">
      <c r="A153" s="7">
        <v>38693</v>
      </c>
      <c r="B153" s="8">
        <v>1</v>
      </c>
      <c r="C153" s="76">
        <v>28.912299999999998</v>
      </c>
      <c r="D153">
        <f t="shared" si="9"/>
        <v>-4.9219047619047274E-2</v>
      </c>
      <c r="E153" s="33">
        <f t="shared" si="10"/>
        <v>-0.29531428571428364</v>
      </c>
      <c r="F153" s="16">
        <f t="shared" si="11"/>
        <v>28.757795238095234</v>
      </c>
      <c r="G153" s="47">
        <f t="shared" si="12"/>
        <v>5.1047619047643877E-3</v>
      </c>
    </row>
    <row r="154" spans="1:7" x14ac:dyDescent="0.25">
      <c r="A154" s="7">
        <v>38694</v>
      </c>
      <c r="B154" s="8">
        <v>1</v>
      </c>
      <c r="C154" s="76">
        <v>28.926100000000002</v>
      </c>
      <c r="D154">
        <f t="shared" si="9"/>
        <v>-5.8019047619048081E-2</v>
      </c>
      <c r="E154" s="33">
        <f t="shared" si="10"/>
        <v>-0.34811428571428848</v>
      </c>
      <c r="F154" s="16">
        <f t="shared" si="11"/>
        <v>28.733238095238089</v>
      </c>
      <c r="G154" s="47">
        <f t="shared" si="12"/>
        <v>0.10676190476191039</v>
      </c>
    </row>
    <row r="155" spans="1:7" x14ac:dyDescent="0.25">
      <c r="A155" s="7">
        <v>38695</v>
      </c>
      <c r="B155" s="8">
        <v>1</v>
      </c>
      <c r="C155" s="76">
        <v>28.979900000000001</v>
      </c>
      <c r="D155">
        <f t="shared" si="9"/>
        <v>-0.10877142857142985</v>
      </c>
      <c r="E155" s="33">
        <f t="shared" si="10"/>
        <v>-0.65262857142857911</v>
      </c>
      <c r="F155" s="16">
        <f t="shared" si="11"/>
        <v>28.711709523809521</v>
      </c>
      <c r="G155" s="47">
        <f t="shared" si="12"/>
        <v>6.8190476190480354E-2</v>
      </c>
    </row>
    <row r="156" spans="1:7" x14ac:dyDescent="0.25">
      <c r="A156" s="7">
        <v>38696</v>
      </c>
      <c r="B156" s="8">
        <v>1</v>
      </c>
      <c r="C156" s="76">
        <v>28.925799999999999</v>
      </c>
      <c r="D156">
        <f t="shared" si="9"/>
        <v>-0.3540142857142925</v>
      </c>
      <c r="E156" s="33">
        <f t="shared" si="10"/>
        <v>-2.124085714285755</v>
      </c>
      <c r="F156" s="16">
        <f t="shared" si="11"/>
        <v>28.679366666666674</v>
      </c>
      <c r="G156" s="47">
        <f t="shared" si="12"/>
        <v>0.12653333333332739</v>
      </c>
    </row>
    <row r="157" spans="1:7" x14ac:dyDescent="0.25">
      <c r="A157" s="7">
        <v>38699</v>
      </c>
      <c r="B157" s="8">
        <v>1</v>
      </c>
      <c r="C157" s="76">
        <v>28.857099999999999</v>
      </c>
      <c r="D157">
        <f t="shared" si="9"/>
        <v>-0.41330000000001732</v>
      </c>
      <c r="E157" s="33">
        <f t="shared" si="10"/>
        <v>-2.4798000000001039</v>
      </c>
      <c r="F157" s="16">
        <f t="shared" si="11"/>
        <v>28.64812380952382</v>
      </c>
      <c r="G157" s="47">
        <f t="shared" si="12"/>
        <v>0.16957619047617811</v>
      </c>
    </row>
    <row r="158" spans="1:7" x14ac:dyDescent="0.25">
      <c r="A158" s="7">
        <v>38700</v>
      </c>
      <c r="B158" s="8">
        <v>1</v>
      </c>
      <c r="C158" s="76">
        <v>28.7135</v>
      </c>
      <c r="D158">
        <f t="shared" si="9"/>
        <v>-0.4121523809523886</v>
      </c>
      <c r="E158" s="33">
        <f t="shared" si="10"/>
        <v>-2.4729142857143316</v>
      </c>
      <c r="F158" s="16">
        <f t="shared" si="11"/>
        <v>28.621704761904759</v>
      </c>
      <c r="G158" s="47">
        <f t="shared" si="12"/>
        <v>0.12549523809524032</v>
      </c>
    </row>
    <row r="159" spans="1:7" x14ac:dyDescent="0.25">
      <c r="A159" s="7">
        <v>38701</v>
      </c>
      <c r="B159" s="8">
        <v>1</v>
      </c>
      <c r="C159" s="76">
        <v>28.661000000000001</v>
      </c>
      <c r="D159">
        <f t="shared" si="9"/>
        <v>-0.21240476190476443</v>
      </c>
      <c r="E159" s="33">
        <f t="shared" si="10"/>
        <v>-1.2744285714285866</v>
      </c>
      <c r="F159" s="16">
        <f t="shared" si="11"/>
        <v>28.601361904761898</v>
      </c>
      <c r="G159" s="47">
        <f t="shared" si="12"/>
        <v>0.18863809523810104</v>
      </c>
    </row>
    <row r="160" spans="1:7" x14ac:dyDescent="0.25">
      <c r="A160" s="7">
        <v>38702</v>
      </c>
      <c r="B160" s="8">
        <v>1</v>
      </c>
      <c r="C160" s="76">
        <v>28.6892</v>
      </c>
      <c r="D160">
        <f t="shared" si="9"/>
        <v>4.1519047619043903E-2</v>
      </c>
      <c r="E160" s="33">
        <f t="shared" si="10"/>
        <v>0.24911428571426342</v>
      </c>
      <c r="F160" s="16">
        <f t="shared" si="11"/>
        <v>28.583738095238097</v>
      </c>
      <c r="G160" s="47">
        <f t="shared" si="12"/>
        <v>0.19876190476190203</v>
      </c>
    </row>
    <row r="161" spans="1:7" x14ac:dyDescent="0.25">
      <c r="A161" s="7">
        <v>38703</v>
      </c>
      <c r="B161" s="8">
        <v>1</v>
      </c>
      <c r="C161" s="76">
        <v>28.6523</v>
      </c>
      <c r="D161">
        <f t="shared" si="9"/>
        <v>-0.26572857142858197</v>
      </c>
      <c r="E161" s="33">
        <f t="shared" si="10"/>
        <v>-1.5943714285714918</v>
      </c>
      <c r="F161" s="16">
        <f t="shared" si="11"/>
        <v>28.553357142857141</v>
      </c>
      <c r="G161" s="47">
        <f t="shared" si="12"/>
        <v>-7.1257142857142242E-2</v>
      </c>
    </row>
    <row r="162" spans="1:7" x14ac:dyDescent="0.25">
      <c r="A162" s="7">
        <v>38706</v>
      </c>
      <c r="B162" s="8">
        <v>1</v>
      </c>
      <c r="C162" s="76">
        <v>28.64</v>
      </c>
      <c r="D162">
        <f t="shared" si="9"/>
        <v>-7.5480952380953426E-2</v>
      </c>
      <c r="E162" s="33">
        <f t="shared" si="10"/>
        <v>-0.45288571428572055</v>
      </c>
      <c r="F162" s="16">
        <f t="shared" si="11"/>
        <v>28.521809523809516</v>
      </c>
      <c r="G162" s="47">
        <f t="shared" si="12"/>
        <v>-3.8409523809516344E-2</v>
      </c>
    </row>
    <row r="163" spans="1:7" x14ac:dyDescent="0.25">
      <c r="A163" s="7">
        <v>38707</v>
      </c>
      <c r="B163" s="8">
        <v>1</v>
      </c>
      <c r="C163" s="76">
        <v>28.664899999999999</v>
      </c>
      <c r="D163">
        <f t="shared" si="9"/>
        <v>0.29978095238094937</v>
      </c>
      <c r="E163" s="33">
        <f t="shared" si="10"/>
        <v>1.7986857142856962</v>
      </c>
      <c r="F163" s="16">
        <f t="shared" si="11"/>
        <v>28.490404761904756</v>
      </c>
      <c r="G163" s="47">
        <f t="shared" si="12"/>
        <v>-9.3804761904756617E-2</v>
      </c>
    </row>
    <row r="164" spans="1:7" x14ac:dyDescent="0.25">
      <c r="A164" s="7">
        <v>38708</v>
      </c>
      <c r="B164" s="8">
        <v>1</v>
      </c>
      <c r="C164" s="76">
        <v>28.762899999999998</v>
      </c>
      <c r="D164">
        <f t="shared" si="9"/>
        <v>0.13851428571427249</v>
      </c>
      <c r="E164" s="33">
        <f t="shared" si="10"/>
        <v>0.83108571428563494</v>
      </c>
      <c r="F164" s="16">
        <f t="shared" si="11"/>
        <v>28.457304761904759</v>
      </c>
      <c r="G164" s="47">
        <f t="shared" si="12"/>
        <v>1.6695238095241649E-2</v>
      </c>
    </row>
    <row r="165" spans="1:7" x14ac:dyDescent="0.25">
      <c r="A165" s="7">
        <v>38709</v>
      </c>
      <c r="B165" s="8">
        <v>1</v>
      </c>
      <c r="C165" s="76">
        <v>28.84</v>
      </c>
      <c r="D165">
        <f t="shared" si="9"/>
        <v>9.1190476190448067E-3</v>
      </c>
      <c r="E165" s="33">
        <f t="shared" si="10"/>
        <v>5.471428571426884E-2</v>
      </c>
      <c r="F165" s="16">
        <f t="shared" si="11"/>
        <v>28.422119047619042</v>
      </c>
      <c r="G165" s="47">
        <f t="shared" si="12"/>
        <v>-0.12141904761904243</v>
      </c>
    </row>
    <row r="166" spans="1:7" x14ac:dyDescent="0.25">
      <c r="A166" s="7">
        <v>38710</v>
      </c>
      <c r="B166" s="8">
        <v>1</v>
      </c>
      <c r="C166" s="76">
        <v>28.779900000000001</v>
      </c>
      <c r="D166">
        <f t="shared" si="9"/>
        <v>-0.14212380952381309</v>
      </c>
      <c r="E166" s="33">
        <f t="shared" si="10"/>
        <v>-0.85274285714287856</v>
      </c>
      <c r="F166" s="16">
        <f t="shared" si="11"/>
        <v>28.387866666666664</v>
      </c>
      <c r="G166" s="47">
        <f t="shared" si="12"/>
        <v>-0.11816666666666364</v>
      </c>
    </row>
    <row r="167" spans="1:7" x14ac:dyDescent="0.25">
      <c r="A167" s="7">
        <v>38713</v>
      </c>
      <c r="B167" s="8">
        <v>1</v>
      </c>
      <c r="C167" s="76">
        <v>28.805900000000001</v>
      </c>
      <c r="D167">
        <f t="shared" si="9"/>
        <v>-8.751428571428832E-2</v>
      </c>
      <c r="E167" s="33">
        <f t="shared" si="10"/>
        <v>-0.52508571428572992</v>
      </c>
      <c r="F167" s="16">
        <f t="shared" si="11"/>
        <v>28.356942857142855</v>
      </c>
      <c r="G167" s="47">
        <f t="shared" si="12"/>
        <v>-5.4642857142855661E-2</v>
      </c>
    </row>
    <row r="168" spans="1:7" x14ac:dyDescent="0.25">
      <c r="A168" s="7">
        <v>38714</v>
      </c>
      <c r="B168" s="8">
        <v>1</v>
      </c>
      <c r="C168" s="76">
        <v>28.817699999999999</v>
      </c>
      <c r="D168">
        <f t="shared" si="9"/>
        <v>-0.14539523809523658</v>
      </c>
      <c r="E168" s="33">
        <f t="shared" si="10"/>
        <v>-0.87237142857141947</v>
      </c>
      <c r="F168" s="16">
        <f t="shared" si="11"/>
        <v>28.323528571428568</v>
      </c>
      <c r="G168" s="47">
        <f t="shared" si="12"/>
        <v>-3.7228571428567392E-2</v>
      </c>
    </row>
    <row r="169" spans="1:7" x14ac:dyDescent="0.25">
      <c r="A169" s="7">
        <v>38715</v>
      </c>
      <c r="B169" s="8">
        <v>1</v>
      </c>
      <c r="C169" s="76">
        <v>28.747199999999999</v>
      </c>
      <c r="D169">
        <f t="shared" si="9"/>
        <v>-0.16836190476189472</v>
      </c>
      <c r="E169" s="33">
        <f t="shared" si="10"/>
        <v>-1.0101714285713683</v>
      </c>
      <c r="F169" s="16">
        <f t="shared" si="11"/>
        <v>28.29364285714286</v>
      </c>
      <c r="G169" s="47">
        <f t="shared" si="12"/>
        <v>-2.7428571428593784E-3</v>
      </c>
    </row>
    <row r="170" spans="1:7" x14ac:dyDescent="0.25">
      <c r="A170" s="7">
        <v>38716</v>
      </c>
      <c r="B170" s="8">
        <v>1</v>
      </c>
      <c r="C170" s="76">
        <v>28.79</v>
      </c>
      <c r="D170">
        <f t="shared" si="9"/>
        <v>-0.29358095238093185</v>
      </c>
      <c r="E170" s="33">
        <f t="shared" si="10"/>
        <v>-1.7614857142855911</v>
      </c>
      <c r="F170" s="16">
        <f t="shared" si="11"/>
        <v>28.266309523809522</v>
      </c>
      <c r="G170" s="47">
        <f t="shared" si="12"/>
        <v>-0.2151095238095202</v>
      </c>
    </row>
    <row r="171" spans="1:7" ht="15.75" thickBot="1" x14ac:dyDescent="0.3">
      <c r="A171" s="20">
        <v>38717</v>
      </c>
      <c r="B171" s="21">
        <v>1</v>
      </c>
      <c r="C171" s="79">
        <v>28.782499999999999</v>
      </c>
      <c r="D171">
        <f t="shared" si="9"/>
        <v>-0.41735714285714209</v>
      </c>
      <c r="E171" s="33">
        <f t="shared" si="10"/>
        <v>-2.5041428571428526</v>
      </c>
      <c r="F171" s="16">
        <f t="shared" si="11"/>
        <v>28.239876190476192</v>
      </c>
      <c r="G171" s="47">
        <f t="shared" si="12"/>
        <v>-0.25007619047619301</v>
      </c>
    </row>
    <row r="172" spans="1:7" ht="15.75" thickTop="1" x14ac:dyDescent="0.25">
      <c r="A172" s="7">
        <v>38728</v>
      </c>
      <c r="B172" s="8">
        <v>1</v>
      </c>
      <c r="C172" s="76">
        <v>28.482099999999999</v>
      </c>
      <c r="D172">
        <f t="shared" si="9"/>
        <v>-0.51496666666665547</v>
      </c>
      <c r="E172" s="33">
        <f t="shared" si="10"/>
        <v>-3.0897999999999328</v>
      </c>
      <c r="F172" s="16">
        <f t="shared" si="11"/>
        <v>28.214633333333332</v>
      </c>
      <c r="G172" s="47">
        <f t="shared" si="12"/>
        <v>-0.23413333333333242</v>
      </c>
    </row>
    <row r="173" spans="1:7" x14ac:dyDescent="0.25">
      <c r="A173" s="7">
        <v>38729</v>
      </c>
      <c r="B173" s="8">
        <v>1</v>
      </c>
      <c r="C173" s="76">
        <v>28.4834</v>
      </c>
      <c r="D173">
        <f t="shared" si="9"/>
        <v>-0.39037142857143081</v>
      </c>
      <c r="E173" s="33">
        <f t="shared" si="10"/>
        <v>-2.3422285714285849</v>
      </c>
      <c r="F173" s="16">
        <f t="shared" si="11"/>
        <v>28.204257142857138</v>
      </c>
      <c r="G173" s="47">
        <f t="shared" si="12"/>
        <v>-0.23445714285713848</v>
      </c>
    </row>
    <row r="174" spans="1:7" x14ac:dyDescent="0.25">
      <c r="A174" s="7">
        <v>38730</v>
      </c>
      <c r="B174" s="8">
        <v>1</v>
      </c>
      <c r="C174" s="76">
        <v>28.396599999999999</v>
      </c>
      <c r="D174">
        <f t="shared" si="9"/>
        <v>-0.30908095238094546</v>
      </c>
      <c r="E174" s="33">
        <f t="shared" si="10"/>
        <v>-1.8544857142856728</v>
      </c>
      <c r="F174" s="16">
        <f t="shared" si="11"/>
        <v>28.193123809523804</v>
      </c>
      <c r="G174" s="47">
        <f t="shared" si="12"/>
        <v>-0.16912380952380346</v>
      </c>
    </row>
    <row r="175" spans="1:7" x14ac:dyDescent="0.25">
      <c r="A175" s="7">
        <v>38731</v>
      </c>
      <c r="B175" s="8">
        <v>1</v>
      </c>
      <c r="C175" s="76">
        <v>28.474</v>
      </c>
      <c r="D175">
        <f t="shared" si="9"/>
        <v>-4.6790476190473385E-2</v>
      </c>
      <c r="E175" s="33">
        <f t="shared" si="10"/>
        <v>-0.28074285714284031</v>
      </c>
      <c r="F175" s="16">
        <f t="shared" si="11"/>
        <v>28.185719047619045</v>
      </c>
      <c r="G175" s="47">
        <f t="shared" si="12"/>
        <v>-6.5019047619045978E-2</v>
      </c>
    </row>
    <row r="176" spans="1:7" x14ac:dyDescent="0.25">
      <c r="A176" s="7">
        <v>38734</v>
      </c>
      <c r="B176" s="8">
        <v>1</v>
      </c>
      <c r="C176" s="76">
        <v>28.300699999999999</v>
      </c>
      <c r="D176">
        <f t="shared" si="9"/>
        <v>0.75197142857142651</v>
      </c>
      <c r="E176" s="33">
        <f t="shared" si="10"/>
        <v>4.5118285714285591</v>
      </c>
      <c r="F176" s="16">
        <f t="shared" si="11"/>
        <v>28.174428571428567</v>
      </c>
      <c r="G176" s="47">
        <f t="shared" si="12"/>
        <v>-4.3928571428565988E-2</v>
      </c>
    </row>
    <row r="177" spans="1:7" x14ac:dyDescent="0.25">
      <c r="A177" s="7">
        <v>38735</v>
      </c>
      <c r="B177" s="8">
        <v>1</v>
      </c>
      <c r="C177" s="76">
        <v>28.2697</v>
      </c>
      <c r="D177">
        <f t="shared" si="9"/>
        <v>0.43673809523809126</v>
      </c>
      <c r="E177" s="33">
        <f t="shared" si="10"/>
        <v>2.6204285714285476</v>
      </c>
      <c r="F177" s="16">
        <f t="shared" si="11"/>
        <v>28.168890476190477</v>
      </c>
      <c r="G177" s="47">
        <f t="shared" si="12"/>
        <v>-6.4690476190477852E-2</v>
      </c>
    </row>
    <row r="178" spans="1:7" x14ac:dyDescent="0.25">
      <c r="A178" s="7">
        <v>38736</v>
      </c>
      <c r="B178" s="8">
        <v>1</v>
      </c>
      <c r="C178" s="76">
        <v>28.302299999999999</v>
      </c>
      <c r="D178">
        <f t="shared" si="9"/>
        <v>5.0385714285720695E-2</v>
      </c>
      <c r="E178" s="33">
        <f t="shared" si="10"/>
        <v>0.30231428571432417</v>
      </c>
      <c r="F178" s="16">
        <f t="shared" si="11"/>
        <v>28.165542857142857</v>
      </c>
      <c r="G178" s="47">
        <f t="shared" si="12"/>
        <v>2.4557142857144498E-2</v>
      </c>
    </row>
    <row r="179" spans="1:7" x14ac:dyDescent="0.25">
      <c r="A179" s="7">
        <v>38737</v>
      </c>
      <c r="B179" s="8">
        <v>1</v>
      </c>
      <c r="C179" s="76">
        <v>28.286300000000001</v>
      </c>
      <c r="D179">
        <f t="shared" si="9"/>
        <v>0.13232380952381462</v>
      </c>
      <c r="E179" s="33">
        <f t="shared" si="10"/>
        <v>0.7939428571428877</v>
      </c>
      <c r="F179" s="16">
        <f t="shared" si="11"/>
        <v>28.161742857142858</v>
      </c>
      <c r="G179" s="47">
        <f t="shared" si="12"/>
        <v>1.1457142857143054E-2</v>
      </c>
    </row>
    <row r="180" spans="1:7" x14ac:dyDescent="0.25">
      <c r="A180" s="7">
        <v>38738</v>
      </c>
      <c r="B180" s="8">
        <v>1</v>
      </c>
      <c r="C180" s="76">
        <v>28.290900000000001</v>
      </c>
      <c r="D180">
        <f t="shared" si="9"/>
        <v>0.31024285714285682</v>
      </c>
      <c r="E180" s="33">
        <f t="shared" si="10"/>
        <v>1.8614571428571409</v>
      </c>
      <c r="F180" s="16">
        <f t="shared" si="11"/>
        <v>28.158499999999997</v>
      </c>
      <c r="G180" s="47">
        <f t="shared" si="12"/>
        <v>7.6400000000003132E-2</v>
      </c>
    </row>
    <row r="181" spans="1:7" x14ac:dyDescent="0.25">
      <c r="A181" s="7">
        <v>38741</v>
      </c>
      <c r="B181" s="8">
        <v>1</v>
      </c>
      <c r="C181" s="76">
        <v>28.051200000000001</v>
      </c>
      <c r="D181">
        <f t="shared" si="9"/>
        <v>0.316490476190463</v>
      </c>
      <c r="E181" s="33">
        <f t="shared" si="10"/>
        <v>1.898942857142778</v>
      </c>
      <c r="F181" s="16">
        <f t="shared" si="11"/>
        <v>28.15155714285714</v>
      </c>
      <c r="G181" s="47">
        <f t="shared" si="12"/>
        <v>0.10084285714286167</v>
      </c>
    </row>
    <row r="182" spans="1:7" x14ac:dyDescent="0.25">
      <c r="A182" s="7">
        <v>38742</v>
      </c>
      <c r="B182" s="8">
        <v>1</v>
      </c>
      <c r="C182" s="76">
        <v>27.989799999999999</v>
      </c>
      <c r="D182">
        <f t="shared" si="9"/>
        <v>0.45182380952380541</v>
      </c>
      <c r="E182" s="33">
        <f t="shared" si="10"/>
        <v>2.7109428571428325</v>
      </c>
      <c r="F182" s="16">
        <f t="shared" si="11"/>
        <v>28.158204761904763</v>
      </c>
      <c r="G182" s="47">
        <f t="shared" si="12"/>
        <v>0.10599523809523603</v>
      </c>
    </row>
    <row r="183" spans="1:7" x14ac:dyDescent="0.25">
      <c r="A183" s="7">
        <v>38743</v>
      </c>
      <c r="B183" s="8">
        <v>1</v>
      </c>
      <c r="C183" s="76">
        <v>27.980499999999999</v>
      </c>
      <c r="D183">
        <f t="shared" si="9"/>
        <v>0.35838095238093715</v>
      </c>
      <c r="E183" s="33">
        <f t="shared" si="10"/>
        <v>2.1502857142856229</v>
      </c>
      <c r="F183" s="16">
        <f t="shared" si="11"/>
        <v>28.16739047619048</v>
      </c>
      <c r="G183" s="47">
        <f t="shared" si="12"/>
        <v>8.2209523809520846E-2</v>
      </c>
    </row>
    <row r="184" spans="1:7" x14ac:dyDescent="0.25">
      <c r="A184" s="7">
        <v>38744</v>
      </c>
      <c r="B184" s="8">
        <v>1</v>
      </c>
      <c r="C184" s="76">
        <v>27.969799999999999</v>
      </c>
      <c r="D184">
        <f t="shared" si="9"/>
        <v>0.20398095238095593</v>
      </c>
      <c r="E184" s="33">
        <f t="shared" si="10"/>
        <v>1.2238857142857356</v>
      </c>
      <c r="F184" s="16">
        <f t="shared" si="11"/>
        <v>28.175699999999999</v>
      </c>
      <c r="G184" s="47">
        <f t="shared" si="12"/>
        <v>6.5400000000000347E-2</v>
      </c>
    </row>
    <row r="185" spans="1:7" x14ac:dyDescent="0.25">
      <c r="A185" s="7">
        <v>38745</v>
      </c>
      <c r="B185" s="8">
        <v>1</v>
      </c>
      <c r="C185" s="76">
        <v>28.024000000000001</v>
      </c>
      <c r="D185">
        <f t="shared" si="9"/>
        <v>8.8871428571426492E-2</v>
      </c>
      <c r="E185" s="33">
        <f t="shared" si="10"/>
        <v>0.53322857142855895</v>
      </c>
      <c r="F185" s="16">
        <f t="shared" si="11"/>
        <v>28.182961904761907</v>
      </c>
      <c r="G185" s="47">
        <f t="shared" si="12"/>
        <v>5.3938095238091677E-2</v>
      </c>
    </row>
    <row r="186" spans="1:7" x14ac:dyDescent="0.25">
      <c r="A186" s="10">
        <v>38748</v>
      </c>
      <c r="B186" s="11">
        <v>1</v>
      </c>
      <c r="C186" s="78">
        <v>28.120699999999999</v>
      </c>
      <c r="D186">
        <f t="shared" si="9"/>
        <v>0.12877619047618794</v>
      </c>
      <c r="E186" s="33">
        <f t="shared" si="10"/>
        <v>0.77265714285712761</v>
      </c>
      <c r="F186" s="16">
        <f t="shared" si="11"/>
        <v>28.187585714285721</v>
      </c>
      <c r="G186" s="47">
        <f t="shared" si="12"/>
        <v>-3.1857142857205645E-3</v>
      </c>
    </row>
    <row r="187" spans="1:7" x14ac:dyDescent="0.25">
      <c r="A187" s="4">
        <v>38749</v>
      </c>
      <c r="B187" s="5">
        <v>1</v>
      </c>
      <c r="C187" s="77">
        <v>28.130500000000001</v>
      </c>
      <c r="D187">
        <f t="shared" si="9"/>
        <v>0.18310476190475455</v>
      </c>
      <c r="E187" s="33">
        <f t="shared" si="10"/>
        <v>1.0986285714285273</v>
      </c>
      <c r="F187" s="16">
        <f t="shared" si="11"/>
        <v>28.183004761904765</v>
      </c>
      <c r="G187" s="47">
        <f t="shared" si="12"/>
        <v>1.6395238095235243E-2</v>
      </c>
    </row>
    <row r="188" spans="1:7" x14ac:dyDescent="0.25">
      <c r="A188" s="7">
        <v>38750</v>
      </c>
      <c r="B188" s="8">
        <v>1</v>
      </c>
      <c r="C188" s="76">
        <v>28.104199999999999</v>
      </c>
      <c r="D188">
        <f t="shared" si="9"/>
        <v>-0.14142380952381828</v>
      </c>
      <c r="E188" s="33">
        <f t="shared" si="10"/>
        <v>-0.84854285714290967</v>
      </c>
      <c r="F188" s="16">
        <f t="shared" si="11"/>
        <v>28.178119047619052</v>
      </c>
      <c r="G188" s="47">
        <f t="shared" si="12"/>
        <v>4.4380952380947747E-2</v>
      </c>
    </row>
    <row r="189" spans="1:7" x14ac:dyDescent="0.25">
      <c r="A189" s="7">
        <v>38751</v>
      </c>
      <c r="B189" s="8">
        <v>1</v>
      </c>
      <c r="C189" s="76">
        <v>28.190100000000001</v>
      </c>
      <c r="D189">
        <f t="shared" si="9"/>
        <v>-0.2048238095238375</v>
      </c>
      <c r="E189" s="33">
        <f t="shared" si="10"/>
        <v>-1.228942857143025</v>
      </c>
      <c r="F189" s="16">
        <f t="shared" si="11"/>
        <v>28.169847619047633</v>
      </c>
      <c r="G189" s="47">
        <f t="shared" si="12"/>
        <v>4.8352380952366047E-2</v>
      </c>
    </row>
    <row r="190" spans="1:7" x14ac:dyDescent="0.25">
      <c r="A190" s="7">
        <v>38752</v>
      </c>
      <c r="B190" s="8">
        <v>1</v>
      </c>
      <c r="C190" s="76">
        <v>28.173200000000001</v>
      </c>
      <c r="D190">
        <f t="shared" si="9"/>
        <v>-0.56613809523810232</v>
      </c>
      <c r="E190" s="33">
        <f t="shared" si="10"/>
        <v>-3.3968285714286139</v>
      </c>
      <c r="F190" s="16">
        <f t="shared" si="11"/>
        <v>28.155128571428577</v>
      </c>
      <c r="G190" s="47">
        <f t="shared" si="12"/>
        <v>-1.0028571428577493E-2</v>
      </c>
    </row>
    <row r="191" spans="1:7" x14ac:dyDescent="0.25">
      <c r="A191" s="7">
        <v>38755</v>
      </c>
      <c r="B191" s="8">
        <v>1</v>
      </c>
      <c r="C191" s="76">
        <v>28.2349</v>
      </c>
      <c r="D191">
        <f t="shared" si="9"/>
        <v>-0.34385238095237725</v>
      </c>
      <c r="E191" s="33">
        <f t="shared" si="10"/>
        <v>-2.0631142857142635</v>
      </c>
      <c r="F191" s="16">
        <f t="shared" si="11"/>
        <v>28.146619047619051</v>
      </c>
      <c r="G191" s="47">
        <f t="shared" si="12"/>
        <v>4.4180952380948213E-2</v>
      </c>
    </row>
    <row r="192" spans="1:7" x14ac:dyDescent="0.25">
      <c r="A192" s="7">
        <v>38756</v>
      </c>
      <c r="B192" s="8">
        <v>1</v>
      </c>
      <c r="C192" s="76">
        <v>28.252400000000002</v>
      </c>
      <c r="D192">
        <f t="shared" si="9"/>
        <v>-0.13036190476189091</v>
      </c>
      <c r="E192" s="33">
        <f t="shared" si="10"/>
        <v>-0.78217142857134547</v>
      </c>
      <c r="F192" s="16">
        <f t="shared" si="11"/>
        <v>28.135433333333335</v>
      </c>
      <c r="G192" s="47">
        <f t="shared" si="12"/>
        <v>4.7266666666665458E-2</v>
      </c>
    </row>
    <row r="193" spans="1:7" x14ac:dyDescent="0.25">
      <c r="A193" s="7">
        <v>38757</v>
      </c>
      <c r="B193" s="8">
        <v>1</v>
      </c>
      <c r="C193" s="76">
        <v>28.264199999999999</v>
      </c>
      <c r="D193">
        <f t="shared" si="9"/>
        <v>-8.3933333333348514E-2</v>
      </c>
      <c r="E193" s="33">
        <f t="shared" si="10"/>
        <v>-0.50360000000009109</v>
      </c>
      <c r="F193" s="16">
        <f t="shared" si="11"/>
        <v>28.124380952380957</v>
      </c>
      <c r="G193" s="47">
        <f t="shared" si="12"/>
        <v>3.0619047619044437E-2</v>
      </c>
    </row>
    <row r="194" spans="1:7" x14ac:dyDescent="0.25">
      <c r="A194" s="7">
        <v>38758</v>
      </c>
      <c r="B194" s="8">
        <v>1</v>
      </c>
      <c r="C194" s="76">
        <v>28.249600000000001</v>
      </c>
      <c r="D194">
        <f t="shared" si="9"/>
        <v>0.12683333333333024</v>
      </c>
      <c r="E194" s="33">
        <f t="shared" si="10"/>
        <v>0.76099999999998147</v>
      </c>
      <c r="F194" s="16">
        <f t="shared" si="11"/>
        <v>28.112176190476188</v>
      </c>
      <c r="G194" s="47">
        <f t="shared" si="12"/>
        <v>1.0123809523811644E-2</v>
      </c>
    </row>
    <row r="195" spans="1:7" x14ac:dyDescent="0.25">
      <c r="A195" s="7">
        <v>38759</v>
      </c>
      <c r="B195" s="8">
        <v>1</v>
      </c>
      <c r="C195" s="76">
        <v>28.241099999999999</v>
      </c>
      <c r="D195">
        <f t="shared" ref="D195:D258" si="13">E195/6</f>
        <v>0.27962857142856024</v>
      </c>
      <c r="E195" s="33">
        <f t="shared" ref="E195:E258" si="14">(G195+G321+G447+G573+G699+G825)*6</f>
        <v>1.6777714285713614</v>
      </c>
      <c r="F195" s="16">
        <f t="shared" ref="F195:F258" si="15">SUM(C195:C215)/21</f>
        <v>28.099952380952377</v>
      </c>
      <c r="G195" s="47">
        <f t="shared" si="12"/>
        <v>2.1147619047621191E-2</v>
      </c>
    </row>
    <row r="196" spans="1:7" x14ac:dyDescent="0.25">
      <c r="A196" s="7">
        <v>38762</v>
      </c>
      <c r="B196" s="8">
        <v>1</v>
      </c>
      <c r="C196" s="76">
        <v>28.236899999999999</v>
      </c>
      <c r="D196">
        <f t="shared" si="13"/>
        <v>7.3376190476182046E-2</v>
      </c>
      <c r="E196" s="33">
        <f t="shared" si="14"/>
        <v>0.44025714285709228</v>
      </c>
      <c r="F196" s="16">
        <f t="shared" si="15"/>
        <v>28.081004761904762</v>
      </c>
      <c r="G196" s="47">
        <f t="shared" si="12"/>
        <v>-5.6504761904761835E-2</v>
      </c>
    </row>
    <row r="197" spans="1:7" x14ac:dyDescent="0.25">
      <c r="A197" s="7">
        <v>38763</v>
      </c>
      <c r="B197" s="8">
        <v>1</v>
      </c>
      <c r="C197" s="76">
        <v>28.1844</v>
      </c>
      <c r="D197">
        <f t="shared" si="13"/>
        <v>0.5096809523809398</v>
      </c>
      <c r="E197" s="33">
        <f t="shared" si="14"/>
        <v>3.0580857142856388</v>
      </c>
      <c r="F197" s="16">
        <f t="shared" si="15"/>
        <v>28.06101428571429</v>
      </c>
      <c r="G197" s="47">
        <f t="shared" si="12"/>
        <v>-3.3114285714290759E-2</v>
      </c>
    </row>
    <row r="198" spans="1:7" x14ac:dyDescent="0.25">
      <c r="A198" s="7">
        <v>38764</v>
      </c>
      <c r="B198" s="8">
        <v>1</v>
      </c>
      <c r="C198" s="76">
        <v>28.199400000000001</v>
      </c>
      <c r="D198">
        <f t="shared" si="13"/>
        <v>0.29280952380951675</v>
      </c>
      <c r="E198" s="33">
        <f t="shared" si="14"/>
        <v>1.7568571428571005</v>
      </c>
      <c r="F198" s="16">
        <f t="shared" si="15"/>
        <v>28.038080952380955</v>
      </c>
      <c r="G198" s="47">
        <f t="shared" si="12"/>
        <v>-0.10758095238095677</v>
      </c>
    </row>
    <row r="199" spans="1:7" x14ac:dyDescent="0.25">
      <c r="A199" s="7">
        <v>38765</v>
      </c>
      <c r="B199" s="8">
        <v>1</v>
      </c>
      <c r="C199" s="76">
        <v>28.2225</v>
      </c>
      <c r="D199">
        <f t="shared" si="13"/>
        <v>0.48085238095237415</v>
      </c>
      <c r="E199" s="33">
        <f t="shared" si="14"/>
        <v>2.8851142857142449</v>
      </c>
      <c r="F199" s="16">
        <f t="shared" si="15"/>
        <v>28.012466666666672</v>
      </c>
      <c r="G199" s="47">
        <f t="shared" si="12"/>
        <v>-0.13146666666667173</v>
      </c>
    </row>
    <row r="200" spans="1:7" x14ac:dyDescent="0.25">
      <c r="A200" s="7">
        <v>38766</v>
      </c>
      <c r="B200" s="8">
        <v>1</v>
      </c>
      <c r="C200" s="76">
        <v>28.2182</v>
      </c>
      <c r="D200">
        <f t="shared" si="13"/>
        <v>0.23872857142856319</v>
      </c>
      <c r="E200" s="33">
        <f t="shared" si="14"/>
        <v>1.4323714285713791</v>
      </c>
      <c r="F200" s="16">
        <f t="shared" si="15"/>
        <v>27.987714285714294</v>
      </c>
      <c r="G200" s="47">
        <f t="shared" ref="G200:G263" si="16">C211-F200</f>
        <v>6.785714285705069E-3</v>
      </c>
    </row>
    <row r="201" spans="1:7" x14ac:dyDescent="0.25">
      <c r="A201" s="7">
        <v>38769</v>
      </c>
      <c r="B201" s="8">
        <v>1</v>
      </c>
      <c r="C201" s="76">
        <v>28.145099999999999</v>
      </c>
      <c r="D201">
        <f t="shared" si="13"/>
        <v>-3.3028571428570075E-2</v>
      </c>
      <c r="E201" s="33">
        <f t="shared" si="14"/>
        <v>-0.19817142857142045</v>
      </c>
      <c r="F201" s="16">
        <f t="shared" si="15"/>
        <v>27.964861904761911</v>
      </c>
      <c r="G201" s="47">
        <f t="shared" si="16"/>
        <v>3.5138095238089306E-2</v>
      </c>
    </row>
    <row r="202" spans="1:7" x14ac:dyDescent="0.25">
      <c r="A202" s="7">
        <v>38770</v>
      </c>
      <c r="B202" s="8">
        <v>1</v>
      </c>
      <c r="C202" s="76">
        <v>28.190799999999999</v>
      </c>
      <c r="D202">
        <f t="shared" si="13"/>
        <v>3.5461904761898921E-2</v>
      </c>
      <c r="E202" s="33">
        <f t="shared" si="14"/>
        <v>0.21277142857139353</v>
      </c>
      <c r="F202" s="16">
        <f t="shared" si="15"/>
        <v>27.946904761904769</v>
      </c>
      <c r="G202" s="47">
        <f t="shared" si="16"/>
        <v>7.3395238095230297E-2</v>
      </c>
    </row>
    <row r="203" spans="1:7" x14ac:dyDescent="0.25">
      <c r="A203" s="7">
        <v>38771</v>
      </c>
      <c r="B203" s="8">
        <v>1</v>
      </c>
      <c r="C203" s="76">
        <v>28.182700000000001</v>
      </c>
      <c r="D203">
        <f t="shared" si="13"/>
        <v>0.17142857142858148</v>
      </c>
      <c r="E203" s="33">
        <f t="shared" si="14"/>
        <v>1.0285714285714889</v>
      </c>
      <c r="F203" s="16">
        <f t="shared" si="15"/>
        <v>27.930533333333333</v>
      </c>
      <c r="G203" s="47">
        <f t="shared" si="16"/>
        <v>7.7366666666666362E-2</v>
      </c>
    </row>
    <row r="204" spans="1:7" x14ac:dyDescent="0.25">
      <c r="A204" s="7">
        <v>38775</v>
      </c>
      <c r="B204" s="8">
        <v>1</v>
      </c>
      <c r="C204" s="76">
        <v>28.155000000000001</v>
      </c>
      <c r="D204">
        <f t="shared" si="13"/>
        <v>0.21259523809524694</v>
      </c>
      <c r="E204" s="33">
        <f t="shared" si="14"/>
        <v>1.2755714285714816</v>
      </c>
      <c r="F204" s="16">
        <f t="shared" si="15"/>
        <v>27.911023809523808</v>
      </c>
      <c r="G204" s="47">
        <f t="shared" si="16"/>
        <v>8.1876190476190658E-2</v>
      </c>
    </row>
    <row r="205" spans="1:7" x14ac:dyDescent="0.25">
      <c r="A205" s="10">
        <v>38776</v>
      </c>
      <c r="B205" s="11">
        <v>1</v>
      </c>
      <c r="C205" s="78">
        <v>28.122299999999999</v>
      </c>
      <c r="D205">
        <f t="shared" si="13"/>
        <v>0.18162380952381341</v>
      </c>
      <c r="E205" s="33">
        <f t="shared" si="14"/>
        <v>1.0897428571428804</v>
      </c>
      <c r="F205" s="16">
        <f t="shared" si="15"/>
        <v>27.894209523809526</v>
      </c>
      <c r="G205" s="47">
        <f t="shared" si="16"/>
        <v>-5.1009523809526058E-2</v>
      </c>
    </row>
    <row r="206" spans="1:7" x14ac:dyDescent="0.25">
      <c r="A206" s="4">
        <v>38777</v>
      </c>
      <c r="B206" s="5">
        <v>1</v>
      </c>
      <c r="C206" s="77">
        <v>28.121099999999998</v>
      </c>
      <c r="D206">
        <f t="shared" si="13"/>
        <v>-0.11112380952380363</v>
      </c>
      <c r="E206" s="33">
        <f t="shared" si="14"/>
        <v>-0.66674285714282178</v>
      </c>
      <c r="F206" s="16">
        <f t="shared" si="15"/>
        <v>27.87906666666667</v>
      </c>
      <c r="G206" s="47">
        <f t="shared" si="16"/>
        <v>-6.1966666666670278E-2</v>
      </c>
    </row>
    <row r="207" spans="1:7" x14ac:dyDescent="0.25">
      <c r="A207" s="7">
        <v>38778</v>
      </c>
      <c r="B207" s="8">
        <v>1</v>
      </c>
      <c r="C207" s="76">
        <v>28.0245</v>
      </c>
      <c r="D207">
        <f t="shared" si="13"/>
        <v>-0.74339523809522845</v>
      </c>
      <c r="E207" s="33">
        <f t="shared" si="14"/>
        <v>-4.4603714285713707</v>
      </c>
      <c r="F207" s="16">
        <f t="shared" si="15"/>
        <v>27.86199523809524</v>
      </c>
      <c r="G207" s="47">
        <f t="shared" si="16"/>
        <v>-0.15919523809523994</v>
      </c>
    </row>
    <row r="208" spans="1:7" x14ac:dyDescent="0.25">
      <c r="A208" s="7">
        <v>38779</v>
      </c>
      <c r="B208" s="8">
        <v>1</v>
      </c>
      <c r="C208" s="76">
        <v>28.027899999999999</v>
      </c>
      <c r="D208">
        <f t="shared" si="13"/>
        <v>-0.86500476190475695</v>
      </c>
      <c r="E208" s="33">
        <f t="shared" si="14"/>
        <v>-5.1900285714285417</v>
      </c>
      <c r="F208" s="16">
        <f t="shared" si="15"/>
        <v>27.846523809523806</v>
      </c>
      <c r="G208" s="47">
        <f t="shared" si="16"/>
        <v>-0.18502380952380548</v>
      </c>
    </row>
    <row r="209" spans="1:7" x14ac:dyDescent="0.25">
      <c r="A209" s="7">
        <v>38780</v>
      </c>
      <c r="B209" s="8">
        <v>1</v>
      </c>
      <c r="C209" s="76">
        <v>27.930499999999999</v>
      </c>
      <c r="D209">
        <f t="shared" si="13"/>
        <v>-0.91718571428572204</v>
      </c>
      <c r="E209" s="33">
        <f t="shared" si="14"/>
        <v>-5.5031142857143323</v>
      </c>
      <c r="F209" s="16">
        <f t="shared" si="15"/>
        <v>27.834419047619047</v>
      </c>
      <c r="G209" s="47">
        <f t="shared" si="16"/>
        <v>-0.13171904761904685</v>
      </c>
    </row>
    <row r="210" spans="1:7" x14ac:dyDescent="0.25">
      <c r="A210" s="7">
        <v>38783</v>
      </c>
      <c r="B210" s="8">
        <v>1</v>
      </c>
      <c r="C210" s="76">
        <v>27.881</v>
      </c>
      <c r="D210">
        <f t="shared" si="13"/>
        <v>-0.87159999999999371</v>
      </c>
      <c r="E210" s="33">
        <f t="shared" si="14"/>
        <v>-5.2295999999999623</v>
      </c>
      <c r="F210" s="16">
        <f t="shared" si="15"/>
        <v>27.823066666666662</v>
      </c>
      <c r="G210" s="47">
        <f t="shared" si="16"/>
        <v>-8.4766666666663326E-2</v>
      </c>
    </row>
    <row r="211" spans="1:7" x14ac:dyDescent="0.25">
      <c r="A211" s="7">
        <v>38784</v>
      </c>
      <c r="B211" s="8">
        <v>1</v>
      </c>
      <c r="C211" s="76">
        <v>27.994499999999999</v>
      </c>
      <c r="D211">
        <f t="shared" si="13"/>
        <v>-0.46353333333333779</v>
      </c>
      <c r="E211" s="33">
        <f t="shared" si="14"/>
        <v>-2.7812000000000268</v>
      </c>
      <c r="F211" s="16">
        <f t="shared" si="15"/>
        <v>27.807790476190473</v>
      </c>
      <c r="G211" s="47">
        <f t="shared" si="16"/>
        <v>-3.9790476190471935E-2</v>
      </c>
    </row>
    <row r="212" spans="1:7" x14ac:dyDescent="0.25">
      <c r="A212" s="7">
        <v>38786</v>
      </c>
      <c r="B212" s="8">
        <v>1</v>
      </c>
      <c r="C212" s="76">
        <v>28</v>
      </c>
      <c r="D212">
        <f t="shared" si="13"/>
        <v>-0.1933000000000078</v>
      </c>
      <c r="E212" s="33">
        <f t="shared" si="14"/>
        <v>-1.1598000000000468</v>
      </c>
      <c r="F212" s="16">
        <f t="shared" si="15"/>
        <v>27.785823809523809</v>
      </c>
      <c r="G212" s="47">
        <f t="shared" si="16"/>
        <v>6.1176190476192716E-2</v>
      </c>
    </row>
    <row r="213" spans="1:7" x14ac:dyDescent="0.25">
      <c r="A213" s="7">
        <v>38787</v>
      </c>
      <c r="B213" s="8">
        <v>1</v>
      </c>
      <c r="C213" s="76">
        <v>28.020299999999999</v>
      </c>
      <c r="D213">
        <f t="shared" si="13"/>
        <v>-0.18766666666666865</v>
      </c>
      <c r="E213" s="33">
        <f t="shared" si="14"/>
        <v>-1.1260000000000119</v>
      </c>
      <c r="F213" s="16">
        <f t="shared" si="15"/>
        <v>27.767142857142851</v>
      </c>
      <c r="G213" s="47">
        <f t="shared" si="16"/>
        <v>5.8571428571490003E-3</v>
      </c>
    </row>
    <row r="214" spans="1:7" x14ac:dyDescent="0.25">
      <c r="A214" s="7">
        <v>38790</v>
      </c>
      <c r="B214" s="8">
        <v>1</v>
      </c>
      <c r="C214" s="76">
        <v>28.007899999999999</v>
      </c>
      <c r="D214">
        <f t="shared" si="13"/>
        <v>3.3947619047612676E-2</v>
      </c>
      <c r="E214" s="33">
        <f t="shared" si="14"/>
        <v>0.20368571428567606</v>
      </c>
      <c r="F214" s="16">
        <f t="shared" si="15"/>
        <v>27.752295238095236</v>
      </c>
      <c r="G214" s="47">
        <f t="shared" si="16"/>
        <v>4.9604761904763706E-2</v>
      </c>
    </row>
    <row r="215" spans="1:7" x14ac:dyDescent="0.25">
      <c r="A215" s="7">
        <v>38791</v>
      </c>
      <c r="B215" s="8">
        <v>1</v>
      </c>
      <c r="C215" s="76">
        <v>27.992899999999999</v>
      </c>
      <c r="D215">
        <f t="shared" si="13"/>
        <v>0.11419047619047262</v>
      </c>
      <c r="E215" s="33">
        <f t="shared" si="14"/>
        <v>0.68514285714283574</v>
      </c>
      <c r="F215" s="16">
        <f t="shared" si="15"/>
        <v>27.736666666666668</v>
      </c>
      <c r="G215" s="47">
        <f t="shared" si="16"/>
        <v>6.7633333333333212E-2</v>
      </c>
    </row>
    <row r="216" spans="1:7" x14ac:dyDescent="0.25">
      <c r="A216" s="7">
        <v>38792</v>
      </c>
      <c r="B216" s="8">
        <v>1</v>
      </c>
      <c r="C216" s="76">
        <v>27.8432</v>
      </c>
      <c r="D216">
        <f t="shared" si="13"/>
        <v>0.42470476190475992</v>
      </c>
      <c r="E216" s="33">
        <f t="shared" si="14"/>
        <v>2.5482285714285595</v>
      </c>
      <c r="F216" s="16">
        <f t="shared" si="15"/>
        <v>27.720933333333338</v>
      </c>
      <c r="G216" s="47">
        <f t="shared" si="16"/>
        <v>4.1666666666660745E-2</v>
      </c>
    </row>
    <row r="217" spans="1:7" x14ac:dyDescent="0.25">
      <c r="A217" s="7">
        <v>38793</v>
      </c>
      <c r="B217" s="8">
        <v>1</v>
      </c>
      <c r="C217" s="76">
        <v>27.8171</v>
      </c>
      <c r="D217">
        <f t="shared" si="13"/>
        <v>0.35159047619047357</v>
      </c>
      <c r="E217" s="33">
        <f t="shared" si="14"/>
        <v>2.1095428571428414</v>
      </c>
      <c r="F217" s="16">
        <f t="shared" si="15"/>
        <v>27.714042857142857</v>
      </c>
      <c r="G217" s="47">
        <f t="shared" si="16"/>
        <v>-1.444285714285698E-2</v>
      </c>
    </row>
    <row r="218" spans="1:7" x14ac:dyDescent="0.25">
      <c r="A218" s="7">
        <v>38794</v>
      </c>
      <c r="B218" s="8">
        <v>1</v>
      </c>
      <c r="C218" s="76">
        <v>27.7028</v>
      </c>
      <c r="D218">
        <f t="shared" si="13"/>
        <v>0.3706952380952302</v>
      </c>
      <c r="E218" s="33">
        <f t="shared" si="14"/>
        <v>2.2241714285713812</v>
      </c>
      <c r="F218" s="16">
        <f t="shared" si="15"/>
        <v>27.708476190476194</v>
      </c>
      <c r="G218" s="47">
        <f t="shared" si="16"/>
        <v>6.5223809523807574E-2</v>
      </c>
    </row>
    <row r="219" spans="1:7" x14ac:dyDescent="0.25">
      <c r="A219" s="7">
        <v>38797</v>
      </c>
      <c r="B219" s="8">
        <v>1</v>
      </c>
      <c r="C219" s="76">
        <v>27.6615</v>
      </c>
      <c r="D219">
        <f t="shared" si="13"/>
        <v>0.20188571428569446</v>
      </c>
      <c r="E219" s="33">
        <f t="shared" si="14"/>
        <v>1.2113142857141668</v>
      </c>
      <c r="F219" s="16">
        <f t="shared" si="15"/>
        <v>27.70518095238096</v>
      </c>
      <c r="G219" s="47">
        <f t="shared" si="16"/>
        <v>-1.3080952380960298E-2</v>
      </c>
    </row>
    <row r="220" spans="1:7" x14ac:dyDescent="0.25">
      <c r="A220" s="7">
        <v>38798</v>
      </c>
      <c r="B220" s="8">
        <v>1</v>
      </c>
      <c r="C220" s="76">
        <v>27.7027</v>
      </c>
      <c r="D220">
        <f t="shared" si="13"/>
        <v>3.8571428571398059E-2</v>
      </c>
      <c r="E220" s="33">
        <f t="shared" si="14"/>
        <v>0.23142857142838835</v>
      </c>
      <c r="F220" s="16">
        <f t="shared" si="15"/>
        <v>27.70070476190477</v>
      </c>
      <c r="G220" s="47">
        <f t="shared" si="16"/>
        <v>-0.14050476190477212</v>
      </c>
    </row>
    <row r="221" spans="1:7" x14ac:dyDescent="0.25">
      <c r="A221" s="7">
        <v>38799</v>
      </c>
      <c r="B221" s="8">
        <v>1</v>
      </c>
      <c r="C221" s="76">
        <v>27.738299999999999</v>
      </c>
      <c r="D221">
        <f t="shared" si="13"/>
        <v>-0.1102666666666785</v>
      </c>
      <c r="E221" s="33">
        <f t="shared" si="14"/>
        <v>-0.66160000000007102</v>
      </c>
      <c r="F221" s="16">
        <f t="shared" si="15"/>
        <v>27.689385714285716</v>
      </c>
      <c r="G221" s="47">
        <f t="shared" si="16"/>
        <v>-0.1561857142857157</v>
      </c>
    </row>
    <row r="222" spans="1:7" x14ac:dyDescent="0.25">
      <c r="A222" s="7">
        <v>38800</v>
      </c>
      <c r="B222" s="8">
        <v>1</v>
      </c>
      <c r="C222" s="76">
        <v>27.768000000000001</v>
      </c>
      <c r="D222">
        <f t="shared" si="13"/>
        <v>-0.27510476190477817</v>
      </c>
      <c r="E222" s="33">
        <f t="shared" si="14"/>
        <v>-1.650628571428669</v>
      </c>
      <c r="F222" s="16">
        <f t="shared" si="15"/>
        <v>27.676447619047629</v>
      </c>
      <c r="G222" s="47">
        <f t="shared" si="16"/>
        <v>-6.8747619047627495E-2</v>
      </c>
    </row>
    <row r="223" spans="1:7" x14ac:dyDescent="0.25">
      <c r="A223" s="7">
        <v>38801</v>
      </c>
      <c r="B223" s="8">
        <v>1</v>
      </c>
      <c r="C223" s="76">
        <v>27.847000000000001</v>
      </c>
      <c r="D223">
        <f t="shared" si="13"/>
        <v>-0.35040476190478032</v>
      </c>
      <c r="E223" s="33">
        <f t="shared" si="14"/>
        <v>-2.1024285714286819</v>
      </c>
      <c r="F223" s="16">
        <f t="shared" si="15"/>
        <v>27.66462857142858</v>
      </c>
      <c r="G223" s="47">
        <f t="shared" si="16"/>
        <v>4.3871428571421234E-2</v>
      </c>
    </row>
    <row r="224" spans="1:7" x14ac:dyDescent="0.25">
      <c r="A224" s="7">
        <v>38804</v>
      </c>
      <c r="B224" s="8">
        <v>1</v>
      </c>
      <c r="C224" s="76">
        <v>27.773</v>
      </c>
      <c r="D224">
        <f t="shared" si="13"/>
        <v>-0.14737142857143937</v>
      </c>
      <c r="E224" s="33">
        <f t="shared" si="14"/>
        <v>-0.8842285714286362</v>
      </c>
      <c r="F224" s="16">
        <f t="shared" si="15"/>
        <v>27.644919047619048</v>
      </c>
      <c r="G224" s="47">
        <f t="shared" si="16"/>
        <v>3.4780952380952357E-2</v>
      </c>
    </row>
    <row r="225" spans="1:7" x14ac:dyDescent="0.25">
      <c r="A225" s="7">
        <v>38805</v>
      </c>
      <c r="B225" s="8">
        <v>1</v>
      </c>
      <c r="C225" s="76">
        <v>27.8019</v>
      </c>
      <c r="D225">
        <f t="shared" si="13"/>
        <v>-0.20170952380953722</v>
      </c>
      <c r="E225" s="33">
        <f t="shared" si="14"/>
        <v>-1.2102571428572233</v>
      </c>
      <c r="F225" s="16">
        <f t="shared" si="15"/>
        <v>27.628319047619048</v>
      </c>
      <c r="G225" s="47">
        <f t="shared" si="16"/>
        <v>3.4180952380953755E-2</v>
      </c>
    </row>
    <row r="226" spans="1:7" x14ac:dyDescent="0.25">
      <c r="A226" s="7">
        <v>38806</v>
      </c>
      <c r="B226" s="8">
        <v>1</v>
      </c>
      <c r="C226" s="76">
        <v>27.804300000000001</v>
      </c>
      <c r="D226">
        <f t="shared" si="13"/>
        <v>-0.44779523809524946</v>
      </c>
      <c r="E226" s="33">
        <f t="shared" si="14"/>
        <v>-2.6867714285714968</v>
      </c>
      <c r="F226" s="16">
        <f t="shared" si="15"/>
        <v>27.608804761904768</v>
      </c>
      <c r="G226" s="47">
        <f t="shared" si="16"/>
        <v>8.9695238095231389E-2</v>
      </c>
    </row>
    <row r="227" spans="1:7" x14ac:dyDescent="0.25">
      <c r="A227" s="10">
        <v>38807</v>
      </c>
      <c r="B227" s="11">
        <v>1</v>
      </c>
      <c r="C227" s="78">
        <v>27.762599999999999</v>
      </c>
      <c r="D227">
        <f t="shared" si="13"/>
        <v>-0.13452857142858932</v>
      </c>
      <c r="E227" s="33">
        <f t="shared" si="14"/>
        <v>-0.8071714285715359</v>
      </c>
      <c r="F227" s="16">
        <f t="shared" si="15"/>
        <v>27.587747619047622</v>
      </c>
      <c r="G227" s="47">
        <f t="shared" si="16"/>
        <v>0.11245238095237653</v>
      </c>
    </row>
    <row r="228" spans="1:7" x14ac:dyDescent="0.25">
      <c r="A228" s="4">
        <v>38808</v>
      </c>
      <c r="B228" s="5">
        <v>1</v>
      </c>
      <c r="C228" s="77">
        <v>27.6996</v>
      </c>
      <c r="D228">
        <f t="shared" si="13"/>
        <v>0.25180952380952348</v>
      </c>
      <c r="E228" s="33">
        <f t="shared" si="14"/>
        <v>1.5108571428571409</v>
      </c>
      <c r="F228" s="16">
        <f t="shared" si="15"/>
        <v>27.564476190476192</v>
      </c>
      <c r="G228" s="47">
        <f t="shared" si="16"/>
        <v>6.9123809523809143E-2</v>
      </c>
    </row>
    <row r="229" spans="1:7" x14ac:dyDescent="0.25">
      <c r="A229" s="7">
        <v>38811</v>
      </c>
      <c r="B229" s="8">
        <v>1</v>
      </c>
      <c r="C229" s="76">
        <v>27.773700000000002</v>
      </c>
      <c r="D229">
        <f t="shared" si="13"/>
        <v>0.44987142857142359</v>
      </c>
      <c r="E229" s="33">
        <f t="shared" si="14"/>
        <v>2.6992285714285416</v>
      </c>
      <c r="F229" s="16">
        <f t="shared" si="15"/>
        <v>27.542704761904766</v>
      </c>
      <c r="G229" s="47">
        <f t="shared" si="16"/>
        <v>2.4795238095233429E-2</v>
      </c>
    </row>
    <row r="230" spans="1:7" x14ac:dyDescent="0.25">
      <c r="A230" s="7">
        <v>38812</v>
      </c>
      <c r="B230" s="8">
        <v>1</v>
      </c>
      <c r="C230" s="76">
        <v>27.6921</v>
      </c>
      <c r="D230">
        <f t="shared" si="13"/>
        <v>0.38167619047619183</v>
      </c>
      <c r="E230" s="33">
        <f t="shared" si="14"/>
        <v>2.290057142857151</v>
      </c>
      <c r="F230" s="16">
        <f t="shared" si="15"/>
        <v>27.513433333333328</v>
      </c>
      <c r="G230" s="47">
        <f t="shared" si="16"/>
        <v>-4.8433333333328221E-2</v>
      </c>
    </row>
    <row r="231" spans="1:7" x14ac:dyDescent="0.25">
      <c r="A231" s="7">
        <v>38813</v>
      </c>
      <c r="B231" s="8">
        <v>1</v>
      </c>
      <c r="C231" s="76">
        <v>27.560199999999998</v>
      </c>
      <c r="D231">
        <f t="shared" si="13"/>
        <v>0.7272047619047548</v>
      </c>
      <c r="E231" s="33">
        <f t="shared" si="14"/>
        <v>4.3632285714285288</v>
      </c>
      <c r="F231" s="16">
        <f t="shared" si="15"/>
        <v>27.490404761904763</v>
      </c>
      <c r="G231" s="47">
        <f t="shared" si="16"/>
        <v>-2.3804761904763438E-2</v>
      </c>
    </row>
    <row r="232" spans="1:7" x14ac:dyDescent="0.25">
      <c r="A232" s="7">
        <v>38814</v>
      </c>
      <c r="B232" s="8">
        <v>1</v>
      </c>
      <c r="C232" s="76">
        <v>27.533200000000001</v>
      </c>
      <c r="D232">
        <f t="shared" si="13"/>
        <v>0.69311428571427669</v>
      </c>
      <c r="E232" s="33">
        <f t="shared" si="14"/>
        <v>4.1586857142856601</v>
      </c>
      <c r="F232" s="16">
        <f t="shared" si="15"/>
        <v>27.469719047619048</v>
      </c>
      <c r="G232" s="47">
        <f t="shared" si="16"/>
        <v>5.0080952380952226E-2</v>
      </c>
    </row>
    <row r="233" spans="1:7" x14ac:dyDescent="0.25">
      <c r="A233" s="7">
        <v>38815</v>
      </c>
      <c r="B233" s="8">
        <v>1</v>
      </c>
      <c r="C233" s="76">
        <v>27.607700000000001</v>
      </c>
      <c r="D233">
        <f t="shared" si="13"/>
        <v>0.43750952380952413</v>
      </c>
      <c r="E233" s="33">
        <f t="shared" si="14"/>
        <v>2.6250571428571448</v>
      </c>
      <c r="F233" s="16">
        <f t="shared" si="15"/>
        <v>27.448142857142859</v>
      </c>
      <c r="G233" s="47">
        <f t="shared" si="16"/>
        <v>-1.5042857142859134E-2</v>
      </c>
    </row>
    <row r="234" spans="1:7" x14ac:dyDescent="0.25">
      <c r="A234" s="7">
        <v>38818</v>
      </c>
      <c r="B234" s="8">
        <v>1</v>
      </c>
      <c r="C234" s="76">
        <v>27.708500000000001</v>
      </c>
      <c r="D234">
        <f t="shared" si="13"/>
        <v>-0.29382380952379705</v>
      </c>
      <c r="E234" s="33">
        <f t="shared" si="14"/>
        <v>-1.7629428571427823</v>
      </c>
      <c r="F234" s="16">
        <f t="shared" si="15"/>
        <v>27.420914285714286</v>
      </c>
      <c r="G234" s="47">
        <f t="shared" si="16"/>
        <v>3.4857142857127599E-3</v>
      </c>
    </row>
    <row r="235" spans="1:7" x14ac:dyDescent="0.25">
      <c r="A235" s="7">
        <v>38819</v>
      </c>
      <c r="B235" s="8">
        <v>1</v>
      </c>
      <c r="C235" s="76">
        <v>27.6797</v>
      </c>
      <c r="D235">
        <f t="shared" si="13"/>
        <v>0.24268571428570596</v>
      </c>
      <c r="E235" s="33">
        <f t="shared" si="14"/>
        <v>1.4561142857142357</v>
      </c>
      <c r="F235" s="16">
        <f t="shared" si="15"/>
        <v>27.390771428571433</v>
      </c>
      <c r="G235" s="47">
        <f t="shared" si="16"/>
        <v>1.3285714285657946E-3</v>
      </c>
    </row>
    <row r="236" spans="1:7" x14ac:dyDescent="0.25">
      <c r="A236" s="7">
        <v>38820</v>
      </c>
      <c r="B236" s="8">
        <v>1</v>
      </c>
      <c r="C236" s="76">
        <v>27.662500000000001</v>
      </c>
      <c r="D236">
        <f t="shared" si="13"/>
        <v>0.16648571428570946</v>
      </c>
      <c r="E236" s="33">
        <f t="shared" si="14"/>
        <v>0.99891428571425678</v>
      </c>
      <c r="F236" s="16">
        <f t="shared" si="15"/>
        <v>27.35569523809524</v>
      </c>
      <c r="G236" s="47">
        <f t="shared" si="16"/>
        <v>6.404761904761358E-3</v>
      </c>
    </row>
    <row r="237" spans="1:7" x14ac:dyDescent="0.25">
      <c r="A237" s="7">
        <v>38821</v>
      </c>
      <c r="B237" s="8">
        <v>1</v>
      </c>
      <c r="C237" s="76">
        <v>27.698499999999999</v>
      </c>
      <c r="D237">
        <f t="shared" si="13"/>
        <v>-3.7033333333340579E-2</v>
      </c>
      <c r="E237" s="33">
        <f t="shared" si="14"/>
        <v>-0.22220000000004347</v>
      </c>
      <c r="F237" s="16">
        <f t="shared" si="15"/>
        <v>27.320276190476186</v>
      </c>
      <c r="G237" s="47">
        <f t="shared" si="16"/>
        <v>-4.6376190476184576E-2</v>
      </c>
    </row>
    <row r="238" spans="1:7" x14ac:dyDescent="0.25">
      <c r="A238" s="7">
        <v>38822</v>
      </c>
      <c r="B238" s="8">
        <v>1</v>
      </c>
      <c r="C238" s="76">
        <v>27.700199999999999</v>
      </c>
      <c r="D238">
        <f t="shared" si="13"/>
        <v>-0.19540952380952348</v>
      </c>
      <c r="E238" s="33">
        <f t="shared" si="14"/>
        <v>-1.1724571428571409</v>
      </c>
      <c r="F238" s="16">
        <f t="shared" si="15"/>
        <v>27.288009523809521</v>
      </c>
      <c r="G238" s="47">
        <f t="shared" si="16"/>
        <v>-4.560952380952088E-2</v>
      </c>
    </row>
    <row r="239" spans="1:7" x14ac:dyDescent="0.25">
      <c r="A239" s="7">
        <v>38825</v>
      </c>
      <c r="B239" s="8">
        <v>1</v>
      </c>
      <c r="C239" s="76">
        <v>27.633600000000001</v>
      </c>
      <c r="D239">
        <f t="shared" si="13"/>
        <v>-0.35698571428571668</v>
      </c>
      <c r="E239" s="33">
        <f t="shared" si="14"/>
        <v>-2.1419142857143001</v>
      </c>
      <c r="F239" s="16">
        <f t="shared" si="15"/>
        <v>27.252614285714284</v>
      </c>
      <c r="G239" s="47">
        <f t="shared" si="16"/>
        <v>-9.3614285714284762E-2</v>
      </c>
    </row>
    <row r="240" spans="1:7" x14ac:dyDescent="0.25">
      <c r="A240" s="7">
        <v>38826</v>
      </c>
      <c r="B240" s="8">
        <v>1</v>
      </c>
      <c r="C240" s="76">
        <v>27.567499999999999</v>
      </c>
      <c r="D240">
        <f t="shared" si="13"/>
        <v>-0.16850952380952933</v>
      </c>
      <c r="E240" s="33">
        <f t="shared" si="14"/>
        <v>-1.011057142857176</v>
      </c>
      <c r="F240" s="16">
        <f t="shared" si="15"/>
        <v>27.225600000000004</v>
      </c>
      <c r="G240" s="47">
        <f t="shared" si="16"/>
        <v>-1.710000000000278E-2</v>
      </c>
    </row>
    <row r="241" spans="1:7" x14ac:dyDescent="0.25">
      <c r="A241" s="7">
        <v>38827</v>
      </c>
      <c r="B241" s="8">
        <v>1</v>
      </c>
      <c r="C241" s="76">
        <v>27.465</v>
      </c>
      <c r="D241">
        <f t="shared" si="13"/>
        <v>6.3266666666660143E-2</v>
      </c>
      <c r="E241" s="33">
        <f t="shared" si="14"/>
        <v>0.37959999999996086</v>
      </c>
      <c r="F241" s="16">
        <f t="shared" si="15"/>
        <v>27.198514285714289</v>
      </c>
      <c r="G241" s="47">
        <f t="shared" si="16"/>
        <v>-7.2714285714287286E-2</v>
      </c>
    </row>
    <row r="242" spans="1:7" x14ac:dyDescent="0.25">
      <c r="A242" s="7">
        <v>38828</v>
      </c>
      <c r="B242" s="8">
        <v>1</v>
      </c>
      <c r="C242" s="76">
        <v>27.4666</v>
      </c>
      <c r="D242">
        <f t="shared" si="13"/>
        <v>8.4371428571429874E-2</v>
      </c>
      <c r="E242" s="33">
        <f t="shared" si="14"/>
        <v>0.50622857142857924</v>
      </c>
      <c r="F242" s="16">
        <f t="shared" si="15"/>
        <v>27.180966666666666</v>
      </c>
      <c r="G242" s="47">
        <f t="shared" si="16"/>
        <v>-0.10086666666666488</v>
      </c>
    </row>
    <row r="243" spans="1:7" x14ac:dyDescent="0.25">
      <c r="A243" s="7">
        <v>38829</v>
      </c>
      <c r="B243" s="8">
        <v>1</v>
      </c>
      <c r="C243" s="76">
        <v>27.5198</v>
      </c>
      <c r="D243">
        <f t="shared" si="13"/>
        <v>9.5890476190469087E-2</v>
      </c>
      <c r="E243" s="33">
        <f t="shared" si="14"/>
        <v>0.57534285714281452</v>
      </c>
      <c r="F243" s="16">
        <f t="shared" si="15"/>
        <v>27.158157142857146</v>
      </c>
      <c r="G243" s="47">
        <f t="shared" si="16"/>
        <v>-0.12225714285714417</v>
      </c>
    </row>
    <row r="244" spans="1:7" x14ac:dyDescent="0.25">
      <c r="A244" s="7">
        <v>38832</v>
      </c>
      <c r="B244" s="8">
        <v>1</v>
      </c>
      <c r="C244" s="76">
        <v>27.4331</v>
      </c>
      <c r="D244">
        <f t="shared" si="13"/>
        <v>-0.11118571428571755</v>
      </c>
      <c r="E244" s="33">
        <f t="shared" si="14"/>
        <v>-0.66711428571430531</v>
      </c>
      <c r="F244" s="16">
        <f t="shared" si="15"/>
        <v>27.134204761904762</v>
      </c>
      <c r="G244" s="47">
        <f t="shared" si="16"/>
        <v>-5.8704761904760261E-2</v>
      </c>
    </row>
    <row r="245" spans="1:7" x14ac:dyDescent="0.25">
      <c r="A245" s="7">
        <v>38833</v>
      </c>
      <c r="B245" s="8">
        <v>1</v>
      </c>
      <c r="C245" s="76">
        <v>27.424399999999999</v>
      </c>
      <c r="D245">
        <f t="shared" si="13"/>
        <v>-9.0419047619043624E-2</v>
      </c>
      <c r="E245" s="33">
        <f t="shared" si="14"/>
        <v>-0.54251428571426175</v>
      </c>
      <c r="F245" s="16">
        <f t="shared" si="15"/>
        <v>27.115395238095235</v>
      </c>
      <c r="G245" s="47">
        <f t="shared" si="16"/>
        <v>-0.17229523809523428</v>
      </c>
    </row>
    <row r="246" spans="1:7" x14ac:dyDescent="0.25">
      <c r="A246" s="7">
        <v>38834</v>
      </c>
      <c r="B246" s="8">
        <v>1</v>
      </c>
      <c r="C246" s="76">
        <v>27.392099999999999</v>
      </c>
      <c r="D246">
        <f t="shared" si="13"/>
        <v>-0.26058571428571042</v>
      </c>
      <c r="E246" s="33">
        <f t="shared" si="14"/>
        <v>-1.5635142857142625</v>
      </c>
      <c r="F246" s="16">
        <f t="shared" si="15"/>
        <v>27.096847619047615</v>
      </c>
      <c r="G246" s="47">
        <f t="shared" si="16"/>
        <v>-0.17814761904761411</v>
      </c>
    </row>
    <row r="247" spans="1:7" x14ac:dyDescent="0.25">
      <c r="A247" s="7">
        <v>38835</v>
      </c>
      <c r="B247" s="8">
        <v>1</v>
      </c>
      <c r="C247" s="76">
        <v>27.362100000000002</v>
      </c>
      <c r="D247">
        <f t="shared" si="13"/>
        <v>-0.24530952380953863</v>
      </c>
      <c r="E247" s="33">
        <f t="shared" si="14"/>
        <v>-1.4718571428572318</v>
      </c>
      <c r="F247" s="16">
        <f t="shared" si="15"/>
        <v>27.081280952380954</v>
      </c>
      <c r="G247" s="47">
        <f t="shared" si="16"/>
        <v>-6.038095238095309E-2</v>
      </c>
    </row>
    <row r="248" spans="1:7" x14ac:dyDescent="0.25">
      <c r="A248" s="10">
        <v>38836</v>
      </c>
      <c r="B248" s="11">
        <v>1</v>
      </c>
      <c r="C248" s="78">
        <v>27.273900000000001</v>
      </c>
      <c r="D248">
        <f t="shared" si="13"/>
        <v>-0.12451428571428735</v>
      </c>
      <c r="E248" s="33">
        <f t="shared" si="14"/>
        <v>-0.74708571428572412</v>
      </c>
      <c r="F248" s="16">
        <f t="shared" si="15"/>
        <v>27.063276190476191</v>
      </c>
      <c r="G248" s="47">
        <f t="shared" si="16"/>
        <v>-0.1063761904761904</v>
      </c>
    </row>
    <row r="249" spans="1:7" x14ac:dyDescent="0.25">
      <c r="A249" s="4">
        <v>38840</v>
      </c>
      <c r="B249" s="5">
        <v>1</v>
      </c>
      <c r="C249" s="77">
        <v>27.2424</v>
      </c>
      <c r="D249">
        <f t="shared" si="13"/>
        <v>2.1914285714284887E-2</v>
      </c>
      <c r="E249" s="33">
        <f t="shared" si="14"/>
        <v>0.13148571428570932</v>
      </c>
      <c r="F249" s="16">
        <f t="shared" si="15"/>
        <v>27.047161904761907</v>
      </c>
      <c r="G249" s="47">
        <f t="shared" si="16"/>
        <v>1.9138095238091068E-2</v>
      </c>
    </row>
    <row r="250" spans="1:7" x14ac:dyDescent="0.25">
      <c r="A250" s="7">
        <v>38841</v>
      </c>
      <c r="B250" s="8">
        <v>1</v>
      </c>
      <c r="C250" s="76">
        <v>27.158999999999999</v>
      </c>
      <c r="D250">
        <f t="shared" si="13"/>
        <v>2.1252380952386574E-2</v>
      </c>
      <c r="E250" s="33">
        <f t="shared" si="14"/>
        <v>0.12751428571431944</v>
      </c>
      <c r="F250" s="16">
        <f t="shared" si="15"/>
        <v>27.037876190476194</v>
      </c>
      <c r="G250" s="47">
        <f t="shared" si="16"/>
        <v>-3.917619047619425E-2</v>
      </c>
    </row>
    <row r="251" spans="1:7" x14ac:dyDescent="0.25">
      <c r="A251" s="7">
        <v>38842</v>
      </c>
      <c r="B251" s="8">
        <v>1</v>
      </c>
      <c r="C251" s="76">
        <v>27.208500000000001</v>
      </c>
      <c r="D251">
        <f t="shared" si="13"/>
        <v>-0.15297142857143342</v>
      </c>
      <c r="E251" s="33">
        <f t="shared" si="14"/>
        <v>-0.91782857142860053</v>
      </c>
      <c r="F251" s="16">
        <f t="shared" si="15"/>
        <v>27.024914285714285</v>
      </c>
      <c r="G251" s="47">
        <f t="shared" si="16"/>
        <v>7.1585714285713919E-2</v>
      </c>
    </row>
    <row r="252" spans="1:7" x14ac:dyDescent="0.25">
      <c r="A252" s="7">
        <v>38843</v>
      </c>
      <c r="B252" s="8">
        <v>1</v>
      </c>
      <c r="C252" s="76">
        <v>27.125800000000002</v>
      </c>
      <c r="D252">
        <f t="shared" si="13"/>
        <v>-0.2314142857142798</v>
      </c>
      <c r="E252" s="33">
        <f t="shared" si="14"/>
        <v>-1.3884857142856788</v>
      </c>
      <c r="F252" s="16">
        <f t="shared" si="15"/>
        <v>27.001123809523804</v>
      </c>
      <c r="G252" s="47">
        <f t="shared" si="16"/>
        <v>-1.352380952380372E-2</v>
      </c>
    </row>
    <row r="253" spans="1:7" x14ac:dyDescent="0.25">
      <c r="A253" s="7">
        <v>38844</v>
      </c>
      <c r="B253" s="8">
        <v>1</v>
      </c>
      <c r="C253" s="76">
        <v>27.080100000000002</v>
      </c>
      <c r="D253">
        <f t="shared" si="13"/>
        <v>-0.2024142857142941</v>
      </c>
      <c r="E253" s="33">
        <f t="shared" si="14"/>
        <v>-1.2144857142857646</v>
      </c>
      <c r="F253" s="16">
        <f t="shared" si="15"/>
        <v>26.982423809523805</v>
      </c>
      <c r="G253" s="47">
        <f t="shared" si="16"/>
        <v>3.4376190476194779E-2</v>
      </c>
    </row>
    <row r="254" spans="1:7" x14ac:dyDescent="0.25">
      <c r="A254" s="7">
        <v>38848</v>
      </c>
      <c r="B254" s="8">
        <v>1</v>
      </c>
      <c r="C254" s="76">
        <v>27.035900000000002</v>
      </c>
      <c r="D254">
        <f t="shared" si="13"/>
        <v>2.2633333333335059E-2</v>
      </c>
      <c r="E254" s="33">
        <f t="shared" si="14"/>
        <v>0.13580000000001036</v>
      </c>
      <c r="F254" s="16">
        <f t="shared" si="15"/>
        <v>26.971857142857136</v>
      </c>
      <c r="G254" s="47">
        <f t="shared" si="16"/>
        <v>6.6242857142864153E-2</v>
      </c>
    </row>
    <row r="255" spans="1:7" x14ac:dyDescent="0.25">
      <c r="A255" s="7">
        <v>38849</v>
      </c>
      <c r="B255" s="8">
        <v>1</v>
      </c>
      <c r="C255" s="76">
        <v>27.075500000000002</v>
      </c>
      <c r="D255">
        <f t="shared" si="13"/>
        <v>0.43322857142857174</v>
      </c>
      <c r="E255" s="33">
        <f t="shared" si="14"/>
        <v>2.5993714285714304</v>
      </c>
      <c r="F255" s="16">
        <f t="shared" si="15"/>
        <v>26.964438095238091</v>
      </c>
      <c r="G255" s="47">
        <f t="shared" si="16"/>
        <v>7.0461904761909722E-2</v>
      </c>
    </row>
    <row r="256" spans="1:7" x14ac:dyDescent="0.25">
      <c r="A256" s="7">
        <v>38850</v>
      </c>
      <c r="B256" s="8">
        <v>1</v>
      </c>
      <c r="C256" s="76">
        <v>26.943100000000001</v>
      </c>
      <c r="D256">
        <f t="shared" si="13"/>
        <v>0.54042380952381919</v>
      </c>
      <c r="E256" s="33">
        <f t="shared" si="14"/>
        <v>3.2425428571429151</v>
      </c>
      <c r="F256" s="16">
        <f t="shared" si="15"/>
        <v>26.961219047619039</v>
      </c>
      <c r="G256" s="47">
        <f t="shared" si="16"/>
        <v>0.10398095238096161</v>
      </c>
    </row>
    <row r="257" spans="1:7" x14ac:dyDescent="0.25">
      <c r="A257" s="7">
        <v>38853</v>
      </c>
      <c r="B257" s="8">
        <v>1</v>
      </c>
      <c r="C257" s="76">
        <v>26.918700000000001</v>
      </c>
      <c r="D257">
        <f t="shared" si="13"/>
        <v>0.1896523809523849</v>
      </c>
      <c r="E257" s="33">
        <f t="shared" si="14"/>
        <v>1.1379142857143094</v>
      </c>
      <c r="F257" s="16">
        <f t="shared" si="15"/>
        <v>26.967909523809517</v>
      </c>
      <c r="G257" s="47">
        <f t="shared" si="16"/>
        <v>1.6090476190484537E-2</v>
      </c>
    </row>
    <row r="258" spans="1:7" x14ac:dyDescent="0.25">
      <c r="A258" s="7">
        <v>38854</v>
      </c>
      <c r="B258" s="8">
        <v>1</v>
      </c>
      <c r="C258" s="76">
        <v>27.020900000000001</v>
      </c>
      <c r="D258">
        <f t="shared" si="13"/>
        <v>-6.0333333333332462E-2</v>
      </c>
      <c r="E258" s="33">
        <f t="shared" si="14"/>
        <v>-0.36199999999999477</v>
      </c>
      <c r="F258" s="16">
        <f t="shared" si="15"/>
        <v>26.976042857142858</v>
      </c>
      <c r="G258" s="47">
        <f t="shared" si="16"/>
        <v>-4.0542857142856548E-2</v>
      </c>
    </row>
    <row r="259" spans="1:7" x14ac:dyDescent="0.25">
      <c r="A259" s="7">
        <v>38855</v>
      </c>
      <c r="B259" s="8">
        <v>1</v>
      </c>
      <c r="C259" s="76">
        <v>26.956900000000001</v>
      </c>
      <c r="D259">
        <f t="shared" ref="D259:D322" si="17">E259/6</f>
        <v>0.13135714285713718</v>
      </c>
      <c r="E259" s="33">
        <f t="shared" ref="E259:E322" si="18">(G259+G385+G511+G637+G763+G889)*6</f>
        <v>0.78814285714282306</v>
      </c>
      <c r="F259" s="16">
        <f t="shared" ref="F259:F322" si="19">SUM(C259:C279)/21</f>
        <v>26.976804761904759</v>
      </c>
      <c r="G259" s="47">
        <f t="shared" si="16"/>
        <v>7.0595238095240376E-2</v>
      </c>
    </row>
    <row r="260" spans="1:7" x14ac:dyDescent="0.25">
      <c r="A260" s="7">
        <v>38856</v>
      </c>
      <c r="B260" s="8">
        <v>1</v>
      </c>
      <c r="C260" s="76">
        <v>27.066299999999998</v>
      </c>
      <c r="D260">
        <f t="shared" si="17"/>
        <v>-2.8471428571435808E-2</v>
      </c>
      <c r="E260" s="33">
        <f t="shared" si="18"/>
        <v>-0.17082857142861485</v>
      </c>
      <c r="F260" s="16">
        <f t="shared" si="19"/>
        <v>26.978233333333336</v>
      </c>
      <c r="G260" s="47">
        <f t="shared" si="16"/>
        <v>-9.1433333333334588E-2</v>
      </c>
    </row>
    <row r="261" spans="1:7" x14ac:dyDescent="0.25">
      <c r="A261" s="7">
        <v>38857</v>
      </c>
      <c r="B261" s="8">
        <v>1</v>
      </c>
      <c r="C261" s="76">
        <v>26.998699999999999</v>
      </c>
      <c r="D261">
        <f t="shared" si="17"/>
        <v>-0.14180000000001058</v>
      </c>
      <c r="E261" s="33">
        <f t="shared" si="18"/>
        <v>-0.85080000000006351</v>
      </c>
      <c r="F261" s="16">
        <f t="shared" si="19"/>
        <v>26.976880952380952</v>
      </c>
      <c r="G261" s="47">
        <f t="shared" si="16"/>
        <v>-0.26798095238095243</v>
      </c>
    </row>
    <row r="262" spans="1:7" x14ac:dyDescent="0.25">
      <c r="A262" s="7">
        <v>38860</v>
      </c>
      <c r="B262" s="8">
        <v>1</v>
      </c>
      <c r="C262" s="76">
        <v>27.096499999999999</v>
      </c>
      <c r="D262">
        <f t="shared" si="17"/>
        <v>-5.0676190476192318E-2</v>
      </c>
      <c r="E262" s="33">
        <f t="shared" si="18"/>
        <v>-0.30405714285715391</v>
      </c>
      <c r="F262" s="16">
        <f t="shared" si="19"/>
        <v>26.979085714285713</v>
      </c>
      <c r="G262" s="47">
        <f t="shared" si="16"/>
        <v>-0.24598571428571248</v>
      </c>
    </row>
    <row r="263" spans="1:7" x14ac:dyDescent="0.25">
      <c r="A263" s="7">
        <v>38861</v>
      </c>
      <c r="B263" s="8">
        <v>1</v>
      </c>
      <c r="C263" s="76">
        <v>26.9876</v>
      </c>
      <c r="D263">
        <f t="shared" si="17"/>
        <v>-4.1728571428571115E-2</v>
      </c>
      <c r="E263" s="33">
        <f t="shared" si="18"/>
        <v>-0.25037142857142669</v>
      </c>
      <c r="F263" s="16">
        <f t="shared" si="19"/>
        <v>26.975266666666666</v>
      </c>
      <c r="G263" s="47">
        <f t="shared" si="16"/>
        <v>-0.11706666666666621</v>
      </c>
    </row>
    <row r="264" spans="1:7" x14ac:dyDescent="0.25">
      <c r="A264" s="7">
        <v>38862</v>
      </c>
      <c r="B264" s="8">
        <v>1</v>
      </c>
      <c r="C264" s="76">
        <v>27.0168</v>
      </c>
      <c r="D264">
        <f t="shared" si="17"/>
        <v>-0.23561428571428777</v>
      </c>
      <c r="E264" s="33">
        <f t="shared" si="18"/>
        <v>-1.4136857142857266</v>
      </c>
      <c r="F264" s="16">
        <f t="shared" si="19"/>
        <v>26.974609523809519</v>
      </c>
      <c r="G264" s="47">
        <f t="shared" ref="G264:G327" si="20">C275-F264</f>
        <v>-9.4509523809520601E-2</v>
      </c>
    </row>
    <row r="265" spans="1:7" x14ac:dyDescent="0.25">
      <c r="A265" s="7">
        <v>38863</v>
      </c>
      <c r="B265" s="8">
        <v>1</v>
      </c>
      <c r="C265" s="76">
        <v>27.0381</v>
      </c>
      <c r="D265">
        <f t="shared" si="17"/>
        <v>-0.30671904761905466</v>
      </c>
      <c r="E265" s="33">
        <f t="shared" si="18"/>
        <v>-1.840314285714328</v>
      </c>
      <c r="F265" s="16">
        <f t="shared" si="19"/>
        <v>26.976147619047612</v>
      </c>
      <c r="G265" s="47">
        <f t="shared" si="20"/>
        <v>3.1752380952386972E-2</v>
      </c>
    </row>
    <row r="266" spans="1:7" x14ac:dyDescent="0.25">
      <c r="A266" s="7">
        <v>38864</v>
      </c>
      <c r="B266" s="8">
        <v>1</v>
      </c>
      <c r="C266" s="76">
        <v>27.0349</v>
      </c>
      <c r="D266">
        <f t="shared" si="17"/>
        <v>-0.52492380952381268</v>
      </c>
      <c r="E266" s="33">
        <f t="shared" si="18"/>
        <v>-3.1495428571428761</v>
      </c>
      <c r="F266" s="16">
        <f t="shared" si="19"/>
        <v>26.97919523809523</v>
      </c>
      <c r="G266" s="47">
        <f t="shared" si="20"/>
        <v>0.10440476190477099</v>
      </c>
    </row>
    <row r="267" spans="1:7" x14ac:dyDescent="0.25">
      <c r="A267" s="7">
        <v>38867</v>
      </c>
      <c r="B267" s="8">
        <v>1</v>
      </c>
      <c r="C267" s="76">
        <v>27.065200000000001</v>
      </c>
      <c r="D267">
        <f t="shared" si="17"/>
        <v>-0.68746190476189994</v>
      </c>
      <c r="E267" s="33">
        <f t="shared" si="18"/>
        <v>-4.1247714285713997</v>
      </c>
      <c r="F267" s="16">
        <f t="shared" si="19"/>
        <v>26.979123809523806</v>
      </c>
      <c r="G267" s="47">
        <f t="shared" si="20"/>
        <v>0.11037619047619529</v>
      </c>
    </row>
    <row r="268" spans="1:7" x14ac:dyDescent="0.25">
      <c r="A268" s="10">
        <v>38868</v>
      </c>
      <c r="B268" s="11">
        <v>1</v>
      </c>
      <c r="C268" s="78">
        <v>26.984000000000002</v>
      </c>
      <c r="D268">
        <f t="shared" si="17"/>
        <v>-0.50833333333332931</v>
      </c>
      <c r="E268" s="33">
        <f t="shared" si="18"/>
        <v>-3.0499999999999758</v>
      </c>
      <c r="F268" s="16">
        <f t="shared" si="19"/>
        <v>26.978928571428572</v>
      </c>
      <c r="G268" s="47">
        <f t="shared" si="20"/>
        <v>5.7971428571427452E-2</v>
      </c>
    </row>
    <row r="269" spans="1:7" x14ac:dyDescent="0.25">
      <c r="A269" s="4">
        <v>38869</v>
      </c>
      <c r="B269" s="5">
        <v>1</v>
      </c>
      <c r="C269" s="77">
        <v>26.935500000000001</v>
      </c>
      <c r="D269">
        <f t="shared" si="17"/>
        <v>-0.36223333333333585</v>
      </c>
      <c r="E269" s="33">
        <f t="shared" si="18"/>
        <v>-2.1734000000000151</v>
      </c>
      <c r="F269" s="16">
        <f t="shared" si="19"/>
        <v>26.983447619047617</v>
      </c>
      <c r="G269" s="47">
        <f t="shared" si="20"/>
        <v>3.4523809523818727E-3</v>
      </c>
    </row>
    <row r="270" spans="1:7" x14ac:dyDescent="0.25">
      <c r="A270" s="7">
        <v>38870</v>
      </c>
      <c r="B270" s="8">
        <v>1</v>
      </c>
      <c r="C270" s="76">
        <v>27.0474</v>
      </c>
      <c r="D270">
        <f t="shared" si="17"/>
        <v>-4.407619047618283E-2</v>
      </c>
      <c r="E270" s="33">
        <f t="shared" si="18"/>
        <v>-0.26445714285709698</v>
      </c>
      <c r="F270" s="16">
        <f t="shared" si="19"/>
        <v>26.98377142857143</v>
      </c>
      <c r="G270" s="47">
        <f t="shared" si="20"/>
        <v>5.4128571428570638E-2</v>
      </c>
    </row>
    <row r="271" spans="1:7" x14ac:dyDescent="0.25">
      <c r="A271" s="7">
        <v>38871</v>
      </c>
      <c r="B271" s="8">
        <v>1</v>
      </c>
      <c r="C271" s="76">
        <v>26.886800000000001</v>
      </c>
      <c r="D271">
        <f t="shared" si="17"/>
        <v>-0.1664095238095129</v>
      </c>
      <c r="E271" s="33">
        <f t="shared" si="18"/>
        <v>-0.99845714285707743</v>
      </c>
      <c r="F271" s="16">
        <f t="shared" si="19"/>
        <v>26.97549047619048</v>
      </c>
      <c r="G271" s="47">
        <f t="shared" si="20"/>
        <v>6.9509523809522022E-2</v>
      </c>
    </row>
    <row r="272" spans="1:7" x14ac:dyDescent="0.25">
      <c r="A272" s="7">
        <v>38874</v>
      </c>
      <c r="B272" s="8">
        <v>1</v>
      </c>
      <c r="C272" s="76">
        <v>26.7089</v>
      </c>
      <c r="D272">
        <f t="shared" si="17"/>
        <v>-0.15485238095237364</v>
      </c>
      <c r="E272" s="33">
        <f t="shared" si="18"/>
        <v>-0.92911428571424182</v>
      </c>
      <c r="F272" s="16">
        <f t="shared" si="19"/>
        <v>26.973247619047623</v>
      </c>
      <c r="G272" s="47">
        <f t="shared" si="20"/>
        <v>4.30523809523784E-2</v>
      </c>
    </row>
    <row r="273" spans="1:7" x14ac:dyDescent="0.25">
      <c r="A273" s="7">
        <v>38875</v>
      </c>
      <c r="B273" s="8">
        <v>1</v>
      </c>
      <c r="C273" s="76">
        <v>26.7331</v>
      </c>
      <c r="D273">
        <f t="shared" si="17"/>
        <v>-0.14780952380950296</v>
      </c>
      <c r="E273" s="33">
        <f t="shared" si="18"/>
        <v>-0.88685714285701778</v>
      </c>
      <c r="F273" s="16">
        <f t="shared" si="19"/>
        <v>26.980247619047617</v>
      </c>
      <c r="G273" s="47">
        <f t="shared" si="20"/>
        <v>-6.4476190476163708E-3</v>
      </c>
    </row>
    <row r="274" spans="1:7" x14ac:dyDescent="0.25">
      <c r="A274" s="7">
        <v>38876</v>
      </c>
      <c r="B274" s="8">
        <v>1</v>
      </c>
      <c r="C274" s="76">
        <v>26.8582</v>
      </c>
      <c r="D274">
        <f t="shared" si="17"/>
        <v>-2.0409523809519214E-2</v>
      </c>
      <c r="E274" s="33">
        <f t="shared" si="18"/>
        <v>-0.12245714285711529</v>
      </c>
      <c r="F274" s="16">
        <f t="shared" si="19"/>
        <v>26.988723809523808</v>
      </c>
      <c r="G274" s="47">
        <f t="shared" si="20"/>
        <v>6.0376190476191027E-2</v>
      </c>
    </row>
    <row r="275" spans="1:7" x14ac:dyDescent="0.25">
      <c r="A275" s="7">
        <v>38877</v>
      </c>
      <c r="B275" s="8">
        <v>1</v>
      </c>
      <c r="C275" s="76">
        <v>26.880099999999999</v>
      </c>
      <c r="D275">
        <f t="shared" si="17"/>
        <v>-7.2709523809511012E-2</v>
      </c>
      <c r="E275" s="33">
        <f t="shared" si="18"/>
        <v>-0.43625714285706607</v>
      </c>
      <c r="F275" s="16">
        <f t="shared" si="19"/>
        <v>26.989671428571427</v>
      </c>
      <c r="G275" s="47">
        <f t="shared" si="20"/>
        <v>0.11242857142857332</v>
      </c>
    </row>
    <row r="276" spans="1:7" x14ac:dyDescent="0.25">
      <c r="A276" s="7">
        <v>38878</v>
      </c>
      <c r="B276" s="8">
        <v>1</v>
      </c>
      <c r="C276" s="76">
        <v>27.007899999999999</v>
      </c>
      <c r="D276">
        <f t="shared" si="17"/>
        <v>-0.17087619047618929</v>
      </c>
      <c r="E276" s="33">
        <f t="shared" si="18"/>
        <v>-1.0252571428571358</v>
      </c>
      <c r="F276" s="16">
        <f t="shared" si="19"/>
        <v>26.988514285714288</v>
      </c>
      <c r="G276" s="47">
        <f t="shared" si="20"/>
        <v>4.4885714285712197E-2</v>
      </c>
    </row>
    <row r="277" spans="1:7" x14ac:dyDescent="0.25">
      <c r="A277" s="7">
        <v>38882</v>
      </c>
      <c r="B277" s="8">
        <v>1</v>
      </c>
      <c r="C277" s="76">
        <v>27.083600000000001</v>
      </c>
      <c r="D277">
        <f t="shared" si="17"/>
        <v>-0.42094761904761313</v>
      </c>
      <c r="E277" s="33">
        <f t="shared" si="18"/>
        <v>-2.5256857142856788</v>
      </c>
      <c r="F277" s="16">
        <f t="shared" si="19"/>
        <v>26.983971428571429</v>
      </c>
      <c r="G277" s="47">
        <f t="shared" si="20"/>
        <v>7.7128571428570325E-2</v>
      </c>
    </row>
    <row r="278" spans="1:7" x14ac:dyDescent="0.25">
      <c r="A278" s="7">
        <v>38883</v>
      </c>
      <c r="B278" s="8">
        <v>1</v>
      </c>
      <c r="C278" s="76">
        <v>27.089500000000001</v>
      </c>
      <c r="D278">
        <f t="shared" si="17"/>
        <v>0.43274761904762826</v>
      </c>
      <c r="E278" s="33">
        <f t="shared" si="18"/>
        <v>2.5964857142857696</v>
      </c>
      <c r="F278" s="16">
        <f t="shared" si="19"/>
        <v>26.973657142857146</v>
      </c>
      <c r="G278" s="47">
        <f t="shared" si="20"/>
        <v>0.10524285714285497</v>
      </c>
    </row>
    <row r="279" spans="1:7" x14ac:dyDescent="0.25">
      <c r="A279" s="7">
        <v>38884</v>
      </c>
      <c r="B279" s="8">
        <v>1</v>
      </c>
      <c r="C279" s="76">
        <v>27.036899999999999</v>
      </c>
      <c r="D279">
        <f t="shared" si="17"/>
        <v>0.46739047619047369</v>
      </c>
      <c r="E279" s="33">
        <f t="shared" si="18"/>
        <v>2.8043428571428421</v>
      </c>
      <c r="F279" s="16">
        <f t="shared" si="19"/>
        <v>26.96553333333333</v>
      </c>
      <c r="G279" s="47">
        <f t="shared" si="20"/>
        <v>-2.3233333333330108E-2</v>
      </c>
    </row>
    <row r="280" spans="1:7" x14ac:dyDescent="0.25">
      <c r="A280" s="7">
        <v>38885</v>
      </c>
      <c r="B280" s="8">
        <v>1</v>
      </c>
      <c r="C280" s="76">
        <v>26.986899999999999</v>
      </c>
      <c r="D280">
        <f t="shared" si="17"/>
        <v>0.32941904761904439</v>
      </c>
      <c r="E280" s="33">
        <f t="shared" si="18"/>
        <v>1.9765142857142664</v>
      </c>
      <c r="F280" s="16">
        <f t="shared" si="19"/>
        <v>26.962019047619048</v>
      </c>
      <c r="G280" s="47">
        <f t="shared" si="20"/>
        <v>-8.8519047619048052E-2</v>
      </c>
    </row>
    <row r="281" spans="1:7" x14ac:dyDescent="0.25">
      <c r="A281" s="7">
        <v>38888</v>
      </c>
      <c r="B281" s="8">
        <v>1</v>
      </c>
      <c r="C281" s="76">
        <v>27.0379</v>
      </c>
      <c r="D281">
        <f t="shared" si="17"/>
        <v>0.40562857142856856</v>
      </c>
      <c r="E281" s="33">
        <f t="shared" si="18"/>
        <v>2.4337714285714114</v>
      </c>
      <c r="F281" s="16">
        <f t="shared" si="19"/>
        <v>26.959199999999999</v>
      </c>
      <c r="G281" s="47">
        <f t="shared" si="20"/>
        <v>-0.11949999999999861</v>
      </c>
    </row>
    <row r="282" spans="1:7" x14ac:dyDescent="0.25">
      <c r="A282" s="7">
        <v>38889</v>
      </c>
      <c r="B282" s="8">
        <v>1</v>
      </c>
      <c r="C282" s="76">
        <v>27.045000000000002</v>
      </c>
      <c r="D282">
        <f t="shared" si="17"/>
        <v>0.51835714285714829</v>
      </c>
      <c r="E282" s="33">
        <f t="shared" si="18"/>
        <v>3.1101428571428897</v>
      </c>
      <c r="F282" s="16">
        <f t="shared" si="19"/>
        <v>26.95831904761905</v>
      </c>
      <c r="G282" s="47">
        <f t="shared" si="20"/>
        <v>-0.10241904761905118</v>
      </c>
    </row>
    <row r="283" spans="1:7" x14ac:dyDescent="0.25">
      <c r="A283" s="7">
        <v>38890</v>
      </c>
      <c r="B283" s="8">
        <v>1</v>
      </c>
      <c r="C283" s="76">
        <v>27.016300000000001</v>
      </c>
      <c r="D283">
        <f t="shared" si="17"/>
        <v>0.47490476190476016</v>
      </c>
      <c r="E283" s="33">
        <f t="shared" si="18"/>
        <v>2.849428571428561</v>
      </c>
      <c r="F283" s="16">
        <f t="shared" si="19"/>
        <v>26.95881428571429</v>
      </c>
      <c r="G283" s="47">
        <f t="shared" si="20"/>
        <v>-4.7714285714288707E-2</v>
      </c>
    </row>
    <row r="284" spans="1:7" x14ac:dyDescent="0.25">
      <c r="A284" s="7">
        <v>38891</v>
      </c>
      <c r="B284" s="8">
        <v>1</v>
      </c>
      <c r="C284" s="76">
        <v>26.973800000000001</v>
      </c>
      <c r="D284">
        <f t="shared" si="17"/>
        <v>0.52999523809522486</v>
      </c>
      <c r="E284" s="33">
        <f t="shared" si="18"/>
        <v>3.1799714285713492</v>
      </c>
      <c r="F284" s="16">
        <f t="shared" si="19"/>
        <v>26.956485714285712</v>
      </c>
      <c r="G284" s="47">
        <f t="shared" si="20"/>
        <v>-7.8385714285712282E-2</v>
      </c>
    </row>
    <row r="285" spans="1:7" x14ac:dyDescent="0.25">
      <c r="A285" s="7">
        <v>38892</v>
      </c>
      <c r="B285" s="8">
        <v>1</v>
      </c>
      <c r="C285" s="76">
        <v>27.049099999999999</v>
      </c>
      <c r="D285">
        <f t="shared" si="17"/>
        <v>0.81620476190475344</v>
      </c>
      <c r="E285" s="33">
        <f t="shared" si="18"/>
        <v>4.8972285714285206</v>
      </c>
      <c r="F285" s="16">
        <f t="shared" si="19"/>
        <v>26.953552380952384</v>
      </c>
      <c r="G285" s="47">
        <f t="shared" si="20"/>
        <v>-9.775238095238592E-2</v>
      </c>
    </row>
    <row r="286" spans="1:7" x14ac:dyDescent="0.25">
      <c r="A286" s="7">
        <v>38895</v>
      </c>
      <c r="B286" s="8">
        <v>1</v>
      </c>
      <c r="C286" s="76">
        <v>27.1021</v>
      </c>
      <c r="D286">
        <f t="shared" si="17"/>
        <v>-5.1595238095242024E-2</v>
      </c>
      <c r="E286" s="33">
        <f t="shared" si="18"/>
        <v>-0.30957142857145215</v>
      </c>
      <c r="F286" s="16">
        <f t="shared" si="19"/>
        <v>26.947514285714288</v>
      </c>
      <c r="G286" s="47">
        <f t="shared" si="20"/>
        <v>-3.5014285714286331E-2</v>
      </c>
    </row>
    <row r="287" spans="1:7" x14ac:dyDescent="0.25">
      <c r="A287" s="7">
        <v>38896</v>
      </c>
      <c r="B287" s="8">
        <v>1</v>
      </c>
      <c r="C287" s="76">
        <v>27.0334</v>
      </c>
      <c r="D287">
        <f t="shared" si="17"/>
        <v>-0.25574761904762511</v>
      </c>
      <c r="E287" s="33">
        <f t="shared" si="18"/>
        <v>-1.5344857142857506</v>
      </c>
      <c r="F287" s="16">
        <f t="shared" si="19"/>
        <v>26.938238095238095</v>
      </c>
      <c r="G287" s="47">
        <f t="shared" si="20"/>
        <v>-7.123809523809399E-2</v>
      </c>
    </row>
    <row r="288" spans="1:7" x14ac:dyDescent="0.25">
      <c r="A288" s="7">
        <v>38897</v>
      </c>
      <c r="B288" s="8">
        <v>1</v>
      </c>
      <c r="C288" s="76">
        <v>27.0611</v>
      </c>
      <c r="D288">
        <f t="shared" si="17"/>
        <v>-0.33480476190476338</v>
      </c>
      <c r="E288" s="33">
        <f t="shared" si="18"/>
        <v>-2.0088285714285803</v>
      </c>
      <c r="F288" s="16">
        <f t="shared" si="19"/>
        <v>26.936066666666669</v>
      </c>
      <c r="G288" s="47">
        <f t="shared" si="20"/>
        <v>-1.7166666666668107E-2</v>
      </c>
    </row>
    <row r="289" spans="1:7" x14ac:dyDescent="0.25">
      <c r="A289" s="10">
        <v>38898</v>
      </c>
      <c r="B289" s="11">
        <v>1</v>
      </c>
      <c r="C289" s="78">
        <v>27.078900000000001</v>
      </c>
      <c r="D289">
        <f t="shared" si="17"/>
        <v>-0.22771904761906114</v>
      </c>
      <c r="E289" s="33">
        <f t="shared" si="18"/>
        <v>-1.3663142857143669</v>
      </c>
      <c r="F289" s="16">
        <f t="shared" si="19"/>
        <v>26.92568571428572</v>
      </c>
      <c r="G289" s="47">
        <f t="shared" si="20"/>
        <v>3.7414285714280737E-2</v>
      </c>
    </row>
    <row r="290" spans="1:7" x14ac:dyDescent="0.25">
      <c r="A290" s="3">
        <v>38899</v>
      </c>
      <c r="B290" s="2">
        <v>1</v>
      </c>
      <c r="C290" s="77">
        <v>26.942299999999999</v>
      </c>
      <c r="D290">
        <f t="shared" si="17"/>
        <v>-0.66970476190478578</v>
      </c>
      <c r="E290" s="33">
        <f t="shared" si="18"/>
        <v>-4.0182285714287147</v>
      </c>
      <c r="F290" s="16">
        <f t="shared" si="19"/>
        <v>26.915823809523811</v>
      </c>
      <c r="G290" s="47">
        <f t="shared" si="20"/>
        <v>1.1876190476190374E-2</v>
      </c>
    </row>
    <row r="291" spans="1:7" x14ac:dyDescent="0.25">
      <c r="A291" s="3">
        <v>38902</v>
      </c>
      <c r="B291" s="2">
        <v>1</v>
      </c>
      <c r="C291" s="76">
        <v>26.8735</v>
      </c>
      <c r="D291">
        <f t="shared" si="17"/>
        <v>-0.67816666666667658</v>
      </c>
      <c r="E291" s="33">
        <f t="shared" si="18"/>
        <v>-4.0690000000000595</v>
      </c>
      <c r="F291" s="16">
        <f t="shared" si="19"/>
        <v>26.909985714285714</v>
      </c>
      <c r="G291" s="47">
        <f t="shared" si="20"/>
        <v>0.10941428571428702</v>
      </c>
    </row>
    <row r="292" spans="1:7" x14ac:dyDescent="0.25">
      <c r="A292" s="3">
        <v>38903</v>
      </c>
      <c r="B292" s="2">
        <v>1</v>
      </c>
      <c r="C292" s="76">
        <v>26.839700000000001</v>
      </c>
      <c r="D292">
        <f t="shared" si="17"/>
        <v>0.41702857142855976</v>
      </c>
      <c r="E292" s="33">
        <f t="shared" si="18"/>
        <v>2.5021714285713585</v>
      </c>
      <c r="F292" s="16">
        <f t="shared" si="19"/>
        <v>26.908466666666669</v>
      </c>
      <c r="G292" s="47">
        <f t="shared" si="20"/>
        <v>0.14693333333332959</v>
      </c>
    </row>
    <row r="293" spans="1:7" x14ac:dyDescent="0.25">
      <c r="A293" s="3">
        <v>38904</v>
      </c>
      <c r="B293" s="2">
        <v>1</v>
      </c>
      <c r="C293" s="76">
        <v>26.855899999999998</v>
      </c>
      <c r="D293">
        <f t="shared" si="17"/>
        <v>0.98379047619046389</v>
      </c>
      <c r="E293" s="33">
        <f t="shared" si="18"/>
        <v>5.9027428571427834</v>
      </c>
      <c r="F293" s="16">
        <f t="shared" si="19"/>
        <v>26.90469523809524</v>
      </c>
      <c r="G293" s="47">
        <f t="shared" si="20"/>
        <v>6.2704761904761597E-2</v>
      </c>
    </row>
    <row r="294" spans="1:7" x14ac:dyDescent="0.25">
      <c r="A294" s="3">
        <v>38905</v>
      </c>
      <c r="B294" s="2">
        <v>1</v>
      </c>
      <c r="C294" s="76">
        <v>26.911100000000001</v>
      </c>
      <c r="D294">
        <f t="shared" si="17"/>
        <v>1.5589619047618939</v>
      </c>
      <c r="E294" s="33">
        <f t="shared" si="18"/>
        <v>9.3537714285713633</v>
      </c>
      <c r="F294" s="16">
        <f t="shared" si="19"/>
        <v>26.902223809523807</v>
      </c>
      <c r="G294" s="47">
        <f t="shared" si="20"/>
        <v>9.976190476191249E-3</v>
      </c>
    </row>
    <row r="295" spans="1:7" x14ac:dyDescent="0.25">
      <c r="A295" s="3">
        <v>38906</v>
      </c>
      <c r="B295" s="2">
        <v>1</v>
      </c>
      <c r="C295" s="76">
        <v>26.8781</v>
      </c>
      <c r="D295">
        <f t="shared" si="17"/>
        <v>1.3488095238095248</v>
      </c>
      <c r="E295" s="33">
        <f t="shared" si="18"/>
        <v>8.0928571428571487</v>
      </c>
      <c r="F295" s="16">
        <f t="shared" si="19"/>
        <v>26.895552380952374</v>
      </c>
      <c r="G295" s="47">
        <f t="shared" si="20"/>
        <v>2.6747619047625903E-2</v>
      </c>
    </row>
    <row r="296" spans="1:7" x14ac:dyDescent="0.25">
      <c r="A296" s="3">
        <v>38909</v>
      </c>
      <c r="B296" s="2">
        <v>1</v>
      </c>
      <c r="C296" s="76">
        <v>26.855799999999999</v>
      </c>
      <c r="D296">
        <f t="shared" si="17"/>
        <v>1.1906476190476312</v>
      </c>
      <c r="E296" s="33">
        <f t="shared" si="18"/>
        <v>7.143885714285787</v>
      </c>
      <c r="F296" s="16">
        <f t="shared" si="19"/>
        <v>26.886890476190469</v>
      </c>
      <c r="G296" s="47">
        <f t="shared" si="20"/>
        <v>2.0409523809529873E-2</v>
      </c>
    </row>
    <row r="297" spans="1:7" x14ac:dyDescent="0.25">
      <c r="A297" s="3">
        <v>38910</v>
      </c>
      <c r="B297" s="2">
        <v>1</v>
      </c>
      <c r="C297" s="76">
        <v>26.912500000000001</v>
      </c>
      <c r="D297">
        <f t="shared" si="17"/>
        <v>1.2544428571428554</v>
      </c>
      <c r="E297" s="33">
        <f t="shared" si="18"/>
        <v>7.5266571428571325</v>
      </c>
      <c r="F297" s="16">
        <f t="shared" si="19"/>
        <v>26.881128571428569</v>
      </c>
      <c r="G297" s="47">
        <f t="shared" si="20"/>
        <v>0.10667142857143119</v>
      </c>
    </row>
    <row r="298" spans="1:7" x14ac:dyDescent="0.25">
      <c r="A298" s="3">
        <v>38911</v>
      </c>
      <c r="B298" s="2">
        <v>1</v>
      </c>
      <c r="C298" s="76">
        <v>26.867000000000001</v>
      </c>
      <c r="D298">
        <f t="shared" si="17"/>
        <v>1.0470000000000077</v>
      </c>
      <c r="E298" s="33">
        <f t="shared" si="18"/>
        <v>6.2820000000000462</v>
      </c>
      <c r="F298" s="16">
        <f t="shared" si="19"/>
        <v>26.872871428571425</v>
      </c>
      <c r="G298" s="47">
        <f t="shared" si="20"/>
        <v>-2.9771428571425673E-2</v>
      </c>
    </row>
    <row r="299" spans="1:7" x14ac:dyDescent="0.25">
      <c r="A299" s="3">
        <v>38912</v>
      </c>
      <c r="B299" s="2">
        <v>1</v>
      </c>
      <c r="C299" s="76">
        <v>26.918900000000001</v>
      </c>
      <c r="D299">
        <f t="shared" si="17"/>
        <v>0.76187619047617616</v>
      </c>
      <c r="E299" s="33">
        <f t="shared" si="18"/>
        <v>4.571257142857057</v>
      </c>
      <c r="F299" s="16">
        <f t="shared" si="19"/>
        <v>26.863671428571429</v>
      </c>
      <c r="G299" s="47">
        <f t="shared" si="20"/>
        <v>8.1285714285712629E-3</v>
      </c>
    </row>
    <row r="300" spans="1:7" x14ac:dyDescent="0.25">
      <c r="A300" s="3">
        <v>38913</v>
      </c>
      <c r="B300" s="2">
        <v>1</v>
      </c>
      <c r="C300" s="76">
        <v>26.963100000000001</v>
      </c>
      <c r="D300">
        <f t="shared" si="17"/>
        <v>0.43135238095238293</v>
      </c>
      <c r="E300" s="33">
        <f t="shared" si="18"/>
        <v>2.5881142857142976</v>
      </c>
      <c r="F300" s="16">
        <f t="shared" si="19"/>
        <v>26.857676190476191</v>
      </c>
      <c r="G300" s="47">
        <f t="shared" si="20"/>
        <v>-3.7976190476189942E-2</v>
      </c>
    </row>
    <row r="301" spans="1:7" x14ac:dyDescent="0.25">
      <c r="A301" s="3">
        <v>38916</v>
      </c>
      <c r="B301" s="2">
        <v>1</v>
      </c>
      <c r="C301" s="76">
        <v>26.927700000000002</v>
      </c>
      <c r="D301">
        <f t="shared" si="17"/>
        <v>0.3579857142857108</v>
      </c>
      <c r="E301" s="33">
        <f t="shared" si="18"/>
        <v>2.1479142857142648</v>
      </c>
      <c r="F301" s="16">
        <f t="shared" si="19"/>
        <v>26.850809523809524</v>
      </c>
      <c r="G301" s="47">
        <f t="shared" si="20"/>
        <v>-9.2095238095240006E-3</v>
      </c>
    </row>
    <row r="302" spans="1:7" x14ac:dyDescent="0.25">
      <c r="A302" s="3">
        <v>38917</v>
      </c>
      <c r="B302" s="2">
        <v>1</v>
      </c>
      <c r="C302" s="76">
        <v>27.019400000000001</v>
      </c>
      <c r="D302">
        <f t="shared" si="17"/>
        <v>-2.6076190476192806E-2</v>
      </c>
      <c r="E302" s="33">
        <f t="shared" si="18"/>
        <v>-0.15645714285715684</v>
      </c>
      <c r="F302" s="16">
        <f t="shared" si="19"/>
        <v>26.846333333333334</v>
      </c>
      <c r="G302" s="47">
        <f t="shared" si="20"/>
        <v>-8.5833333333333428E-2</v>
      </c>
    </row>
    <row r="303" spans="1:7" x14ac:dyDescent="0.25">
      <c r="A303" s="3">
        <v>38918</v>
      </c>
      <c r="B303" s="2">
        <v>1</v>
      </c>
      <c r="C303" s="76">
        <v>27.055399999999999</v>
      </c>
      <c r="D303">
        <f t="shared" si="17"/>
        <v>-0.68233333333333945</v>
      </c>
      <c r="E303" s="33">
        <f t="shared" si="18"/>
        <v>-4.0940000000000367</v>
      </c>
      <c r="F303" s="16">
        <f t="shared" si="19"/>
        <v>26.83495238095238</v>
      </c>
      <c r="G303" s="47">
        <f t="shared" si="20"/>
        <v>-3.0952380952381731E-2</v>
      </c>
    </row>
    <row r="304" spans="1:7" x14ac:dyDescent="0.25">
      <c r="A304" s="3">
        <v>38919</v>
      </c>
      <c r="B304" s="2">
        <v>1</v>
      </c>
      <c r="C304" s="76">
        <v>26.967400000000001</v>
      </c>
      <c r="D304">
        <f t="shared" si="17"/>
        <v>-1.0064952380952334</v>
      </c>
      <c r="E304" s="33">
        <f t="shared" si="18"/>
        <v>-6.0389714285714007</v>
      </c>
      <c r="F304" s="16">
        <f t="shared" si="19"/>
        <v>26.819099999999995</v>
      </c>
      <c r="G304" s="47">
        <f t="shared" si="20"/>
        <v>-4.8099999999994481E-2</v>
      </c>
    </row>
    <row r="305" spans="1:7" x14ac:dyDescent="0.25">
      <c r="A305" s="3">
        <v>38920</v>
      </c>
      <c r="B305" s="2">
        <v>1</v>
      </c>
      <c r="C305" s="76">
        <v>26.912199999999999</v>
      </c>
      <c r="D305">
        <f t="shared" si="17"/>
        <v>-9.4314285714276025E-2</v>
      </c>
      <c r="E305" s="33">
        <f t="shared" si="18"/>
        <v>-0.56588571428565615</v>
      </c>
      <c r="F305" s="16">
        <f t="shared" si="19"/>
        <v>26.8081</v>
      </c>
      <c r="G305" s="47">
        <f t="shared" si="20"/>
        <v>-0.11189999999999856</v>
      </c>
    </row>
    <row r="306" spans="1:7" x14ac:dyDescent="0.25">
      <c r="A306" s="3">
        <v>38923</v>
      </c>
      <c r="B306" s="2">
        <v>1</v>
      </c>
      <c r="C306" s="76">
        <v>26.9223</v>
      </c>
      <c r="D306">
        <f t="shared" si="17"/>
        <v>0.80839999999999179</v>
      </c>
      <c r="E306" s="33">
        <f t="shared" si="18"/>
        <v>4.8503999999999508</v>
      </c>
      <c r="F306" s="16">
        <f t="shared" si="19"/>
        <v>26.798233333333336</v>
      </c>
      <c r="G306" s="47">
        <f t="shared" si="20"/>
        <v>-6.3433333333335895E-2</v>
      </c>
    </row>
    <row r="307" spans="1:7" x14ac:dyDescent="0.25">
      <c r="A307" s="3">
        <v>38924</v>
      </c>
      <c r="B307" s="2">
        <v>1</v>
      </c>
      <c r="C307" s="76">
        <v>26.907299999999999</v>
      </c>
      <c r="D307">
        <f t="shared" si="17"/>
        <v>0.46589047619045232</v>
      </c>
      <c r="E307" s="33">
        <f t="shared" si="18"/>
        <v>2.7953428571427139</v>
      </c>
      <c r="F307" s="16">
        <f t="shared" si="19"/>
        <v>26.787476190476191</v>
      </c>
      <c r="G307" s="47">
        <f t="shared" si="20"/>
        <v>-4.8376190476190573E-2</v>
      </c>
    </row>
    <row r="308" spans="1:7" x14ac:dyDescent="0.25">
      <c r="A308" s="3">
        <v>38925</v>
      </c>
      <c r="B308" s="2">
        <v>1</v>
      </c>
      <c r="C308" s="76">
        <v>26.9878</v>
      </c>
      <c r="D308">
        <f t="shared" si="17"/>
        <v>0.59421904761904187</v>
      </c>
      <c r="E308" s="33">
        <f t="shared" si="18"/>
        <v>3.5653142857142512</v>
      </c>
      <c r="F308" s="16">
        <f t="shared" si="19"/>
        <v>26.780528571428572</v>
      </c>
      <c r="G308" s="47">
        <f t="shared" si="20"/>
        <v>-0.10672857142857239</v>
      </c>
    </row>
    <row r="309" spans="1:7" x14ac:dyDescent="0.25">
      <c r="A309" s="3">
        <v>38926</v>
      </c>
      <c r="B309" s="2">
        <v>1</v>
      </c>
      <c r="C309" s="76">
        <v>26.8431</v>
      </c>
      <c r="D309">
        <f t="shared" si="17"/>
        <v>0.51472857142855588</v>
      </c>
      <c r="E309" s="33">
        <f t="shared" si="18"/>
        <v>3.0883714285713353</v>
      </c>
      <c r="F309" s="16">
        <f t="shared" si="19"/>
        <v>26.770933333333335</v>
      </c>
      <c r="G309" s="47">
        <f t="shared" si="20"/>
        <v>2.2066666666663792E-2</v>
      </c>
    </row>
    <row r="310" spans="1:7" x14ac:dyDescent="0.25">
      <c r="A310" s="27">
        <v>38927</v>
      </c>
      <c r="B310" s="28">
        <v>1</v>
      </c>
      <c r="C310" s="80">
        <v>26.8718</v>
      </c>
      <c r="D310">
        <f t="shared" si="17"/>
        <v>0.15610000000000213</v>
      </c>
      <c r="E310" s="33">
        <f t="shared" si="18"/>
        <v>0.93660000000001276</v>
      </c>
      <c r="F310" s="16">
        <f t="shared" si="19"/>
        <v>26.76887142857143</v>
      </c>
      <c r="G310" s="47">
        <f t="shared" si="20"/>
        <v>5.0028571428569535E-2</v>
      </c>
    </row>
    <row r="311" spans="1:7" x14ac:dyDescent="0.25">
      <c r="A311" s="3">
        <v>38930</v>
      </c>
      <c r="B311" s="2">
        <v>1</v>
      </c>
      <c r="C311" s="76">
        <v>26.819700000000001</v>
      </c>
      <c r="D311">
        <f t="shared" si="17"/>
        <v>7.0142857142855064E-2</v>
      </c>
      <c r="E311" s="33">
        <f t="shared" si="18"/>
        <v>0.42085714285713038</v>
      </c>
      <c r="F311" s="16">
        <f t="shared" si="19"/>
        <v>26.763890476190475</v>
      </c>
      <c r="G311" s="47">
        <f t="shared" si="20"/>
        <v>6.9809523809524876E-2</v>
      </c>
    </row>
    <row r="312" spans="1:7" x14ac:dyDescent="0.25">
      <c r="A312" s="3">
        <v>38931</v>
      </c>
      <c r="B312" s="2">
        <v>1</v>
      </c>
      <c r="C312" s="76">
        <v>26.8416</v>
      </c>
      <c r="D312">
        <f t="shared" si="17"/>
        <v>0.21760476190476652</v>
      </c>
      <c r="E312" s="33">
        <f t="shared" si="18"/>
        <v>1.3056285714285991</v>
      </c>
      <c r="F312" s="16">
        <f t="shared" si="19"/>
        <v>26.760314285714283</v>
      </c>
      <c r="G312" s="47">
        <f t="shared" si="20"/>
        <v>2.0085714285716705E-2</v>
      </c>
    </row>
    <row r="313" spans="1:7" x14ac:dyDescent="0.25">
      <c r="A313" s="3">
        <v>38932</v>
      </c>
      <c r="B313" s="2">
        <v>1</v>
      </c>
      <c r="C313" s="76">
        <v>26.7605</v>
      </c>
      <c r="D313">
        <f t="shared" si="17"/>
        <v>0.74356190476190065</v>
      </c>
      <c r="E313" s="33">
        <f t="shared" si="18"/>
        <v>4.4613714285714039</v>
      </c>
      <c r="F313" s="16">
        <f t="shared" si="19"/>
        <v>26.755376190476188</v>
      </c>
      <c r="G313" s="47">
        <f t="shared" si="20"/>
        <v>-3.2876190476187617E-2</v>
      </c>
    </row>
    <row r="314" spans="1:7" x14ac:dyDescent="0.25">
      <c r="A314" s="3">
        <v>38933</v>
      </c>
      <c r="B314" s="2">
        <v>1</v>
      </c>
      <c r="C314" s="76">
        <v>26.803999999999998</v>
      </c>
      <c r="D314">
        <f t="shared" si="17"/>
        <v>0.44483333333332453</v>
      </c>
      <c r="E314" s="33">
        <f t="shared" si="18"/>
        <v>2.6689999999999472</v>
      </c>
      <c r="F314" s="16">
        <f t="shared" si="19"/>
        <v>26.753900000000002</v>
      </c>
      <c r="G314" s="47">
        <f t="shared" si="20"/>
        <v>-1.7500000000001847E-2</v>
      </c>
    </row>
    <row r="315" spans="1:7" x14ac:dyDescent="0.25">
      <c r="A315" s="3">
        <v>38934</v>
      </c>
      <c r="B315" s="2">
        <v>1</v>
      </c>
      <c r="C315" s="76">
        <v>26.771000000000001</v>
      </c>
      <c r="D315">
        <f t="shared" si="17"/>
        <v>0.4070095238095135</v>
      </c>
      <c r="E315" s="33">
        <f t="shared" si="18"/>
        <v>2.442057142857081</v>
      </c>
      <c r="F315" s="16">
        <f t="shared" si="19"/>
        <v>26.751528571428572</v>
      </c>
      <c r="G315" s="47">
        <f t="shared" si="20"/>
        <v>-4.6528571428574139E-2</v>
      </c>
    </row>
    <row r="316" spans="1:7" x14ac:dyDescent="0.25">
      <c r="A316" s="3">
        <v>38937</v>
      </c>
      <c r="B316" s="2">
        <v>1</v>
      </c>
      <c r="C316" s="76">
        <v>26.696200000000001</v>
      </c>
      <c r="D316">
        <f t="shared" si="17"/>
        <v>-0.18882857142856579</v>
      </c>
      <c r="E316" s="33">
        <f t="shared" si="18"/>
        <v>-1.1329714285713948</v>
      </c>
      <c r="F316" s="16">
        <f t="shared" si="19"/>
        <v>26.74920476190476</v>
      </c>
      <c r="G316" s="47">
        <f t="shared" si="20"/>
        <v>-5.28047619047598E-2</v>
      </c>
    </row>
    <row r="317" spans="1:7" x14ac:dyDescent="0.25">
      <c r="A317" s="3">
        <v>38938</v>
      </c>
      <c r="B317" s="2">
        <v>1</v>
      </c>
      <c r="C317" s="76">
        <v>26.7348</v>
      </c>
      <c r="D317">
        <f t="shared" si="17"/>
        <v>-6.794285714284598E-2</v>
      </c>
      <c r="E317" s="33">
        <f t="shared" si="18"/>
        <v>-0.40765714285707588</v>
      </c>
      <c r="F317" s="16">
        <f t="shared" si="19"/>
        <v>26.746557142857142</v>
      </c>
      <c r="G317" s="47">
        <f t="shared" si="20"/>
        <v>1.4842857142856047E-2</v>
      </c>
    </row>
    <row r="318" spans="1:7" x14ac:dyDescent="0.25">
      <c r="A318" s="3">
        <v>38939</v>
      </c>
      <c r="B318" s="2">
        <v>1</v>
      </c>
      <c r="C318" s="76">
        <v>26.739100000000001</v>
      </c>
      <c r="D318">
        <f t="shared" si="17"/>
        <v>7.1904761904946213E-3</v>
      </c>
      <c r="E318" s="33">
        <f t="shared" si="18"/>
        <v>4.3142857142967728E-2</v>
      </c>
      <c r="F318" s="16">
        <f t="shared" si="19"/>
        <v>26.743538095238087</v>
      </c>
      <c r="G318" s="47">
        <f t="shared" si="20"/>
        <v>4.2761904761913883E-2</v>
      </c>
    </row>
    <row r="319" spans="1:7" x14ac:dyDescent="0.25">
      <c r="A319" s="3">
        <v>38940</v>
      </c>
      <c r="B319" s="2">
        <v>1</v>
      </c>
      <c r="C319" s="76">
        <v>26.6738</v>
      </c>
      <c r="D319">
        <f t="shared" si="17"/>
        <v>-0.13252380952382126</v>
      </c>
      <c r="E319" s="33">
        <f t="shared" si="18"/>
        <v>-0.79514285714292754</v>
      </c>
      <c r="F319" s="16">
        <f t="shared" si="19"/>
        <v>26.740285714285715</v>
      </c>
      <c r="G319" s="47">
        <f t="shared" si="20"/>
        <v>5.9514285714286075E-2</v>
      </c>
    </row>
    <row r="320" spans="1:7" x14ac:dyDescent="0.25">
      <c r="A320" s="3">
        <v>38941</v>
      </c>
      <c r="B320" s="2">
        <v>1</v>
      </c>
      <c r="C320" s="76">
        <v>26.792999999999999</v>
      </c>
      <c r="D320">
        <f t="shared" si="17"/>
        <v>0.38860476190476589</v>
      </c>
      <c r="E320" s="33">
        <f t="shared" si="18"/>
        <v>2.3316285714285954</v>
      </c>
      <c r="F320" s="16">
        <f t="shared" si="19"/>
        <v>26.744509523809526</v>
      </c>
      <c r="G320" s="47">
        <f t="shared" si="20"/>
        <v>2.2690476190472708E-2</v>
      </c>
    </row>
    <row r="321" spans="1:7" x14ac:dyDescent="0.25">
      <c r="A321" s="3">
        <v>38944</v>
      </c>
      <c r="B321" s="2">
        <v>1</v>
      </c>
      <c r="C321" s="76">
        <v>26.818899999999999</v>
      </c>
      <c r="D321">
        <f t="shared" si="17"/>
        <v>0.18941428571428176</v>
      </c>
      <c r="E321" s="33">
        <f t="shared" si="18"/>
        <v>1.1364857142856906</v>
      </c>
      <c r="F321" s="16">
        <f t="shared" si="19"/>
        <v>26.744676190476195</v>
      </c>
      <c r="G321" s="47">
        <f t="shared" si="20"/>
        <v>-7.6190476196558166E-5</v>
      </c>
    </row>
    <row r="322" spans="1:7" x14ac:dyDescent="0.25">
      <c r="A322" s="3">
        <v>38945</v>
      </c>
      <c r="B322" s="2">
        <v>1</v>
      </c>
      <c r="C322" s="76">
        <v>26.8337</v>
      </c>
      <c r="D322">
        <f t="shared" si="17"/>
        <v>0.17900952380951196</v>
      </c>
      <c r="E322" s="33">
        <f t="shared" si="18"/>
        <v>1.0740571428570718</v>
      </c>
      <c r="F322" s="16">
        <f t="shared" si="19"/>
        <v>26.742652380952379</v>
      </c>
      <c r="G322" s="47">
        <f t="shared" si="20"/>
        <v>-4.7523809523788429E-3</v>
      </c>
    </row>
    <row r="323" spans="1:7" x14ac:dyDescent="0.25">
      <c r="A323" s="3">
        <v>38946</v>
      </c>
      <c r="B323" s="2">
        <v>1</v>
      </c>
      <c r="C323" s="76">
        <v>26.7804</v>
      </c>
      <c r="D323">
        <f t="shared" ref="D323:D386" si="21">E323/6</f>
        <v>0.3662999999999883</v>
      </c>
      <c r="E323" s="33">
        <f t="shared" ref="E323:E386" si="22">(G323+G449+G575+G701+G827+G953)*6</f>
        <v>2.1977999999999298</v>
      </c>
      <c r="F323" s="16">
        <f t="shared" ref="F323:F386" si="23">SUM(C323:C343)/21</f>
        <v>26.740952380952383</v>
      </c>
      <c r="G323" s="47">
        <f t="shared" si="20"/>
        <v>-1.1452380952380992E-2</v>
      </c>
    </row>
    <row r="324" spans="1:7" x14ac:dyDescent="0.25">
      <c r="A324" s="3">
        <v>38947</v>
      </c>
      <c r="B324" s="2">
        <v>1</v>
      </c>
      <c r="C324" s="76">
        <v>26.7225</v>
      </c>
      <c r="D324">
        <f t="shared" si="21"/>
        <v>0.19893333333332919</v>
      </c>
      <c r="E324" s="33">
        <f t="shared" si="22"/>
        <v>1.1935999999999751</v>
      </c>
      <c r="F324" s="16">
        <f t="shared" si="23"/>
        <v>26.741957142857142</v>
      </c>
      <c r="G324" s="47">
        <f t="shared" si="20"/>
        <v>1.2242857142858554E-2</v>
      </c>
    </row>
    <row r="325" spans="1:7" x14ac:dyDescent="0.25">
      <c r="A325" s="3">
        <v>38948</v>
      </c>
      <c r="B325" s="2">
        <v>1</v>
      </c>
      <c r="C325" s="76">
        <v>26.7364</v>
      </c>
      <c r="D325">
        <f t="shared" si="21"/>
        <v>-8.158095238095342E-2</v>
      </c>
      <c r="E325" s="33">
        <f t="shared" si="22"/>
        <v>-0.48948571428572052</v>
      </c>
      <c r="F325" s="16">
        <f t="shared" si="23"/>
        <v>26.744061904761907</v>
      </c>
      <c r="G325" s="47">
        <f t="shared" si="20"/>
        <v>-2.1861904761905748E-2</v>
      </c>
    </row>
    <row r="326" spans="1:7" x14ac:dyDescent="0.25">
      <c r="A326" s="3">
        <v>38951</v>
      </c>
      <c r="B326" s="2">
        <v>1</v>
      </c>
      <c r="C326" s="76">
        <v>26.704999999999998</v>
      </c>
      <c r="D326">
        <f t="shared" si="21"/>
        <v>-0.74488095238095653</v>
      </c>
      <c r="E326" s="33">
        <f t="shared" si="22"/>
        <v>-4.4692857142857392</v>
      </c>
      <c r="F326" s="16">
        <f t="shared" si="23"/>
        <v>26.747319047619044</v>
      </c>
      <c r="G326" s="47">
        <f t="shared" si="20"/>
        <v>-0.10671904761904472</v>
      </c>
    </row>
    <row r="327" spans="1:7" x14ac:dyDescent="0.25">
      <c r="A327" s="3">
        <v>38952</v>
      </c>
      <c r="B327" s="2">
        <v>1</v>
      </c>
      <c r="C327" s="76">
        <v>26.696400000000001</v>
      </c>
      <c r="D327">
        <f t="shared" si="21"/>
        <v>-1.0303571428571381</v>
      </c>
      <c r="E327" s="33">
        <f t="shared" si="22"/>
        <v>-6.1821428571428285</v>
      </c>
      <c r="F327" s="16">
        <f t="shared" si="23"/>
        <v>26.750485714285713</v>
      </c>
      <c r="G327" s="47">
        <f t="shared" si="20"/>
        <v>-7.9085714285714204E-2</v>
      </c>
    </row>
    <row r="328" spans="1:7" x14ac:dyDescent="0.25">
      <c r="A328" s="3">
        <v>38953</v>
      </c>
      <c r="B328" s="2">
        <v>1</v>
      </c>
      <c r="C328" s="76">
        <v>26.761399999999998</v>
      </c>
      <c r="D328">
        <f t="shared" si="21"/>
        <v>-0.90160952380952253</v>
      </c>
      <c r="E328" s="33">
        <f t="shared" si="22"/>
        <v>-5.4096571428571352</v>
      </c>
      <c r="F328" s="16">
        <f t="shared" si="23"/>
        <v>26.755295238095236</v>
      </c>
      <c r="G328" s="47">
        <f t="shared" ref="G328:G391" si="24">C339-F328</f>
        <v>-8.4495238095236402E-2</v>
      </c>
    </row>
    <row r="329" spans="1:7" x14ac:dyDescent="0.25">
      <c r="A329" s="3">
        <v>38954</v>
      </c>
      <c r="B329" s="2">
        <v>1</v>
      </c>
      <c r="C329" s="76">
        <v>26.786300000000001</v>
      </c>
      <c r="D329">
        <f t="shared" si="21"/>
        <v>-0.20334761904761223</v>
      </c>
      <c r="E329" s="33">
        <f t="shared" si="22"/>
        <v>-1.2200857142856734</v>
      </c>
      <c r="F329" s="16">
        <f t="shared" si="23"/>
        <v>26.755580952380949</v>
      </c>
      <c r="G329" s="47">
        <f t="shared" si="24"/>
        <v>6.9190476190499339E-3</v>
      </c>
    </row>
    <row r="330" spans="1:7" x14ac:dyDescent="0.25">
      <c r="A330" s="3">
        <v>38955</v>
      </c>
      <c r="B330" s="2">
        <v>1</v>
      </c>
      <c r="C330" s="76">
        <v>26.799800000000001</v>
      </c>
      <c r="D330">
        <f t="shared" si="21"/>
        <v>-0.34691428571428062</v>
      </c>
      <c r="E330" s="33">
        <f t="shared" si="22"/>
        <v>-2.0814857142856837</v>
      </c>
      <c r="F330" s="16">
        <f t="shared" si="23"/>
        <v>26.750099999999996</v>
      </c>
      <c r="G330" s="47">
        <f t="shared" si="24"/>
        <v>4.6400000000005548E-2</v>
      </c>
    </row>
    <row r="331" spans="1:7" x14ac:dyDescent="0.25">
      <c r="A331" s="3">
        <v>38958</v>
      </c>
      <c r="B331" s="2">
        <v>1</v>
      </c>
      <c r="C331" s="76">
        <v>26.767199999999999</v>
      </c>
      <c r="D331">
        <f t="shared" si="21"/>
        <v>-0.22311904761904344</v>
      </c>
      <c r="E331" s="33">
        <f t="shared" si="22"/>
        <v>-1.3387142857142607</v>
      </c>
      <c r="F331" s="16">
        <f t="shared" si="23"/>
        <v>26.74375238095238</v>
      </c>
      <c r="G331" s="47">
        <f t="shared" si="24"/>
        <v>3.2647619047619258E-2</v>
      </c>
    </row>
    <row r="332" spans="1:7" x14ac:dyDescent="0.25">
      <c r="A332" s="3">
        <v>38959</v>
      </c>
      <c r="B332" s="2">
        <v>1</v>
      </c>
      <c r="C332" s="76">
        <v>26.744599999999998</v>
      </c>
      <c r="D332">
        <f t="shared" si="21"/>
        <v>0.17440476190476772</v>
      </c>
      <c r="E332" s="33">
        <f t="shared" si="22"/>
        <v>1.0464285714286063</v>
      </c>
      <c r="F332" s="16">
        <f t="shared" si="23"/>
        <v>26.741804761904763</v>
      </c>
      <c r="G332" s="47">
        <f t="shared" si="24"/>
        <v>5.6195238095234856E-2</v>
      </c>
    </row>
    <row r="333" spans="1:7" x14ac:dyDescent="0.25">
      <c r="A333" s="27">
        <v>38960</v>
      </c>
      <c r="B333" s="28">
        <v>1</v>
      </c>
      <c r="C333" s="80">
        <v>26.7379</v>
      </c>
      <c r="D333">
        <f t="shared" si="21"/>
        <v>-0.40677619047617952</v>
      </c>
      <c r="E333" s="33">
        <f t="shared" si="22"/>
        <v>-2.4406571428570771</v>
      </c>
      <c r="F333" s="16">
        <f t="shared" si="23"/>
        <v>26.744176190476189</v>
      </c>
      <c r="G333" s="47">
        <f t="shared" si="24"/>
        <v>5.7323809523811775E-2</v>
      </c>
    </row>
    <row r="334" spans="1:7" x14ac:dyDescent="0.25">
      <c r="A334" s="3">
        <v>38961</v>
      </c>
      <c r="B334" s="2">
        <v>1</v>
      </c>
      <c r="C334" s="76">
        <v>26.729500000000002</v>
      </c>
      <c r="D334">
        <f t="shared" si="21"/>
        <v>-0.39110476190476362</v>
      </c>
      <c r="E334" s="33">
        <f t="shared" si="22"/>
        <v>-2.3466285714285817</v>
      </c>
      <c r="F334" s="16">
        <f t="shared" si="23"/>
        <v>26.744742857142857</v>
      </c>
      <c r="G334" s="47">
        <f t="shared" si="24"/>
        <v>2.1957142857143452E-2</v>
      </c>
    </row>
    <row r="335" spans="1:7" x14ac:dyDescent="0.25">
      <c r="A335" s="3">
        <v>38962</v>
      </c>
      <c r="B335" s="2">
        <v>1</v>
      </c>
      <c r="C335" s="76">
        <v>26.754200000000001</v>
      </c>
      <c r="D335">
        <f t="shared" si="21"/>
        <v>-0.62710952380953344</v>
      </c>
      <c r="E335" s="33">
        <f t="shared" si="22"/>
        <v>-3.7626571428572007</v>
      </c>
      <c r="F335" s="16">
        <f t="shared" si="23"/>
        <v>26.747142857142855</v>
      </c>
      <c r="G335" s="47">
        <f t="shared" si="24"/>
        <v>5.7657142857145516E-2</v>
      </c>
    </row>
    <row r="336" spans="1:7" x14ac:dyDescent="0.25">
      <c r="A336" s="3">
        <v>38965</v>
      </c>
      <c r="B336" s="2">
        <v>1</v>
      </c>
      <c r="C336" s="76">
        <v>26.722200000000001</v>
      </c>
      <c r="D336">
        <f t="shared" si="21"/>
        <v>-0.93486666666666096</v>
      </c>
      <c r="E336" s="33">
        <f t="shared" si="22"/>
        <v>-5.6091999999999658</v>
      </c>
      <c r="F336" s="16">
        <f t="shared" si="23"/>
        <v>26.749076190476188</v>
      </c>
      <c r="G336" s="47">
        <f t="shared" si="24"/>
        <v>2.24238095238114E-2</v>
      </c>
    </row>
    <row r="337" spans="1:7" x14ac:dyDescent="0.25">
      <c r="A337" s="3">
        <v>38966</v>
      </c>
      <c r="B337" s="2">
        <v>1</v>
      </c>
      <c r="C337" s="76">
        <v>26.640599999999999</v>
      </c>
      <c r="D337">
        <f t="shared" si="21"/>
        <v>-0.79009523809524396</v>
      </c>
      <c r="E337" s="33">
        <f t="shared" si="22"/>
        <v>-4.7405714285714637</v>
      </c>
      <c r="F337" s="16">
        <f t="shared" si="23"/>
        <v>26.749614285714284</v>
      </c>
      <c r="G337" s="47">
        <f t="shared" si="24"/>
        <v>4.7785714285716097E-2</v>
      </c>
    </row>
    <row r="338" spans="1:7" x14ac:dyDescent="0.25">
      <c r="A338" s="3">
        <v>38967</v>
      </c>
      <c r="B338" s="2">
        <v>1</v>
      </c>
      <c r="C338" s="76">
        <v>26.671399999999998</v>
      </c>
      <c r="D338">
        <f t="shared" si="21"/>
        <v>-0.41656190476191668</v>
      </c>
      <c r="E338" s="33">
        <f t="shared" si="22"/>
        <v>-2.4993714285715001</v>
      </c>
      <c r="F338" s="16">
        <f t="shared" si="23"/>
        <v>26.755638095238094</v>
      </c>
      <c r="G338" s="47">
        <f t="shared" si="24"/>
        <v>1.1761904761904418E-2</v>
      </c>
    </row>
    <row r="339" spans="1:7" x14ac:dyDescent="0.25">
      <c r="A339" s="3">
        <v>38968</v>
      </c>
      <c r="B339" s="2">
        <v>1</v>
      </c>
      <c r="C339" s="76">
        <v>26.6708</v>
      </c>
      <c r="D339">
        <f t="shared" si="21"/>
        <v>3.5238095237843936E-4</v>
      </c>
      <c r="E339" s="33">
        <f t="shared" si="22"/>
        <v>2.1142857142706362E-3</v>
      </c>
      <c r="F339" s="16">
        <f t="shared" si="23"/>
        <v>26.76082380952381</v>
      </c>
      <c r="G339" s="47">
        <f t="shared" si="24"/>
        <v>-8.9623809523811104E-2</v>
      </c>
    </row>
    <row r="340" spans="1:7" x14ac:dyDescent="0.25">
      <c r="A340" s="3">
        <v>38969</v>
      </c>
      <c r="B340" s="2">
        <v>1</v>
      </c>
      <c r="C340" s="76">
        <v>26.762499999999999</v>
      </c>
      <c r="D340">
        <f t="shared" si="21"/>
        <v>-0.10396190476190981</v>
      </c>
      <c r="E340" s="33">
        <f t="shared" si="22"/>
        <v>-0.62377142857145884</v>
      </c>
      <c r="F340" s="16">
        <f t="shared" si="23"/>
        <v>26.767461904761902</v>
      </c>
      <c r="G340" s="47">
        <f t="shared" si="24"/>
        <v>-0.10096190476190259</v>
      </c>
    </row>
    <row r="341" spans="1:7" x14ac:dyDescent="0.25">
      <c r="A341" s="3">
        <v>38972</v>
      </c>
      <c r="B341" s="2">
        <v>1</v>
      </c>
      <c r="C341" s="76">
        <v>26.796500000000002</v>
      </c>
      <c r="D341">
        <f t="shared" si="21"/>
        <v>5.299047619046604E-2</v>
      </c>
      <c r="E341" s="33">
        <f t="shared" si="22"/>
        <v>0.31794285714279624</v>
      </c>
      <c r="F341" s="16">
        <f t="shared" si="23"/>
        <v>26.773623809523809</v>
      </c>
      <c r="G341" s="47">
        <f t="shared" si="24"/>
        <v>-4.7323809523810212E-2</v>
      </c>
    </row>
    <row r="342" spans="1:7" x14ac:dyDescent="0.25">
      <c r="A342" s="3">
        <v>38973</v>
      </c>
      <c r="B342" s="2">
        <v>1</v>
      </c>
      <c r="C342" s="76">
        <v>26.776399999999999</v>
      </c>
      <c r="D342">
        <f t="shared" si="21"/>
        <v>0.24716190476190292</v>
      </c>
      <c r="E342" s="33">
        <f t="shared" si="22"/>
        <v>1.4829714285714175</v>
      </c>
      <c r="F342" s="16">
        <f t="shared" si="23"/>
        <v>26.778028571428575</v>
      </c>
      <c r="G342" s="47">
        <f t="shared" si="24"/>
        <v>1.6371428571424929E-2</v>
      </c>
    </row>
    <row r="343" spans="1:7" x14ac:dyDescent="0.25">
      <c r="A343" s="3">
        <v>38974</v>
      </c>
      <c r="B343" s="2">
        <v>1</v>
      </c>
      <c r="C343" s="76">
        <v>26.797999999999998</v>
      </c>
      <c r="D343">
        <f t="shared" si="21"/>
        <v>0.13364761904761835</v>
      </c>
      <c r="E343" s="33">
        <f t="shared" si="22"/>
        <v>0.80188571428571009</v>
      </c>
      <c r="F343" s="16">
        <f t="shared" si="23"/>
        <v>26.786471428571428</v>
      </c>
      <c r="G343" s="47">
        <f t="shared" si="24"/>
        <v>-3.6671428571427356E-2</v>
      </c>
    </row>
    <row r="344" spans="1:7" x14ac:dyDescent="0.25">
      <c r="A344" s="3">
        <v>38975</v>
      </c>
      <c r="B344" s="2">
        <v>1</v>
      </c>
      <c r="C344" s="76">
        <v>26.801500000000001</v>
      </c>
      <c r="D344">
        <f t="shared" si="21"/>
        <v>0.1569952380952202</v>
      </c>
      <c r="E344" s="33">
        <f t="shared" si="22"/>
        <v>0.94197142857132121</v>
      </c>
      <c r="F344" s="16">
        <f t="shared" si="23"/>
        <v>26.793747619047622</v>
      </c>
      <c r="G344" s="47">
        <f t="shared" si="24"/>
        <v>-1.3847619047620441E-2</v>
      </c>
    </row>
    <row r="345" spans="1:7" x14ac:dyDescent="0.25">
      <c r="A345" s="3">
        <v>38976</v>
      </c>
      <c r="B345" s="2">
        <v>1</v>
      </c>
      <c r="C345" s="76">
        <v>26.7667</v>
      </c>
      <c r="D345">
        <f t="shared" si="21"/>
        <v>6.5338095238075766E-2</v>
      </c>
      <c r="E345" s="33">
        <f t="shared" si="22"/>
        <v>0.3920285714284546</v>
      </c>
      <c r="F345" s="16">
        <f t="shared" si="23"/>
        <v>26.799933333333342</v>
      </c>
      <c r="G345" s="47">
        <f t="shared" si="24"/>
        <v>-5.1333333333438702E-3</v>
      </c>
    </row>
    <row r="346" spans="1:7" x14ac:dyDescent="0.25">
      <c r="A346" s="3">
        <v>38979</v>
      </c>
      <c r="B346" s="2">
        <v>1</v>
      </c>
      <c r="C346" s="76">
        <v>26.8048</v>
      </c>
      <c r="D346">
        <f t="shared" si="21"/>
        <v>0.12501428571425421</v>
      </c>
      <c r="E346" s="33">
        <f t="shared" si="22"/>
        <v>0.75008571428552528</v>
      </c>
      <c r="F346" s="16">
        <f t="shared" si="23"/>
        <v>26.809566666666676</v>
      </c>
      <c r="G346" s="47">
        <f t="shared" si="24"/>
        <v>-7.6066666666676497E-2</v>
      </c>
    </row>
    <row r="347" spans="1:7" x14ac:dyDescent="0.25">
      <c r="A347" s="3">
        <v>38980</v>
      </c>
      <c r="B347" s="2">
        <v>1</v>
      </c>
      <c r="C347" s="76">
        <v>26.7715</v>
      </c>
      <c r="D347">
        <f t="shared" si="21"/>
        <v>9.9180952380933718E-2</v>
      </c>
      <c r="E347" s="33">
        <f t="shared" si="22"/>
        <v>0.59508571428560231</v>
      </c>
      <c r="F347" s="16">
        <f t="shared" si="23"/>
        <v>26.816219047619047</v>
      </c>
      <c r="G347" s="47">
        <f t="shared" si="24"/>
        <v>-4.9119047619047507E-2</v>
      </c>
    </row>
    <row r="348" spans="1:7" x14ac:dyDescent="0.25">
      <c r="A348" s="3">
        <v>38981</v>
      </c>
      <c r="B348" s="2">
        <v>1</v>
      </c>
      <c r="C348" s="76">
        <v>26.7974</v>
      </c>
      <c r="D348">
        <f t="shared" si="21"/>
        <v>0.44243333333331947</v>
      </c>
      <c r="E348" s="33">
        <f t="shared" si="22"/>
        <v>2.6545999999999168</v>
      </c>
      <c r="F348" s="16">
        <f t="shared" si="23"/>
        <v>26.823709523809526</v>
      </c>
      <c r="G348" s="47">
        <f t="shared" si="24"/>
        <v>-4.3409523809526007E-2</v>
      </c>
    </row>
    <row r="349" spans="1:7" x14ac:dyDescent="0.25">
      <c r="A349" s="3">
        <v>38982</v>
      </c>
      <c r="B349" s="2">
        <v>1</v>
      </c>
      <c r="C349" s="76">
        <v>26.767399999999999</v>
      </c>
      <c r="D349">
        <f t="shared" si="21"/>
        <v>0.22353333333331094</v>
      </c>
      <c r="E349" s="33">
        <f t="shared" si="22"/>
        <v>1.3411999999998656</v>
      </c>
      <c r="F349" s="16">
        <f t="shared" si="23"/>
        <v>26.830266666666674</v>
      </c>
      <c r="G349" s="47">
        <f t="shared" si="24"/>
        <v>-2.0066666666675559E-2</v>
      </c>
    </row>
    <row r="350" spans="1:7" x14ac:dyDescent="0.25">
      <c r="A350" s="3">
        <v>38983</v>
      </c>
      <c r="B350" s="2">
        <v>1</v>
      </c>
      <c r="C350" s="76">
        <v>26.671199999999999</v>
      </c>
      <c r="D350">
        <f t="shared" si="21"/>
        <v>0.18897142857140281</v>
      </c>
      <c r="E350" s="33">
        <f t="shared" si="22"/>
        <v>1.1338285714284169</v>
      </c>
      <c r="F350" s="16">
        <f t="shared" si="23"/>
        <v>26.834247619047623</v>
      </c>
      <c r="G350" s="47">
        <f t="shared" si="24"/>
        <v>5.7652380952376348E-2</v>
      </c>
    </row>
    <row r="351" spans="1:7" x14ac:dyDescent="0.25">
      <c r="A351" s="3">
        <v>38986</v>
      </c>
      <c r="B351" s="2">
        <v>1</v>
      </c>
      <c r="C351" s="76">
        <v>26.666499999999999</v>
      </c>
      <c r="D351">
        <f t="shared" si="21"/>
        <v>-0.17254761904764138</v>
      </c>
      <c r="E351" s="33">
        <f t="shared" si="22"/>
        <v>-1.0352857142858483</v>
      </c>
      <c r="F351" s="16">
        <f t="shared" si="23"/>
        <v>26.844209523809528</v>
      </c>
      <c r="G351" s="47">
        <f t="shared" si="24"/>
        <v>4.479047619047094E-2</v>
      </c>
    </row>
    <row r="352" spans="1:7" x14ac:dyDescent="0.25">
      <c r="A352" s="3">
        <v>38987</v>
      </c>
      <c r="B352" s="2">
        <v>1</v>
      </c>
      <c r="C352" s="76">
        <v>26.726299999999998</v>
      </c>
      <c r="D352">
        <f t="shared" si="21"/>
        <v>-0.44284285714286753</v>
      </c>
      <c r="E352" s="33">
        <f t="shared" si="22"/>
        <v>-2.6570571428572052</v>
      </c>
      <c r="F352" s="16">
        <f t="shared" si="23"/>
        <v>26.856790476190479</v>
      </c>
      <c r="G352" s="47">
        <f t="shared" si="24"/>
        <v>9.6909523809522113E-2</v>
      </c>
    </row>
    <row r="353" spans="1:7" x14ac:dyDescent="0.25">
      <c r="A353" s="3">
        <v>38988</v>
      </c>
      <c r="B353" s="2">
        <v>1</v>
      </c>
      <c r="C353" s="76">
        <v>26.7944</v>
      </c>
      <c r="D353">
        <f t="shared" si="21"/>
        <v>8.8985714285698236E-2</v>
      </c>
      <c r="E353" s="33">
        <f t="shared" si="22"/>
        <v>0.53391428571418942</v>
      </c>
      <c r="F353" s="16">
        <f t="shared" si="23"/>
        <v>26.865180952380953</v>
      </c>
      <c r="G353" s="47">
        <f t="shared" si="24"/>
        <v>8.5619047619047706E-2</v>
      </c>
    </row>
    <row r="354" spans="1:7" x14ac:dyDescent="0.25">
      <c r="A354" s="3">
        <v>38989</v>
      </c>
      <c r="B354" s="2">
        <v>1</v>
      </c>
      <c r="C354" s="76">
        <v>26.7498</v>
      </c>
      <c r="D354">
        <f t="shared" si="21"/>
        <v>0.27724285714285557</v>
      </c>
      <c r="E354" s="33">
        <f t="shared" si="22"/>
        <v>1.6634571428571334</v>
      </c>
      <c r="F354" s="16">
        <f t="shared" si="23"/>
        <v>26.866900000000005</v>
      </c>
      <c r="G354" s="47">
        <f t="shared" si="24"/>
        <v>6.4499999999995339E-2</v>
      </c>
    </row>
    <row r="355" spans="1:7" x14ac:dyDescent="0.25">
      <c r="A355" s="27">
        <v>38990</v>
      </c>
      <c r="B355" s="28">
        <v>1</v>
      </c>
      <c r="C355" s="80">
        <v>26.779900000000001</v>
      </c>
      <c r="D355">
        <f t="shared" si="21"/>
        <v>0.3068666666666644</v>
      </c>
      <c r="E355" s="33">
        <f t="shared" si="22"/>
        <v>1.8411999999999864</v>
      </c>
      <c r="F355" s="16">
        <f t="shared" si="23"/>
        <v>26.868738095238097</v>
      </c>
      <c r="G355" s="47">
        <f t="shared" si="24"/>
        <v>0.10026190476190422</v>
      </c>
    </row>
    <row r="356" spans="1:7" x14ac:dyDescent="0.25">
      <c r="A356" s="3">
        <v>38993</v>
      </c>
      <c r="B356" s="2">
        <v>1</v>
      </c>
      <c r="C356" s="76">
        <v>26.794799999999999</v>
      </c>
      <c r="D356">
        <f t="shared" si="21"/>
        <v>0.36028095238095403</v>
      </c>
      <c r="E356" s="33">
        <f t="shared" si="22"/>
        <v>2.1616857142857242</v>
      </c>
      <c r="F356" s="16">
        <f t="shared" si="23"/>
        <v>26.867204761904766</v>
      </c>
      <c r="G356" s="47">
        <f t="shared" si="24"/>
        <v>7.7295238095235419E-2</v>
      </c>
    </row>
    <row r="357" spans="1:7" x14ac:dyDescent="0.25">
      <c r="A357" s="3">
        <v>38994</v>
      </c>
      <c r="B357" s="2">
        <v>1</v>
      </c>
      <c r="C357" s="76">
        <v>26.733499999999999</v>
      </c>
      <c r="D357">
        <f t="shared" si="21"/>
        <v>0.598514285714284</v>
      </c>
      <c r="E357" s="33">
        <f t="shared" si="22"/>
        <v>3.591085714285704</v>
      </c>
      <c r="F357" s="16">
        <f t="shared" si="23"/>
        <v>26.866552380952385</v>
      </c>
      <c r="G357" s="47">
        <f t="shared" si="24"/>
        <v>6.2247619047614222E-2</v>
      </c>
    </row>
    <row r="358" spans="1:7" x14ac:dyDescent="0.25">
      <c r="A358" s="3">
        <v>38995</v>
      </c>
      <c r="B358" s="2">
        <v>1</v>
      </c>
      <c r="C358" s="76">
        <v>26.767099999999999</v>
      </c>
      <c r="D358">
        <f t="shared" si="21"/>
        <v>0.64360952380951986</v>
      </c>
      <c r="E358" s="33">
        <f t="shared" si="22"/>
        <v>3.8616571428571191</v>
      </c>
      <c r="F358" s="16">
        <f t="shared" si="23"/>
        <v>26.866314285714289</v>
      </c>
      <c r="G358" s="47">
        <f t="shared" si="24"/>
        <v>6.8785714285709787E-2</v>
      </c>
    </row>
    <row r="359" spans="1:7" x14ac:dyDescent="0.25">
      <c r="A359" s="3">
        <v>38996</v>
      </c>
      <c r="B359" s="2">
        <v>1</v>
      </c>
      <c r="C359" s="76">
        <v>26.7803</v>
      </c>
      <c r="D359">
        <f t="shared" si="21"/>
        <v>0.45530476190477032</v>
      </c>
      <c r="E359" s="33">
        <f t="shared" si="22"/>
        <v>2.7318285714286219</v>
      </c>
      <c r="F359" s="16">
        <f t="shared" si="23"/>
        <v>26.864438095238093</v>
      </c>
      <c r="G359" s="47">
        <f t="shared" si="24"/>
        <v>-1.3438095238093695E-2</v>
      </c>
    </row>
    <row r="360" spans="1:7" x14ac:dyDescent="0.25">
      <c r="A360" s="3">
        <v>38997</v>
      </c>
      <c r="B360" s="2">
        <v>1</v>
      </c>
      <c r="C360" s="76">
        <v>26.810199999999998</v>
      </c>
      <c r="D360">
        <f t="shared" si="21"/>
        <v>-0.39434761904760052</v>
      </c>
      <c r="E360" s="33">
        <f t="shared" si="22"/>
        <v>-2.3660857142856031</v>
      </c>
      <c r="F360" s="16">
        <f t="shared" si="23"/>
        <v>26.860647619047615</v>
      </c>
      <c r="G360" s="47">
        <f t="shared" si="24"/>
        <v>1.9752380952386517E-2</v>
      </c>
    </row>
    <row r="361" spans="1:7" x14ac:dyDescent="0.25">
      <c r="A361" s="3">
        <v>39000</v>
      </c>
      <c r="B361" s="2">
        <v>1</v>
      </c>
      <c r="C361" s="76">
        <v>26.8919</v>
      </c>
      <c r="D361">
        <f t="shared" si="21"/>
        <v>1.5861904761905521E-2</v>
      </c>
      <c r="E361" s="33">
        <f t="shared" si="22"/>
        <v>9.5171428571433125E-2</v>
      </c>
      <c r="F361" s="16">
        <f t="shared" si="23"/>
        <v>26.856438095238097</v>
      </c>
      <c r="G361" s="47">
        <f t="shared" si="24"/>
        <v>7.4261904761904418E-2</v>
      </c>
    </row>
    <row r="362" spans="1:7" x14ac:dyDescent="0.25">
      <c r="A362" s="3">
        <v>39001</v>
      </c>
      <c r="B362" s="2">
        <v>1</v>
      </c>
      <c r="C362" s="76">
        <v>26.888999999999999</v>
      </c>
      <c r="D362">
        <f t="shared" si="21"/>
        <v>-0.23738095238095269</v>
      </c>
      <c r="E362" s="33">
        <f t="shared" si="22"/>
        <v>-1.4242857142857162</v>
      </c>
      <c r="F362" s="16">
        <f t="shared" si="23"/>
        <v>26.847509523809521</v>
      </c>
      <c r="G362" s="47">
        <f t="shared" si="24"/>
        <v>5.4990476190479143E-2</v>
      </c>
    </row>
    <row r="363" spans="1:7" x14ac:dyDescent="0.25">
      <c r="A363" s="3">
        <v>39002</v>
      </c>
      <c r="B363" s="2">
        <v>1</v>
      </c>
      <c r="C363" s="76">
        <v>26.953700000000001</v>
      </c>
      <c r="D363">
        <f t="shared" si="21"/>
        <v>-9.8133333333347395E-2</v>
      </c>
      <c r="E363" s="33">
        <f t="shared" si="22"/>
        <v>-0.58880000000008437</v>
      </c>
      <c r="F363" s="16">
        <f t="shared" si="23"/>
        <v>26.83842380952381</v>
      </c>
      <c r="G363" s="47">
        <f t="shared" si="24"/>
        <v>-7.9238095238096662E-3</v>
      </c>
    </row>
    <row r="364" spans="1:7" x14ac:dyDescent="0.25">
      <c r="A364" s="3">
        <v>39003</v>
      </c>
      <c r="B364" s="2">
        <v>1</v>
      </c>
      <c r="C364" s="76">
        <v>26.950800000000001</v>
      </c>
      <c r="D364">
        <f t="shared" si="21"/>
        <v>-0.246966666666669</v>
      </c>
      <c r="E364" s="33">
        <f t="shared" si="22"/>
        <v>-1.481800000000014</v>
      </c>
      <c r="F364" s="16">
        <f t="shared" si="23"/>
        <v>26.822509523809529</v>
      </c>
      <c r="G364" s="47">
        <f t="shared" si="24"/>
        <v>-3.4109523809529918E-2</v>
      </c>
    </row>
    <row r="365" spans="1:7" x14ac:dyDescent="0.25">
      <c r="A365" s="3">
        <v>39004</v>
      </c>
      <c r="B365" s="2">
        <v>1</v>
      </c>
      <c r="C365" s="76">
        <v>26.9314</v>
      </c>
      <c r="D365">
        <f t="shared" si="21"/>
        <v>-2.6004761904772522E-2</v>
      </c>
      <c r="E365" s="33">
        <f t="shared" si="22"/>
        <v>-0.15602857142863513</v>
      </c>
      <c r="F365" s="16">
        <f t="shared" si="23"/>
        <v>26.806728571428575</v>
      </c>
      <c r="G365" s="47">
        <f t="shared" si="24"/>
        <v>-5.9028571428576981E-2</v>
      </c>
    </row>
    <row r="366" spans="1:7" x14ac:dyDescent="0.25">
      <c r="A366" s="3">
        <v>39007</v>
      </c>
      <c r="B366" s="2">
        <v>1</v>
      </c>
      <c r="C366" s="76">
        <v>26.969000000000001</v>
      </c>
      <c r="D366">
        <f t="shared" si="21"/>
        <v>-0.13685714285714212</v>
      </c>
      <c r="E366" s="33">
        <f t="shared" si="22"/>
        <v>-0.82114285714285273</v>
      </c>
      <c r="F366" s="16">
        <f t="shared" si="23"/>
        <v>26.793371428571433</v>
      </c>
      <c r="G366" s="47">
        <f t="shared" si="24"/>
        <v>-1.2271428571434484E-2</v>
      </c>
    </row>
    <row r="367" spans="1:7" x14ac:dyDescent="0.25">
      <c r="A367" s="3">
        <v>39008</v>
      </c>
      <c r="B367" s="2">
        <v>1</v>
      </c>
      <c r="C367" s="76">
        <v>26.944500000000001</v>
      </c>
      <c r="D367">
        <f t="shared" si="21"/>
        <v>0.10839047619047193</v>
      </c>
      <c r="E367" s="33">
        <f t="shared" si="22"/>
        <v>0.65034285714283158</v>
      </c>
      <c r="F367" s="16">
        <f t="shared" si="23"/>
        <v>26.778409523809529</v>
      </c>
      <c r="G367" s="47">
        <f t="shared" si="24"/>
        <v>-4.9909523809528622E-2</v>
      </c>
    </row>
    <row r="368" spans="1:7" x14ac:dyDescent="0.25">
      <c r="A368" s="3">
        <v>39009</v>
      </c>
      <c r="B368" s="2">
        <v>1</v>
      </c>
      <c r="C368" s="76">
        <v>26.928799999999999</v>
      </c>
      <c r="D368">
        <f t="shared" si="21"/>
        <v>-6.7790476190470628E-2</v>
      </c>
      <c r="E368" s="33">
        <f t="shared" si="22"/>
        <v>-0.40674285714282377</v>
      </c>
      <c r="F368" s="16">
        <f t="shared" si="23"/>
        <v>26.76462857142857</v>
      </c>
      <c r="G368" s="47">
        <f t="shared" si="24"/>
        <v>-3.6928571428571644E-2</v>
      </c>
    </row>
    <row r="369" spans="1:7" x14ac:dyDescent="0.25">
      <c r="A369" s="3">
        <v>39010</v>
      </c>
      <c r="B369" s="2">
        <v>1</v>
      </c>
      <c r="C369" s="76">
        <v>26.935099999999998</v>
      </c>
      <c r="D369">
        <f t="shared" si="21"/>
        <v>-0.20140000000000668</v>
      </c>
      <c r="E369" s="33">
        <f t="shared" si="22"/>
        <v>-1.2084000000000401</v>
      </c>
      <c r="F369" s="16">
        <f t="shared" si="23"/>
        <v>26.753200000000003</v>
      </c>
      <c r="G369" s="47">
        <f t="shared" si="24"/>
        <v>-5.250000000000199E-2</v>
      </c>
    </row>
    <row r="370" spans="1:7" x14ac:dyDescent="0.25">
      <c r="A370" s="3">
        <v>39011</v>
      </c>
      <c r="B370" s="2">
        <v>1</v>
      </c>
      <c r="C370" s="76">
        <v>26.850999999999999</v>
      </c>
      <c r="D370">
        <f t="shared" si="21"/>
        <v>-0.51563809523809923</v>
      </c>
      <c r="E370" s="33">
        <f t="shared" si="22"/>
        <v>-3.0938285714285954</v>
      </c>
      <c r="F370" s="16">
        <f t="shared" si="23"/>
        <v>26.739157142857145</v>
      </c>
      <c r="G370" s="47">
        <f t="shared" si="24"/>
        <v>-1.7357142857143515E-2</v>
      </c>
    </row>
    <row r="371" spans="1:7" x14ac:dyDescent="0.25">
      <c r="A371" s="3">
        <v>39014</v>
      </c>
      <c r="B371" s="2">
        <v>1</v>
      </c>
      <c r="C371" s="76">
        <v>26.880400000000002</v>
      </c>
      <c r="D371">
        <f t="shared" si="21"/>
        <v>-0.20464761904762341</v>
      </c>
      <c r="E371" s="33">
        <f t="shared" si="22"/>
        <v>-1.2278857142857404</v>
      </c>
      <c r="F371" s="16">
        <f t="shared" si="23"/>
        <v>26.729814285714291</v>
      </c>
      <c r="G371" s="47">
        <f t="shared" si="24"/>
        <v>-2.5414285714290941E-2</v>
      </c>
    </row>
    <row r="372" spans="1:7" x14ac:dyDescent="0.25">
      <c r="A372" s="3">
        <v>39015</v>
      </c>
      <c r="B372" s="2">
        <v>1</v>
      </c>
      <c r="C372" s="76">
        <v>26.930700000000002</v>
      </c>
      <c r="D372">
        <f t="shared" si="21"/>
        <v>-0.2694476190476216</v>
      </c>
      <c r="E372" s="33">
        <f t="shared" si="22"/>
        <v>-1.6166857142857296</v>
      </c>
      <c r="F372" s="16">
        <f t="shared" si="23"/>
        <v>26.717042857142857</v>
      </c>
      <c r="G372" s="47">
        <f t="shared" si="24"/>
        <v>-1.8842857142857383E-2</v>
      </c>
    </row>
    <row r="373" spans="1:7" x14ac:dyDescent="0.25">
      <c r="A373" s="3">
        <v>39016</v>
      </c>
      <c r="B373" s="2">
        <v>1</v>
      </c>
      <c r="C373" s="76">
        <v>26.9025</v>
      </c>
      <c r="D373">
        <f t="shared" si="21"/>
        <v>-0.16616190476191761</v>
      </c>
      <c r="E373" s="33">
        <f t="shared" si="22"/>
        <v>-0.99697142857150567</v>
      </c>
      <c r="F373" s="16">
        <f t="shared" si="23"/>
        <v>26.699200000000001</v>
      </c>
      <c r="G373" s="47">
        <f t="shared" si="24"/>
        <v>-7.9700000000002547E-2</v>
      </c>
    </row>
    <row r="374" spans="1:7" x14ac:dyDescent="0.25">
      <c r="A374" s="3">
        <v>39017</v>
      </c>
      <c r="B374" s="2">
        <v>1</v>
      </c>
      <c r="C374" s="76">
        <v>26.830500000000001</v>
      </c>
      <c r="D374">
        <f t="shared" si="21"/>
        <v>-0.28993809523809588</v>
      </c>
      <c r="E374" s="33">
        <f t="shared" si="22"/>
        <v>-1.7396285714285753</v>
      </c>
      <c r="F374" s="16">
        <f t="shared" si="23"/>
        <v>26.680980952380953</v>
      </c>
      <c r="G374" s="47">
        <f t="shared" si="24"/>
        <v>-6.1580952380953846E-2</v>
      </c>
    </row>
    <row r="375" spans="1:7" x14ac:dyDescent="0.25">
      <c r="A375" s="3">
        <v>39018</v>
      </c>
      <c r="B375" s="2">
        <v>1</v>
      </c>
      <c r="C375" s="76">
        <v>26.788399999999999</v>
      </c>
      <c r="D375">
        <f t="shared" si="21"/>
        <v>-0.46099047619047084</v>
      </c>
      <c r="E375" s="33">
        <f t="shared" si="22"/>
        <v>-2.7659428571428251</v>
      </c>
      <c r="F375" s="16">
        <f t="shared" si="23"/>
        <v>26.658890476190475</v>
      </c>
      <c r="G375" s="47">
        <f t="shared" si="24"/>
        <v>-7.9904761904749932E-3</v>
      </c>
    </row>
    <row r="376" spans="1:7" x14ac:dyDescent="0.25">
      <c r="A376" s="27">
        <v>39021</v>
      </c>
      <c r="B376" s="28">
        <v>1</v>
      </c>
      <c r="C376" s="80">
        <v>26.747699999999998</v>
      </c>
      <c r="D376">
        <f t="shared" si="21"/>
        <v>-0.37909047619046987</v>
      </c>
      <c r="E376" s="33">
        <f t="shared" si="22"/>
        <v>-2.2745428571428192</v>
      </c>
      <c r="F376" s="16">
        <f t="shared" si="23"/>
        <v>26.638028571428571</v>
      </c>
      <c r="G376" s="47">
        <f t="shared" si="24"/>
        <v>1.6771428571431102E-2</v>
      </c>
    </row>
    <row r="377" spans="1:7" x14ac:dyDescent="0.25">
      <c r="A377" s="3">
        <v>39022</v>
      </c>
      <c r="B377" s="2">
        <v>1</v>
      </c>
      <c r="C377" s="76">
        <v>26.781099999999999</v>
      </c>
      <c r="D377">
        <f t="shared" si="21"/>
        <v>-0.82773333333333454</v>
      </c>
      <c r="E377" s="33">
        <f t="shared" si="22"/>
        <v>-4.9664000000000073</v>
      </c>
      <c r="F377" s="16">
        <f t="shared" si="23"/>
        <v>26.617409523809524</v>
      </c>
      <c r="G377" s="47">
        <f t="shared" si="24"/>
        <v>3.7690476190476829E-2</v>
      </c>
    </row>
    <row r="378" spans="1:7" x14ac:dyDescent="0.25">
      <c r="A378" s="3">
        <v>39023</v>
      </c>
      <c r="B378" s="2">
        <v>1</v>
      </c>
      <c r="C378" s="76">
        <v>26.7285</v>
      </c>
      <c r="D378">
        <f t="shared" si="21"/>
        <v>-0.41699047619047391</v>
      </c>
      <c r="E378" s="33">
        <f t="shared" si="22"/>
        <v>-2.5019428571428435</v>
      </c>
      <c r="F378" s="16">
        <f t="shared" si="23"/>
        <v>26.594885714285709</v>
      </c>
      <c r="G378" s="47">
        <f t="shared" si="24"/>
        <v>9.3914285714291168E-2</v>
      </c>
    </row>
    <row r="379" spans="1:7" x14ac:dyDescent="0.25">
      <c r="A379" s="3">
        <v>39024</v>
      </c>
      <c r="B379" s="2">
        <v>1</v>
      </c>
      <c r="C379" s="76">
        <v>26.727699999999999</v>
      </c>
      <c r="D379">
        <f t="shared" si="21"/>
        <v>-0.58989047619048662</v>
      </c>
      <c r="E379" s="33">
        <f t="shared" si="22"/>
        <v>-3.5393428571429197</v>
      </c>
      <c r="F379" s="16">
        <f t="shared" si="23"/>
        <v>26.571933333333337</v>
      </c>
      <c r="G379" s="47">
        <f t="shared" si="24"/>
        <v>6.8266666666662701E-2</v>
      </c>
    </row>
    <row r="380" spans="1:7" x14ac:dyDescent="0.25">
      <c r="A380" s="3">
        <v>39025</v>
      </c>
      <c r="B380" s="2">
        <v>1</v>
      </c>
      <c r="C380" s="76">
        <v>26.700700000000001</v>
      </c>
      <c r="D380">
        <f t="shared" si="21"/>
        <v>-3.1380952380963834E-3</v>
      </c>
      <c r="E380" s="33">
        <f t="shared" si="22"/>
        <v>-1.88285714285783E-2</v>
      </c>
      <c r="F380" s="16">
        <f t="shared" si="23"/>
        <v>26.547071428571432</v>
      </c>
      <c r="G380" s="47">
        <f t="shared" si="24"/>
        <v>0.10772857142857006</v>
      </c>
    </row>
    <row r="381" spans="1:7" x14ac:dyDescent="0.25">
      <c r="A381" s="3">
        <v>39029</v>
      </c>
      <c r="B381" s="2">
        <v>1</v>
      </c>
      <c r="C381" s="76">
        <v>26.721800000000002</v>
      </c>
      <c r="D381">
        <f t="shared" si="21"/>
        <v>0.5738999999999983</v>
      </c>
      <c r="E381" s="33">
        <f t="shared" si="22"/>
        <v>3.4433999999999898</v>
      </c>
      <c r="F381" s="16">
        <f t="shared" si="23"/>
        <v>26.522466666666666</v>
      </c>
      <c r="G381" s="47">
        <f t="shared" si="24"/>
        <v>8.9733333333334997E-2</v>
      </c>
    </row>
    <row r="382" spans="1:7" x14ac:dyDescent="0.25">
      <c r="A382" s="3">
        <v>39030</v>
      </c>
      <c r="B382" s="2">
        <v>1</v>
      </c>
      <c r="C382" s="76">
        <v>26.7044</v>
      </c>
      <c r="D382">
        <f t="shared" si="21"/>
        <v>0.30753333333333543</v>
      </c>
      <c r="E382" s="33">
        <f t="shared" si="22"/>
        <v>1.8452000000000126</v>
      </c>
      <c r="F382" s="16">
        <f t="shared" si="23"/>
        <v>26.49706190476191</v>
      </c>
      <c r="G382" s="47">
        <f t="shared" si="24"/>
        <v>5.8938095238090682E-2</v>
      </c>
    </row>
    <row r="383" spans="1:7" x14ac:dyDescent="0.25">
      <c r="A383" s="3">
        <v>39031</v>
      </c>
      <c r="B383" s="2">
        <v>1</v>
      </c>
      <c r="C383" s="76">
        <v>26.6982</v>
      </c>
      <c r="D383">
        <f t="shared" si="21"/>
        <v>2.6628571428563674E-2</v>
      </c>
      <c r="E383" s="33">
        <f t="shared" si="22"/>
        <v>0.15977142857138205</v>
      </c>
      <c r="F383" s="16">
        <f t="shared" si="23"/>
        <v>26.472647619047621</v>
      </c>
      <c r="G383" s="47">
        <f t="shared" si="24"/>
        <v>4.7252380952379269E-2</v>
      </c>
    </row>
    <row r="384" spans="1:7" x14ac:dyDescent="0.25">
      <c r="A384" s="3">
        <v>39032</v>
      </c>
      <c r="B384" s="2">
        <v>1</v>
      </c>
      <c r="C384" s="76">
        <v>26.619499999999999</v>
      </c>
      <c r="D384">
        <f t="shared" si="21"/>
        <v>7.8828571428573468E-2</v>
      </c>
      <c r="E384" s="33">
        <f t="shared" si="22"/>
        <v>0.47297142857144081</v>
      </c>
      <c r="F384" s="16">
        <f t="shared" si="23"/>
        <v>26.45061904761905</v>
      </c>
      <c r="G384" s="47">
        <f t="shared" si="24"/>
        <v>-8.4019047619051435E-2</v>
      </c>
    </row>
    <row r="385" spans="1:7" x14ac:dyDescent="0.25">
      <c r="A385" s="3">
        <v>39035</v>
      </c>
      <c r="B385" s="2">
        <v>1</v>
      </c>
      <c r="C385" s="76">
        <v>26.619399999999999</v>
      </c>
      <c r="D385">
        <f t="shared" si="21"/>
        <v>0.32477142857143093</v>
      </c>
      <c r="E385" s="33">
        <f t="shared" si="22"/>
        <v>1.9486285714285856</v>
      </c>
      <c r="F385" s="16">
        <f t="shared" si="23"/>
        <v>26.435295238095243</v>
      </c>
      <c r="G385" s="47">
        <f t="shared" si="24"/>
        <v>-8.4995238095242343E-2</v>
      </c>
    </row>
    <row r="386" spans="1:7" x14ac:dyDescent="0.25">
      <c r="A386" s="3">
        <v>39036</v>
      </c>
      <c r="B386" s="2">
        <v>1</v>
      </c>
      <c r="C386" s="76">
        <v>26.6509</v>
      </c>
      <c r="D386">
        <f t="shared" si="21"/>
        <v>0.13559047619047249</v>
      </c>
      <c r="E386" s="33">
        <f t="shared" si="22"/>
        <v>0.81354285714283492</v>
      </c>
      <c r="F386" s="16">
        <f t="shared" si="23"/>
        <v>26.418223809523813</v>
      </c>
      <c r="G386" s="47">
        <f t="shared" si="24"/>
        <v>-0.10352380952381424</v>
      </c>
    </row>
    <row r="387" spans="1:7" x14ac:dyDescent="0.25">
      <c r="A387" s="3">
        <v>39037</v>
      </c>
      <c r="B387" s="2">
        <v>1</v>
      </c>
      <c r="C387" s="76">
        <v>26.654800000000002</v>
      </c>
      <c r="D387">
        <f t="shared" ref="D387:D450" si="25">E387/6</f>
        <v>0.14765714285713472</v>
      </c>
      <c r="E387" s="33">
        <f t="shared" ref="E387:E450" si="26">(G387+G513+G639+G765+G891+G1017)*6</f>
        <v>0.88594285714280829</v>
      </c>
      <c r="F387" s="16">
        <f t="shared" ref="F387:F450" si="27">SUM(C387:C407)/21</f>
        <v>26.398333333333344</v>
      </c>
      <c r="G387" s="47">
        <f t="shared" si="24"/>
        <v>-9.023333333334449E-2</v>
      </c>
    </row>
    <row r="388" spans="1:7" x14ac:dyDescent="0.25">
      <c r="A388" s="3">
        <v>39038</v>
      </c>
      <c r="B388" s="2">
        <v>1</v>
      </c>
      <c r="C388" s="76">
        <v>26.655100000000001</v>
      </c>
      <c r="D388">
        <f t="shared" si="25"/>
        <v>0.25236666666666707</v>
      </c>
      <c r="E388" s="33">
        <f t="shared" si="26"/>
        <v>1.5142000000000024</v>
      </c>
      <c r="F388" s="16">
        <f t="shared" si="27"/>
        <v>26.379747619047624</v>
      </c>
      <c r="G388" s="47">
        <f t="shared" si="24"/>
        <v>-0.13324761904762283</v>
      </c>
    </row>
    <row r="389" spans="1:7" x14ac:dyDescent="0.25">
      <c r="A389" s="3">
        <v>39039</v>
      </c>
      <c r="B389" s="2">
        <v>1</v>
      </c>
      <c r="C389" s="76">
        <v>26.688800000000001</v>
      </c>
      <c r="D389">
        <f t="shared" si="25"/>
        <v>0.1840952380952352</v>
      </c>
      <c r="E389" s="33">
        <f t="shared" si="26"/>
        <v>1.1045714285714112</v>
      </c>
      <c r="F389" s="16">
        <f t="shared" si="27"/>
        <v>26.364257142857149</v>
      </c>
      <c r="G389" s="47">
        <f t="shared" si="24"/>
        <v>-0.15865714285714816</v>
      </c>
    </row>
    <row r="390" spans="1:7" x14ac:dyDescent="0.25">
      <c r="A390" s="3">
        <v>39042</v>
      </c>
      <c r="B390" s="2">
        <v>1</v>
      </c>
      <c r="C390" s="76">
        <v>26.6402</v>
      </c>
      <c r="D390">
        <f t="shared" si="25"/>
        <v>0.27775238095237853</v>
      </c>
      <c r="E390" s="33">
        <f t="shared" si="26"/>
        <v>1.6665142857142712</v>
      </c>
      <c r="F390" s="16">
        <f t="shared" si="27"/>
        <v>26.349952380952388</v>
      </c>
      <c r="G390" s="47">
        <f t="shared" si="24"/>
        <v>-0.16595238095238685</v>
      </c>
    </row>
    <row r="391" spans="1:7" x14ac:dyDescent="0.25">
      <c r="A391" s="3">
        <v>39043</v>
      </c>
      <c r="B391" s="2">
        <v>1</v>
      </c>
      <c r="C391" s="76">
        <v>26.654800000000002</v>
      </c>
      <c r="D391">
        <f t="shared" si="25"/>
        <v>-0.39664285714287217</v>
      </c>
      <c r="E391" s="33">
        <f t="shared" si="26"/>
        <v>-2.379857142857233</v>
      </c>
      <c r="F391" s="16">
        <f t="shared" si="27"/>
        <v>26.337704761904767</v>
      </c>
      <c r="G391" s="47">
        <f t="shared" si="24"/>
        <v>-0.14940476190476559</v>
      </c>
    </row>
    <row r="392" spans="1:7" x14ac:dyDescent="0.25">
      <c r="A392" s="3">
        <v>39044</v>
      </c>
      <c r="B392" s="2">
        <v>1</v>
      </c>
      <c r="C392" s="76">
        <v>26.612200000000001</v>
      </c>
      <c r="D392">
        <f t="shared" si="25"/>
        <v>-0.65395714285715201</v>
      </c>
      <c r="E392" s="33">
        <f t="shared" si="26"/>
        <v>-3.923742857142912</v>
      </c>
      <c r="F392" s="16">
        <f t="shared" si="27"/>
        <v>26.319661904761904</v>
      </c>
      <c r="G392" s="47">
        <f t="shared" ref="G392:G455" si="28">C403-F392</f>
        <v>-0.12796190476190361</v>
      </c>
    </row>
    <row r="393" spans="1:7" x14ac:dyDescent="0.25">
      <c r="A393" s="3">
        <v>39045</v>
      </c>
      <c r="B393" s="2">
        <v>1</v>
      </c>
      <c r="C393" s="76">
        <v>26.556000000000001</v>
      </c>
      <c r="D393">
        <f t="shared" si="25"/>
        <v>-0.93748571428571381</v>
      </c>
      <c r="E393" s="33">
        <f t="shared" si="26"/>
        <v>-5.6249142857142829</v>
      </c>
      <c r="F393" s="16">
        <f t="shared" si="27"/>
        <v>26.304452380952377</v>
      </c>
      <c r="G393" s="47">
        <f t="shared" si="28"/>
        <v>-6.8852380952375114E-2</v>
      </c>
    </row>
    <row r="394" spans="1:7" x14ac:dyDescent="0.25">
      <c r="A394" s="3">
        <v>39046</v>
      </c>
      <c r="B394" s="2">
        <v>1</v>
      </c>
      <c r="C394" s="76">
        <v>26.5199</v>
      </c>
      <c r="D394">
        <f t="shared" si="25"/>
        <v>-0.58669523809523128</v>
      </c>
      <c r="E394" s="33">
        <f t="shared" si="26"/>
        <v>-3.5201714285713877</v>
      </c>
      <c r="F394" s="16">
        <f t="shared" si="27"/>
        <v>26.291980952380943</v>
      </c>
      <c r="G394" s="47">
        <f t="shared" si="28"/>
        <v>5.7190476190562833E-3</v>
      </c>
    </row>
    <row r="395" spans="1:7" x14ac:dyDescent="0.25">
      <c r="A395" s="3">
        <v>39049</v>
      </c>
      <c r="B395" s="2">
        <v>1</v>
      </c>
      <c r="C395" s="76">
        <v>26.366599999999998</v>
      </c>
      <c r="D395">
        <f t="shared" si="25"/>
        <v>-0.74022857142857745</v>
      </c>
      <c r="E395" s="33">
        <f t="shared" si="26"/>
        <v>-4.4413714285714647</v>
      </c>
      <c r="F395" s="16">
        <f t="shared" si="27"/>
        <v>26.284023809523806</v>
      </c>
      <c r="G395" s="47">
        <f t="shared" si="28"/>
        <v>-2.3123809523806216E-2</v>
      </c>
    </row>
    <row r="396" spans="1:7" x14ac:dyDescent="0.25">
      <c r="A396" s="3">
        <v>39050</v>
      </c>
      <c r="B396" s="2">
        <v>1</v>
      </c>
      <c r="C396" s="76">
        <v>26.350300000000001</v>
      </c>
      <c r="D396">
        <f t="shared" si="25"/>
        <v>-0.38524761904761107</v>
      </c>
      <c r="E396" s="33">
        <f t="shared" si="26"/>
        <v>-2.3114857142856664</v>
      </c>
      <c r="F396" s="16">
        <f t="shared" si="27"/>
        <v>26.283709523809517</v>
      </c>
      <c r="G396" s="47">
        <f t="shared" si="28"/>
        <v>-5.0509523809516566E-2</v>
      </c>
    </row>
    <row r="397" spans="1:7" x14ac:dyDescent="0.25">
      <c r="A397" s="27">
        <v>39051</v>
      </c>
      <c r="B397" s="28">
        <v>1</v>
      </c>
      <c r="C397" s="80">
        <v>26.314699999999998</v>
      </c>
      <c r="D397">
        <f t="shared" si="25"/>
        <v>-0.62285238095237716</v>
      </c>
      <c r="E397" s="33">
        <f t="shared" si="26"/>
        <v>-3.737114285714263</v>
      </c>
      <c r="F397" s="16">
        <f t="shared" si="27"/>
        <v>26.283052380952377</v>
      </c>
      <c r="G397" s="47">
        <f t="shared" si="28"/>
        <v>-1.8552380952375103E-2</v>
      </c>
    </row>
    <row r="398" spans="1:7" x14ac:dyDescent="0.25">
      <c r="A398" s="3">
        <v>39052</v>
      </c>
      <c r="B398" s="2">
        <v>1</v>
      </c>
      <c r="C398" s="76">
        <v>26.3081</v>
      </c>
      <c r="D398">
        <f t="shared" si="25"/>
        <v>-0.48882380952380444</v>
      </c>
      <c r="E398" s="33">
        <f t="shared" si="26"/>
        <v>-2.9329428571428267</v>
      </c>
      <c r="F398" s="16">
        <f t="shared" si="27"/>
        <v>26.286109523809522</v>
      </c>
      <c r="G398" s="47">
        <f t="shared" si="28"/>
        <v>4.3690476190477057E-2</v>
      </c>
    </row>
    <row r="399" spans="1:7" x14ac:dyDescent="0.25">
      <c r="A399" s="3">
        <v>39053</v>
      </c>
      <c r="B399" s="2">
        <v>1</v>
      </c>
      <c r="C399" s="76">
        <v>26.246500000000001</v>
      </c>
      <c r="D399">
        <f t="shared" si="25"/>
        <v>-0.29864761904760329</v>
      </c>
      <c r="E399" s="33">
        <f t="shared" si="26"/>
        <v>-1.7918857142856197</v>
      </c>
      <c r="F399" s="16">
        <f t="shared" si="27"/>
        <v>26.287204761904761</v>
      </c>
      <c r="G399" s="47">
        <f t="shared" si="28"/>
        <v>0.10119523809524011</v>
      </c>
    </row>
    <row r="400" spans="1:7" x14ac:dyDescent="0.25">
      <c r="A400" s="3">
        <v>39056</v>
      </c>
      <c r="B400" s="2">
        <v>1</v>
      </c>
      <c r="C400" s="76">
        <v>26.2056</v>
      </c>
      <c r="D400">
        <f t="shared" si="25"/>
        <v>-0.19330952380952482</v>
      </c>
      <c r="E400" s="33">
        <f t="shared" si="26"/>
        <v>-1.1598571428571489</v>
      </c>
      <c r="F400" s="16">
        <f t="shared" si="27"/>
        <v>26.296728571428574</v>
      </c>
      <c r="G400" s="47">
        <f t="shared" si="28"/>
        <v>8.6271428571425446E-2</v>
      </c>
    </row>
    <row r="401" spans="1:7" x14ac:dyDescent="0.25">
      <c r="A401" s="3">
        <v>39057</v>
      </c>
      <c r="B401" s="2">
        <v>1</v>
      </c>
      <c r="C401" s="76">
        <v>26.184000000000001</v>
      </c>
      <c r="D401">
        <f t="shared" si="25"/>
        <v>1.7676190476201725E-2</v>
      </c>
      <c r="E401" s="33">
        <f t="shared" si="26"/>
        <v>0.10605714285721035</v>
      </c>
      <c r="F401" s="16">
        <f t="shared" si="27"/>
        <v>26.310261904761905</v>
      </c>
      <c r="G401" s="47">
        <f t="shared" si="28"/>
        <v>-3.4361904761905038E-2</v>
      </c>
    </row>
    <row r="402" spans="1:7" x14ac:dyDescent="0.25">
      <c r="A402" s="3">
        <v>39058</v>
      </c>
      <c r="B402" s="2">
        <v>1</v>
      </c>
      <c r="C402" s="76">
        <v>26.188300000000002</v>
      </c>
      <c r="D402">
        <f t="shared" si="25"/>
        <v>0.11666666666667069</v>
      </c>
      <c r="E402" s="33">
        <f t="shared" si="26"/>
        <v>0.70000000000002416</v>
      </c>
      <c r="F402" s="16">
        <f t="shared" si="27"/>
        <v>26.326833333333337</v>
      </c>
      <c r="G402" s="47">
        <f t="shared" si="28"/>
        <v>-3.4033333333336913E-2</v>
      </c>
    </row>
    <row r="403" spans="1:7" x14ac:dyDescent="0.25">
      <c r="A403" s="3">
        <v>39059</v>
      </c>
      <c r="B403" s="2">
        <v>1</v>
      </c>
      <c r="C403" s="76">
        <v>26.191700000000001</v>
      </c>
      <c r="D403">
        <f t="shared" si="25"/>
        <v>-1.5266666666654771E-2</v>
      </c>
      <c r="E403" s="33">
        <f t="shared" si="26"/>
        <v>-9.1599999999928627E-2</v>
      </c>
      <c r="F403" s="16">
        <f t="shared" si="27"/>
        <v>26.345342857142857</v>
      </c>
      <c r="G403" s="47">
        <f t="shared" si="28"/>
        <v>-5.1242857142856479E-2</v>
      </c>
    </row>
    <row r="404" spans="1:7" x14ac:dyDescent="0.25">
      <c r="A404" s="3">
        <v>39060</v>
      </c>
      <c r="B404" s="2">
        <v>1</v>
      </c>
      <c r="C404" s="76">
        <v>26.235600000000002</v>
      </c>
      <c r="D404">
        <f t="shared" si="25"/>
        <v>1.8378809523809636</v>
      </c>
      <c r="E404" s="33">
        <f t="shared" si="26"/>
        <v>11.027285714285782</v>
      </c>
      <c r="F404" s="16">
        <f t="shared" si="27"/>
        <v>26.363095238095237</v>
      </c>
      <c r="G404" s="47">
        <f t="shared" si="28"/>
        <v>-1.0295238095238801E-2</v>
      </c>
    </row>
    <row r="405" spans="1:7" x14ac:dyDescent="0.25">
      <c r="A405" s="3">
        <v>39063</v>
      </c>
      <c r="B405" s="2">
        <v>1</v>
      </c>
      <c r="C405" s="76">
        <v>26.297699999999999</v>
      </c>
      <c r="D405">
        <f t="shared" si="25"/>
        <v>1.4662476190476106</v>
      </c>
      <c r="E405" s="33">
        <f t="shared" si="26"/>
        <v>8.7974857142856635</v>
      </c>
      <c r="F405" s="16">
        <f t="shared" si="27"/>
        <v>26.37797619047619</v>
      </c>
      <c r="G405" s="47">
        <f t="shared" si="28"/>
        <v>-1.7976190476190368E-2</v>
      </c>
    </row>
    <row r="406" spans="1:7" x14ac:dyDescent="0.25">
      <c r="A406" s="3">
        <v>39064</v>
      </c>
      <c r="B406" s="2">
        <v>1</v>
      </c>
      <c r="C406" s="76">
        <v>26.260899999999999</v>
      </c>
      <c r="D406">
        <f t="shared" si="25"/>
        <v>0.96418571428570132</v>
      </c>
      <c r="E406" s="33">
        <f t="shared" si="26"/>
        <v>5.7851142857142079</v>
      </c>
      <c r="F406" s="16">
        <f t="shared" si="27"/>
        <v>26.390685714285716</v>
      </c>
      <c r="G406" s="47">
        <f t="shared" si="28"/>
        <v>-5.4185714285715392E-2</v>
      </c>
    </row>
    <row r="407" spans="1:7" x14ac:dyDescent="0.25">
      <c r="A407" s="3">
        <v>39065</v>
      </c>
      <c r="B407" s="2">
        <v>1</v>
      </c>
      <c r="C407" s="76">
        <v>26.2332</v>
      </c>
      <c r="D407">
        <f t="shared" si="25"/>
        <v>0.70069047619045932</v>
      </c>
      <c r="E407" s="33">
        <f t="shared" si="26"/>
        <v>4.2041428571427559</v>
      </c>
      <c r="F407" s="16">
        <f t="shared" si="27"/>
        <v>26.403704761904763</v>
      </c>
      <c r="G407" s="47">
        <f t="shared" si="28"/>
        <v>-2.4804761904761108E-2</v>
      </c>
    </row>
    <row r="408" spans="1:7" x14ac:dyDescent="0.25">
      <c r="A408" s="3">
        <v>39066</v>
      </c>
      <c r="B408" s="2">
        <v>1</v>
      </c>
      <c r="C408" s="76">
        <v>26.264500000000002</v>
      </c>
      <c r="D408">
        <f t="shared" si="25"/>
        <v>0.85882857142857816</v>
      </c>
      <c r="E408" s="33">
        <f t="shared" si="26"/>
        <v>5.1529714285714689</v>
      </c>
      <c r="F408" s="16">
        <f t="shared" si="27"/>
        <v>26.416766666666668</v>
      </c>
      <c r="G408" s="47">
        <f t="shared" si="28"/>
        <v>-8.5666666666668334E-2</v>
      </c>
    </row>
    <row r="409" spans="1:7" x14ac:dyDescent="0.25">
      <c r="A409" s="3">
        <v>39067</v>
      </c>
      <c r="B409" s="2">
        <v>1</v>
      </c>
      <c r="C409" s="76">
        <v>26.329799999999999</v>
      </c>
      <c r="D409">
        <f t="shared" si="25"/>
        <v>0.34893333333332777</v>
      </c>
      <c r="E409" s="33">
        <f t="shared" si="26"/>
        <v>2.0935999999999666</v>
      </c>
      <c r="F409" s="16">
        <f t="shared" si="27"/>
        <v>26.429000000000002</v>
      </c>
      <c r="G409" s="47">
        <f t="shared" si="28"/>
        <v>1.7499999999998295E-2</v>
      </c>
    </row>
    <row r="410" spans="1:7" x14ac:dyDescent="0.25">
      <c r="A410" s="3">
        <v>39070</v>
      </c>
      <c r="B410" s="2">
        <v>1</v>
      </c>
      <c r="C410" s="76">
        <v>26.388400000000001</v>
      </c>
      <c r="D410">
        <f t="shared" si="25"/>
        <v>0.24076666666665503</v>
      </c>
      <c r="E410" s="33">
        <f t="shared" si="26"/>
        <v>1.4445999999999302</v>
      </c>
      <c r="F410" s="16">
        <f t="shared" si="27"/>
        <v>26.438247619047623</v>
      </c>
      <c r="G410" s="47">
        <f t="shared" si="28"/>
        <v>5.1552380952376353E-2</v>
      </c>
    </row>
    <row r="411" spans="1:7" x14ac:dyDescent="0.25">
      <c r="A411" s="3">
        <v>39071</v>
      </c>
      <c r="B411" s="2">
        <v>1</v>
      </c>
      <c r="C411" s="76">
        <v>26.382999999999999</v>
      </c>
      <c r="D411">
        <f t="shared" si="25"/>
        <v>0.46316666666666251</v>
      </c>
      <c r="E411" s="33">
        <f t="shared" si="26"/>
        <v>2.778999999999975</v>
      </c>
      <c r="F411" s="16">
        <f t="shared" si="27"/>
        <v>26.442985714285712</v>
      </c>
      <c r="G411" s="47">
        <f t="shared" si="28"/>
        <v>8.9014285714288377E-2</v>
      </c>
    </row>
    <row r="412" spans="1:7" x14ac:dyDescent="0.25">
      <c r="A412" s="3">
        <v>39072</v>
      </c>
      <c r="B412" s="2">
        <v>1</v>
      </c>
      <c r="C412" s="76">
        <v>26.2759</v>
      </c>
      <c r="D412">
        <f t="shared" si="25"/>
        <v>-0.45382857142857702</v>
      </c>
      <c r="E412" s="33">
        <f t="shared" si="26"/>
        <v>-2.7229714285714621</v>
      </c>
      <c r="F412" s="16">
        <f t="shared" si="27"/>
        <v>26.448642857142854</v>
      </c>
      <c r="G412" s="47">
        <f t="shared" si="28"/>
        <v>0.12835714285714772</v>
      </c>
    </row>
    <row r="413" spans="1:7" x14ac:dyDescent="0.25">
      <c r="A413" s="3">
        <v>39073</v>
      </c>
      <c r="B413" s="2">
        <v>1</v>
      </c>
      <c r="C413" s="76">
        <v>26.2928</v>
      </c>
      <c r="D413">
        <f t="shared" si="25"/>
        <v>-0.53196190476192129</v>
      </c>
      <c r="E413" s="33">
        <f t="shared" si="26"/>
        <v>-3.1917714285715277</v>
      </c>
      <c r="F413" s="16">
        <f t="shared" si="27"/>
        <v>26.462052380952379</v>
      </c>
      <c r="G413" s="47">
        <f t="shared" si="28"/>
        <v>0.10244761904762001</v>
      </c>
    </row>
    <row r="414" spans="1:7" x14ac:dyDescent="0.25">
      <c r="A414" s="3">
        <v>39074</v>
      </c>
      <c r="B414" s="2">
        <v>1</v>
      </c>
      <c r="C414" s="76">
        <v>26.2941</v>
      </c>
      <c r="D414">
        <f t="shared" si="25"/>
        <v>-1.040376190476195</v>
      </c>
      <c r="E414" s="33">
        <f t="shared" si="26"/>
        <v>-6.24225714285717</v>
      </c>
      <c r="F414" s="16">
        <f t="shared" si="27"/>
        <v>26.47547619047619</v>
      </c>
      <c r="G414" s="47">
        <f t="shared" si="28"/>
        <v>7.2623809523811644E-2</v>
      </c>
    </row>
    <row r="415" spans="1:7" x14ac:dyDescent="0.25">
      <c r="A415" s="3">
        <v>39077</v>
      </c>
      <c r="B415" s="2">
        <v>1</v>
      </c>
      <c r="C415" s="76">
        <v>26.352799999999998</v>
      </c>
      <c r="D415">
        <f t="shared" si="25"/>
        <v>-1.0721380952381061</v>
      </c>
      <c r="E415" s="33">
        <f t="shared" si="26"/>
        <v>-6.4328285714286366</v>
      </c>
      <c r="F415" s="16">
        <f t="shared" si="27"/>
        <v>26.48685714285714</v>
      </c>
      <c r="G415" s="47">
        <f t="shared" si="28"/>
        <v>7.7742857142858668E-2</v>
      </c>
    </row>
    <row r="416" spans="1:7" x14ac:dyDescent="0.25">
      <c r="A416" s="3">
        <v>39078</v>
      </c>
      <c r="B416" s="2">
        <v>1</v>
      </c>
      <c r="C416" s="76">
        <v>26.36</v>
      </c>
      <c r="D416">
        <f t="shared" si="25"/>
        <v>-0.65300952380954413</v>
      </c>
      <c r="E416" s="33">
        <f t="shared" si="26"/>
        <v>-3.9180571428572648</v>
      </c>
      <c r="F416" s="16">
        <f t="shared" si="27"/>
        <v>26.496171428571436</v>
      </c>
      <c r="G416" s="47">
        <f t="shared" si="28"/>
        <v>3.8128571428565294E-2</v>
      </c>
    </row>
    <row r="417" spans="1:7" x14ac:dyDescent="0.25">
      <c r="A417" s="3">
        <v>39079</v>
      </c>
      <c r="B417" s="2">
        <v>1</v>
      </c>
      <c r="C417" s="76">
        <v>26.336500000000001</v>
      </c>
      <c r="D417">
        <f t="shared" si="25"/>
        <v>-0.42853809523809971</v>
      </c>
      <c r="E417" s="33">
        <f t="shared" si="26"/>
        <v>-2.5712285714285983</v>
      </c>
      <c r="F417" s="16">
        <f t="shared" si="27"/>
        <v>26.502276190476191</v>
      </c>
      <c r="G417" s="47">
        <f t="shared" si="28"/>
        <v>5.2238095238088533E-3</v>
      </c>
    </row>
    <row r="418" spans="1:7" x14ac:dyDescent="0.25">
      <c r="A418" s="3">
        <v>39080</v>
      </c>
      <c r="B418" s="2">
        <v>1</v>
      </c>
      <c r="C418" s="76">
        <v>26.378900000000002</v>
      </c>
      <c r="D418">
        <f t="shared" si="25"/>
        <v>2.2238095238087396E-2</v>
      </c>
      <c r="E418" s="33">
        <f t="shared" si="26"/>
        <v>0.13342857142852438</v>
      </c>
      <c r="F418" s="16">
        <f t="shared" si="27"/>
        <v>26.509109523809528</v>
      </c>
      <c r="G418" s="47">
        <f t="shared" si="28"/>
        <v>1.2290476190472077E-2</v>
      </c>
    </row>
    <row r="419" spans="1:7" ht="15.75" thickBot="1" x14ac:dyDescent="0.3">
      <c r="A419" s="23">
        <v>39081</v>
      </c>
      <c r="B419" s="21">
        <v>1</v>
      </c>
      <c r="C419" s="79">
        <v>26.331099999999999</v>
      </c>
      <c r="D419">
        <f t="shared" si="25"/>
        <v>0.76098095238093677</v>
      </c>
      <c r="E419" s="33">
        <f t="shared" si="26"/>
        <v>4.5658857142856206</v>
      </c>
      <c r="F419" s="16">
        <f t="shared" si="27"/>
        <v>26.516247619047622</v>
      </c>
      <c r="G419" s="47">
        <f t="shared" si="28"/>
        <v>7.7523809523789566E-3</v>
      </c>
    </row>
    <row r="420" spans="1:7" ht="15.75" thickTop="1" x14ac:dyDescent="0.25">
      <c r="A420" s="3">
        <v>39092</v>
      </c>
      <c r="B420" s="2">
        <v>1</v>
      </c>
      <c r="C420" s="76">
        <v>26.4465</v>
      </c>
      <c r="D420">
        <f t="shared" si="25"/>
        <v>1.1708952380952198</v>
      </c>
      <c r="E420" s="33">
        <f t="shared" si="26"/>
        <v>7.0253714285713187</v>
      </c>
      <c r="F420" s="16">
        <f t="shared" si="27"/>
        <v>26.526876190476194</v>
      </c>
      <c r="G420" s="47">
        <f t="shared" si="28"/>
        <v>-3.8976190476194716E-2</v>
      </c>
    </row>
    <row r="421" spans="1:7" x14ac:dyDescent="0.25">
      <c r="A421" s="3">
        <v>39093</v>
      </c>
      <c r="B421" s="2">
        <v>1</v>
      </c>
      <c r="C421" s="76">
        <v>26.489799999999999</v>
      </c>
      <c r="D421">
        <f t="shared" si="25"/>
        <v>1.0021999999999807</v>
      </c>
      <c r="E421" s="33">
        <f t="shared" si="26"/>
        <v>6.013199999999884</v>
      </c>
      <c r="F421" s="16">
        <f t="shared" si="27"/>
        <v>26.529614285714292</v>
      </c>
      <c r="G421" s="47">
        <f t="shared" si="28"/>
        <v>-2.7814285714292453E-2</v>
      </c>
    </row>
    <row r="422" spans="1:7" x14ac:dyDescent="0.25">
      <c r="A422" s="3">
        <v>39094</v>
      </c>
      <c r="B422" s="2">
        <v>1</v>
      </c>
      <c r="C422" s="76">
        <v>26.532</v>
      </c>
      <c r="D422">
        <f t="shared" si="25"/>
        <v>0.86393809523809395</v>
      </c>
      <c r="E422" s="33">
        <f t="shared" si="26"/>
        <v>5.1836285714285637</v>
      </c>
      <c r="F422" s="16">
        <f t="shared" si="27"/>
        <v>26.525076190476192</v>
      </c>
      <c r="G422" s="47">
        <f t="shared" si="28"/>
        <v>3.242380952380941E-2</v>
      </c>
    </row>
    <row r="423" spans="1:7" x14ac:dyDescent="0.25">
      <c r="A423" s="3">
        <v>39095</v>
      </c>
      <c r="B423" s="2">
        <v>1</v>
      </c>
      <c r="C423" s="76">
        <v>26.577000000000002</v>
      </c>
      <c r="D423">
        <f t="shared" si="25"/>
        <v>1.1824857142857077</v>
      </c>
      <c r="E423" s="33">
        <f t="shared" si="26"/>
        <v>7.0949142857142462</v>
      </c>
      <c r="F423" s="16">
        <f t="shared" si="27"/>
        <v>26.51628095238096</v>
      </c>
      <c r="G423" s="47">
        <f t="shared" si="28"/>
        <v>5.8419047619040043E-2</v>
      </c>
    </row>
    <row r="424" spans="1:7" x14ac:dyDescent="0.25">
      <c r="A424" s="3">
        <v>39098</v>
      </c>
      <c r="B424" s="2">
        <v>1</v>
      </c>
      <c r="C424" s="76">
        <v>26.564499999999999</v>
      </c>
      <c r="D424">
        <f t="shared" si="25"/>
        <v>1.1731380952381016</v>
      </c>
      <c r="E424" s="33">
        <f t="shared" si="26"/>
        <v>7.0388285714286098</v>
      </c>
      <c r="F424" s="16">
        <f t="shared" si="27"/>
        <v>26.505061904761906</v>
      </c>
      <c r="G424" s="47">
        <f t="shared" si="28"/>
        <v>2.8038095238095195E-2</v>
      </c>
    </row>
    <row r="425" spans="1:7" x14ac:dyDescent="0.25">
      <c r="A425" s="3">
        <v>39099</v>
      </c>
      <c r="B425" s="2">
        <v>1</v>
      </c>
      <c r="C425" s="76">
        <v>26.548100000000002</v>
      </c>
      <c r="D425">
        <f t="shared" si="25"/>
        <v>0.92764761904760817</v>
      </c>
      <c r="E425" s="33">
        <f t="shared" si="26"/>
        <v>5.565885714285649</v>
      </c>
      <c r="F425" s="16">
        <f t="shared" si="27"/>
        <v>26.496080952380957</v>
      </c>
      <c r="G425" s="47">
        <f t="shared" si="28"/>
        <v>5.2319047619043602E-2</v>
      </c>
    </row>
    <row r="426" spans="1:7" x14ac:dyDescent="0.25">
      <c r="A426" s="3">
        <v>39100</v>
      </c>
      <c r="B426" s="2">
        <v>1</v>
      </c>
      <c r="C426" s="76">
        <v>26.564599999999999</v>
      </c>
      <c r="D426">
        <f t="shared" si="25"/>
        <v>1.5501285714285835</v>
      </c>
      <c r="E426" s="33">
        <f t="shared" si="26"/>
        <v>9.3007714285715011</v>
      </c>
      <c r="F426" s="16">
        <f t="shared" si="27"/>
        <v>26.484552380952387</v>
      </c>
      <c r="G426" s="47">
        <f t="shared" si="28"/>
        <v>3.6476190476122383E-3</v>
      </c>
    </row>
    <row r="427" spans="1:7" x14ac:dyDescent="0.25">
      <c r="A427" s="3">
        <v>39101</v>
      </c>
      <c r="B427" s="2">
        <v>1</v>
      </c>
      <c r="C427" s="76">
        <v>26.534300000000002</v>
      </c>
      <c r="D427">
        <f t="shared" si="25"/>
        <v>0.86501904761903958</v>
      </c>
      <c r="E427" s="33">
        <f t="shared" si="26"/>
        <v>5.1901142857142375</v>
      </c>
      <c r="F427" s="16">
        <f t="shared" si="27"/>
        <v>26.468685714285719</v>
      </c>
      <c r="G427" s="47">
        <f t="shared" si="28"/>
        <v>1.1314285714281169E-2</v>
      </c>
    </row>
    <row r="428" spans="1:7" x14ac:dyDescent="0.25">
      <c r="A428" s="3">
        <v>39102</v>
      </c>
      <c r="B428" s="2">
        <v>1</v>
      </c>
      <c r="C428" s="76">
        <v>26.5075</v>
      </c>
      <c r="D428">
        <f t="shared" si="25"/>
        <v>0.1238000000000028</v>
      </c>
      <c r="E428" s="33">
        <f t="shared" si="26"/>
        <v>0.74280000000001678</v>
      </c>
      <c r="F428" s="16">
        <f t="shared" si="27"/>
        <v>26.454471428571434</v>
      </c>
      <c r="G428" s="47">
        <f t="shared" si="28"/>
        <v>7.4328571428566192E-2</v>
      </c>
    </row>
    <row r="429" spans="1:7" x14ac:dyDescent="0.25">
      <c r="A429" s="3">
        <v>39105</v>
      </c>
      <c r="B429" s="2">
        <v>1</v>
      </c>
      <c r="C429" s="76">
        <v>26.5214</v>
      </c>
      <c r="D429">
        <f t="shared" si="25"/>
        <v>-1.3642857142873055E-2</v>
      </c>
      <c r="E429" s="33">
        <f t="shared" si="26"/>
        <v>-8.185714285723833E-2</v>
      </c>
      <c r="F429" s="16">
        <f t="shared" si="27"/>
        <v>26.440452380952387</v>
      </c>
      <c r="G429" s="47">
        <f t="shared" si="28"/>
        <v>0.11384761904761476</v>
      </c>
    </row>
    <row r="430" spans="1:7" x14ac:dyDescent="0.25">
      <c r="A430" s="3">
        <v>39106</v>
      </c>
      <c r="B430" s="2">
        <v>1</v>
      </c>
      <c r="C430" s="76">
        <v>26.524000000000001</v>
      </c>
      <c r="D430">
        <f t="shared" si="25"/>
        <v>-0.72204285714285632</v>
      </c>
      <c r="E430" s="33">
        <f t="shared" si="26"/>
        <v>-4.3322571428571379</v>
      </c>
      <c r="F430" s="16">
        <f t="shared" si="27"/>
        <v>26.424976190476194</v>
      </c>
      <c r="G430" s="47">
        <f t="shared" si="28"/>
        <v>7.9023809523807387E-2</v>
      </c>
    </row>
    <row r="431" spans="1:7" x14ac:dyDescent="0.25">
      <c r="A431" s="3">
        <v>39107</v>
      </c>
      <c r="B431" s="2">
        <v>1</v>
      </c>
      <c r="C431" s="76">
        <v>26.4879</v>
      </c>
      <c r="D431">
        <f t="shared" si="25"/>
        <v>0.22900952380953044</v>
      </c>
      <c r="E431" s="33">
        <f t="shared" si="26"/>
        <v>1.3740571428571826</v>
      </c>
      <c r="F431" s="16">
        <f t="shared" si="27"/>
        <v>26.409390476190474</v>
      </c>
      <c r="G431" s="47">
        <f t="shared" si="28"/>
        <v>-1.4890476190473123E-2</v>
      </c>
    </row>
    <row r="432" spans="1:7" x14ac:dyDescent="0.25">
      <c r="A432" s="3">
        <v>39108</v>
      </c>
      <c r="B432" s="2">
        <v>1</v>
      </c>
      <c r="C432" s="76">
        <v>26.501799999999999</v>
      </c>
      <c r="D432">
        <f t="shared" si="25"/>
        <v>0.72122857142856489</v>
      </c>
      <c r="E432" s="33">
        <f t="shared" si="26"/>
        <v>4.3273714285713893</v>
      </c>
      <c r="F432" s="16">
        <f t="shared" si="27"/>
        <v>26.397938095238093</v>
      </c>
      <c r="G432" s="47">
        <f t="shared" si="28"/>
        <v>-5.0638095238092262E-2</v>
      </c>
    </row>
    <row r="433" spans="1:7" x14ac:dyDescent="0.25">
      <c r="A433" s="3">
        <v>39109</v>
      </c>
      <c r="B433" s="2">
        <v>1</v>
      </c>
      <c r="C433" s="76">
        <v>26.557500000000001</v>
      </c>
      <c r="D433">
        <f t="shared" si="25"/>
        <v>0.67660952380949624</v>
      </c>
      <c r="E433" s="33">
        <f t="shared" si="26"/>
        <v>4.0596571428569774</v>
      </c>
      <c r="F433" s="16">
        <f t="shared" si="27"/>
        <v>26.382280952380956</v>
      </c>
      <c r="G433" s="47">
        <f t="shared" si="28"/>
        <v>-4.0880952380955904E-2</v>
      </c>
    </row>
    <row r="434" spans="1:7" x14ac:dyDescent="0.25">
      <c r="A434" s="3">
        <v>39112</v>
      </c>
      <c r="B434" s="2">
        <v>1</v>
      </c>
      <c r="C434" s="76">
        <v>26.5747</v>
      </c>
      <c r="D434">
        <f t="shared" si="25"/>
        <v>0.45316190476189888</v>
      </c>
      <c r="E434" s="33">
        <f t="shared" si="26"/>
        <v>2.7189714285713933</v>
      </c>
      <c r="F434" s="16">
        <f t="shared" si="27"/>
        <v>26.363347619047616</v>
      </c>
      <c r="G434" s="47">
        <f t="shared" si="28"/>
        <v>1.2552380952385533E-2</v>
      </c>
    </row>
    <row r="435" spans="1:7" x14ac:dyDescent="0.25">
      <c r="A435" s="27">
        <v>39113</v>
      </c>
      <c r="B435" s="28">
        <v>1</v>
      </c>
      <c r="C435" s="80">
        <v>26.533100000000001</v>
      </c>
      <c r="D435">
        <f t="shared" si="25"/>
        <v>0.23977142857142297</v>
      </c>
      <c r="E435" s="33">
        <f t="shared" si="26"/>
        <v>1.4386285714285378</v>
      </c>
      <c r="F435" s="16">
        <f t="shared" si="27"/>
        <v>26.343033333333334</v>
      </c>
      <c r="G435" s="47">
        <f t="shared" si="28"/>
        <v>-3.7033333333333474E-2</v>
      </c>
    </row>
    <row r="436" spans="1:7" x14ac:dyDescent="0.25">
      <c r="A436" s="3">
        <v>39114</v>
      </c>
      <c r="B436" s="2">
        <v>1</v>
      </c>
      <c r="C436" s="76">
        <v>26.548400000000001</v>
      </c>
      <c r="D436">
        <f t="shared" si="25"/>
        <v>-0.27672857142855989</v>
      </c>
      <c r="E436" s="33">
        <f t="shared" si="26"/>
        <v>-1.6603714285713593</v>
      </c>
      <c r="F436" s="16">
        <f t="shared" si="27"/>
        <v>26.324152380952381</v>
      </c>
      <c r="G436" s="47">
        <f t="shared" si="28"/>
        <v>-9.2752380952379809E-2</v>
      </c>
    </row>
    <row r="437" spans="1:7" x14ac:dyDescent="0.25">
      <c r="A437" s="3">
        <v>39115</v>
      </c>
      <c r="B437" s="2">
        <v>1</v>
      </c>
      <c r="C437" s="76">
        <v>26.488199999999999</v>
      </c>
      <c r="D437">
        <f t="shared" si="25"/>
        <v>-0.11397619047619401</v>
      </c>
      <c r="E437" s="33">
        <f t="shared" si="26"/>
        <v>-0.68385714285716404</v>
      </c>
      <c r="F437" s="16">
        <f t="shared" si="27"/>
        <v>26.306323809523807</v>
      </c>
      <c r="G437" s="47">
        <f t="shared" si="28"/>
        <v>-7.052380952380588E-2</v>
      </c>
    </row>
    <row r="438" spans="1:7" x14ac:dyDescent="0.25">
      <c r="A438" s="3">
        <v>39116</v>
      </c>
      <c r="B438" s="2">
        <v>1</v>
      </c>
      <c r="C438" s="76">
        <v>26.48</v>
      </c>
      <c r="D438">
        <f t="shared" si="25"/>
        <v>9.7480952380958996E-2</v>
      </c>
      <c r="E438" s="33">
        <f t="shared" si="26"/>
        <v>0.58488571428575398</v>
      </c>
      <c r="F438" s="16">
        <f t="shared" si="27"/>
        <v>26.293300000000002</v>
      </c>
      <c r="G438" s="47">
        <f t="shared" si="28"/>
        <v>-8.0200000000001381E-2</v>
      </c>
    </row>
    <row r="439" spans="1:7" x14ac:dyDescent="0.25">
      <c r="A439" s="3">
        <v>39119</v>
      </c>
      <c r="B439" s="2">
        <v>1</v>
      </c>
      <c r="C439" s="76">
        <v>26.5288</v>
      </c>
      <c r="D439">
        <f t="shared" si="25"/>
        <v>1.0150714285714244</v>
      </c>
      <c r="E439" s="33">
        <f t="shared" si="26"/>
        <v>6.0904285714285464</v>
      </c>
      <c r="F439" s="16">
        <f t="shared" si="27"/>
        <v>26.28202380952381</v>
      </c>
      <c r="G439" s="47">
        <f t="shared" si="28"/>
        <v>-8.5623809523809769E-2</v>
      </c>
    </row>
    <row r="440" spans="1:7" x14ac:dyDescent="0.25">
      <c r="A440" s="3">
        <v>39120</v>
      </c>
      <c r="B440" s="2">
        <v>1</v>
      </c>
      <c r="C440" s="76">
        <v>26.554300000000001</v>
      </c>
      <c r="D440">
        <f t="shared" si="25"/>
        <v>0.67656190476190048</v>
      </c>
      <c r="E440" s="33">
        <f t="shared" si="26"/>
        <v>4.0593714285714029</v>
      </c>
      <c r="F440" s="16">
        <f t="shared" si="27"/>
        <v>26.268042857142859</v>
      </c>
      <c r="G440" s="47">
        <f t="shared" si="28"/>
        <v>-7.1342857142859373E-2</v>
      </c>
    </row>
    <row r="441" spans="1:7" x14ac:dyDescent="0.25">
      <c r="A441" s="3">
        <v>39121</v>
      </c>
      <c r="B441" s="2">
        <v>1</v>
      </c>
      <c r="C441" s="76">
        <v>26.504000000000001</v>
      </c>
      <c r="D441">
        <f t="shared" si="25"/>
        <v>0.92827142857141709</v>
      </c>
      <c r="E441" s="33">
        <f t="shared" si="26"/>
        <v>5.5696285714285025</v>
      </c>
      <c r="F441" s="16">
        <f t="shared" si="27"/>
        <v>26.251580952380955</v>
      </c>
      <c r="G441" s="47">
        <f t="shared" si="28"/>
        <v>-4.1809523809561711E-3</v>
      </c>
    </row>
    <row r="442" spans="1:7" x14ac:dyDescent="0.25">
      <c r="A442" s="3">
        <v>39122</v>
      </c>
      <c r="B442" s="2">
        <v>1</v>
      </c>
      <c r="C442" s="76">
        <v>26.394500000000001</v>
      </c>
      <c r="D442">
        <f t="shared" si="25"/>
        <v>0.19608571428571153</v>
      </c>
      <c r="E442" s="33">
        <f t="shared" si="26"/>
        <v>1.1765142857142692</v>
      </c>
      <c r="F442" s="16">
        <f t="shared" si="27"/>
        <v>26.238428571428575</v>
      </c>
      <c r="G442" s="47">
        <f t="shared" si="28"/>
        <v>-6.5428571428576277E-2</v>
      </c>
    </row>
    <row r="443" spans="1:7" x14ac:dyDescent="0.25">
      <c r="A443" s="3">
        <v>39123</v>
      </c>
      <c r="B443" s="2">
        <v>1</v>
      </c>
      <c r="C443" s="76">
        <v>26.347300000000001</v>
      </c>
      <c r="D443">
        <f t="shared" si="25"/>
        <v>0.16052857142858201</v>
      </c>
      <c r="E443" s="33">
        <f t="shared" si="26"/>
        <v>0.96317142857149207</v>
      </c>
      <c r="F443" s="16">
        <f t="shared" si="27"/>
        <v>26.228561904761904</v>
      </c>
      <c r="G443" s="47">
        <f t="shared" si="28"/>
        <v>-6.8661904761903259E-2</v>
      </c>
    </row>
    <row r="444" spans="1:7" x14ac:dyDescent="0.25">
      <c r="A444" s="3">
        <v>39126</v>
      </c>
      <c r="B444" s="2">
        <v>1</v>
      </c>
      <c r="C444" s="76">
        <v>26.3414</v>
      </c>
      <c r="D444">
        <f t="shared" si="25"/>
        <v>8.9757142857145311E-2</v>
      </c>
      <c r="E444" s="33">
        <f t="shared" si="26"/>
        <v>0.53854285714287187</v>
      </c>
      <c r="F444" s="16">
        <f t="shared" si="27"/>
        <v>26.219123809523808</v>
      </c>
      <c r="G444" s="47">
        <f t="shared" si="28"/>
        <v>-7.1023809523808268E-2</v>
      </c>
    </row>
    <row r="445" spans="1:7" x14ac:dyDescent="0.25">
      <c r="A445" s="3">
        <v>39127</v>
      </c>
      <c r="B445" s="2">
        <v>1</v>
      </c>
      <c r="C445" s="76">
        <v>26.375900000000001</v>
      </c>
      <c r="D445">
        <f t="shared" si="25"/>
        <v>-4.6195238095254609E-2</v>
      </c>
      <c r="E445" s="33">
        <f t="shared" si="26"/>
        <v>-0.27717142857152766</v>
      </c>
      <c r="F445" s="16">
        <f t="shared" si="27"/>
        <v>26.209057142857141</v>
      </c>
      <c r="G445" s="47">
        <f t="shared" si="28"/>
        <v>-7.2457142857139445E-2</v>
      </c>
    </row>
    <row r="446" spans="1:7" x14ac:dyDescent="0.25">
      <c r="A446" s="3">
        <v>39128</v>
      </c>
      <c r="B446" s="2">
        <v>1</v>
      </c>
      <c r="C446" s="76">
        <v>26.306000000000001</v>
      </c>
      <c r="D446">
        <f t="shared" si="25"/>
        <v>0.34421904761904543</v>
      </c>
      <c r="E446" s="33">
        <f t="shared" si="26"/>
        <v>2.0653142857142726</v>
      </c>
      <c r="F446" s="16">
        <f t="shared" si="27"/>
        <v>26.193423809523807</v>
      </c>
      <c r="G446" s="47">
        <f t="shared" si="28"/>
        <v>-1.9423809523807734E-2</v>
      </c>
    </row>
    <row r="447" spans="1:7" x14ac:dyDescent="0.25">
      <c r="A447" s="3">
        <v>39129</v>
      </c>
      <c r="B447" s="2">
        <v>1</v>
      </c>
      <c r="C447" s="76">
        <v>26.231400000000001</v>
      </c>
      <c r="D447">
        <f t="shared" si="25"/>
        <v>-1.8814285714288559E-2</v>
      </c>
      <c r="E447" s="33">
        <f t="shared" si="26"/>
        <v>-0.11288571428573135</v>
      </c>
      <c r="F447" s="16">
        <f t="shared" si="27"/>
        <v>26.180847619047622</v>
      </c>
      <c r="G447" s="47">
        <f t="shared" si="28"/>
        <v>3.3852380952378525E-2</v>
      </c>
    </row>
    <row r="448" spans="1:7" x14ac:dyDescent="0.25">
      <c r="A448" s="3">
        <v>39130</v>
      </c>
      <c r="B448" s="2">
        <v>1</v>
      </c>
      <c r="C448" s="76">
        <v>26.235800000000001</v>
      </c>
      <c r="D448">
        <f t="shared" si="25"/>
        <v>-0.12157142857144976</v>
      </c>
      <c r="E448" s="33">
        <f t="shared" si="26"/>
        <v>-0.72942857142869855</v>
      </c>
      <c r="F448" s="16">
        <f t="shared" si="27"/>
        <v>26.171799999999994</v>
      </c>
      <c r="G448" s="47">
        <f t="shared" si="28"/>
        <v>7.140000000000768E-2</v>
      </c>
    </row>
    <row r="449" spans="1:7" x14ac:dyDescent="0.25">
      <c r="A449" s="3">
        <v>39133</v>
      </c>
      <c r="B449" s="2">
        <v>1</v>
      </c>
      <c r="C449" s="76">
        <v>26.213100000000001</v>
      </c>
      <c r="D449">
        <f t="shared" si="25"/>
        <v>0.2811142857142741</v>
      </c>
      <c r="E449" s="33">
        <f t="shared" si="26"/>
        <v>1.6866857142856446</v>
      </c>
      <c r="F449" s="16">
        <f t="shared" si="27"/>
        <v>26.162166666666664</v>
      </c>
      <c r="G449" s="47">
        <f t="shared" si="28"/>
        <v>7.3033333333334838E-2</v>
      </c>
    </row>
    <row r="450" spans="1:7" x14ac:dyDescent="0.25">
      <c r="A450" s="3">
        <v>39134</v>
      </c>
      <c r="B450" s="2">
        <v>1</v>
      </c>
      <c r="C450" s="76">
        <v>26.196400000000001</v>
      </c>
      <c r="D450">
        <f t="shared" si="25"/>
        <v>0.28309999999998681</v>
      </c>
      <c r="E450" s="33">
        <f t="shared" si="26"/>
        <v>1.6985999999999208</v>
      </c>
      <c r="F450" s="16">
        <f t="shared" si="27"/>
        <v>26.150633333333332</v>
      </c>
      <c r="G450" s="47">
        <f t="shared" si="28"/>
        <v>5.7966666666668942E-2</v>
      </c>
    </row>
    <row r="451" spans="1:7" x14ac:dyDescent="0.25">
      <c r="A451" s="3">
        <v>39135</v>
      </c>
      <c r="B451" s="2">
        <v>1</v>
      </c>
      <c r="C451" s="76">
        <v>26.1967</v>
      </c>
      <c r="D451">
        <f t="shared" ref="D451:D514" si="29">E451/6</f>
        <v>-0.26289523809523629</v>
      </c>
      <c r="E451" s="33">
        <f t="shared" ref="E451:E514" si="30">(G451+G577+G703+G829+G955+G1081)*6</f>
        <v>-1.5773714285714178</v>
      </c>
      <c r="F451" s="16">
        <f t="shared" ref="F451:F514" si="31">SUM(C451:C471)/21</f>
        <v>26.141799999999996</v>
      </c>
      <c r="G451" s="47">
        <f t="shared" si="28"/>
        <v>8.6000000000002075E-2</v>
      </c>
    </row>
    <row r="452" spans="1:7" x14ac:dyDescent="0.25">
      <c r="A452" s="3">
        <v>39136</v>
      </c>
      <c r="B452" s="2">
        <v>1</v>
      </c>
      <c r="C452" s="76">
        <v>26.247399999999999</v>
      </c>
      <c r="D452">
        <f t="shared" si="29"/>
        <v>-0.97586190476190637</v>
      </c>
      <c r="E452" s="33">
        <f t="shared" si="30"/>
        <v>-5.8551714285714382</v>
      </c>
      <c r="F452" s="16">
        <f t="shared" si="31"/>
        <v>26.136099999999995</v>
      </c>
      <c r="G452" s="47">
        <f t="shared" si="28"/>
        <v>5.1200000000005019E-2</v>
      </c>
    </row>
    <row r="453" spans="1:7" x14ac:dyDescent="0.25">
      <c r="A453" s="3">
        <v>39140</v>
      </c>
      <c r="B453" s="2">
        <v>1</v>
      </c>
      <c r="C453" s="76">
        <v>26.172999999999998</v>
      </c>
      <c r="D453">
        <f t="shared" si="29"/>
        <v>-1.2116761904761795</v>
      </c>
      <c r="E453" s="33">
        <f t="shared" si="30"/>
        <v>-7.2700571428570768</v>
      </c>
      <c r="F453" s="16">
        <f t="shared" si="31"/>
        <v>26.125176190476189</v>
      </c>
      <c r="G453" s="47">
        <f t="shared" si="28"/>
        <v>2.3923809523811457E-2</v>
      </c>
    </row>
    <row r="454" spans="1:7" x14ac:dyDescent="0.25">
      <c r="A454" s="27">
        <v>39141</v>
      </c>
      <c r="B454" s="28">
        <v>1</v>
      </c>
      <c r="C454" s="80">
        <v>26.1599</v>
      </c>
      <c r="D454">
        <f t="shared" si="29"/>
        <v>-1.0025380952380978</v>
      </c>
      <c r="E454" s="33">
        <f t="shared" si="30"/>
        <v>-6.0152285714285867</v>
      </c>
      <c r="F454" s="16">
        <f t="shared" si="31"/>
        <v>26.11672857142857</v>
      </c>
      <c r="G454" s="47">
        <f t="shared" si="28"/>
        <v>1.3271428571428601E-2</v>
      </c>
    </row>
    <row r="455" spans="1:7" x14ac:dyDescent="0.25">
      <c r="A455" s="3">
        <v>39142</v>
      </c>
      <c r="B455" s="2">
        <v>1</v>
      </c>
      <c r="C455" s="76">
        <v>26.148099999999999</v>
      </c>
      <c r="D455">
        <f t="shared" si="29"/>
        <v>-0.45554285714284859</v>
      </c>
      <c r="E455" s="33">
        <f t="shared" si="30"/>
        <v>-2.7332571428570915</v>
      </c>
      <c r="F455" s="16">
        <f t="shared" si="31"/>
        <v>26.110085714285713</v>
      </c>
      <c r="G455" s="47">
        <f t="shared" si="28"/>
        <v>-6.2485714285713811E-2</v>
      </c>
    </row>
    <row r="456" spans="1:7" x14ac:dyDescent="0.25">
      <c r="A456" s="3">
        <v>39143</v>
      </c>
      <c r="B456" s="2">
        <v>1</v>
      </c>
      <c r="C456" s="76">
        <v>26.136600000000001</v>
      </c>
      <c r="D456">
        <f t="shared" si="29"/>
        <v>-0.8006142857142855</v>
      </c>
      <c r="E456" s="33">
        <f t="shared" si="30"/>
        <v>-4.803685714285713</v>
      </c>
      <c r="F456" s="16">
        <f t="shared" si="31"/>
        <v>26.103571428571431</v>
      </c>
      <c r="G456" s="47">
        <f t="shared" ref="G456:G519" si="32">C467-F456</f>
        <v>-6.167142857143304E-2</v>
      </c>
    </row>
    <row r="457" spans="1:7" x14ac:dyDescent="0.25">
      <c r="A457" s="3">
        <v>39144</v>
      </c>
      <c r="B457" s="2">
        <v>1</v>
      </c>
      <c r="C457" s="76">
        <v>26.173999999999999</v>
      </c>
      <c r="D457">
        <f t="shared" si="29"/>
        <v>-0.51978571428571385</v>
      </c>
      <c r="E457" s="33">
        <f t="shared" si="30"/>
        <v>-3.1187142857142831</v>
      </c>
      <c r="F457" s="16">
        <f t="shared" si="31"/>
        <v>26.096814285714284</v>
      </c>
      <c r="G457" s="47">
        <f t="shared" si="32"/>
        <v>-5.5414285714284972E-2</v>
      </c>
    </row>
    <row r="458" spans="1:7" x14ac:dyDescent="0.25">
      <c r="A458" s="3">
        <v>39147</v>
      </c>
      <c r="B458" s="2">
        <v>1</v>
      </c>
      <c r="C458" s="76">
        <v>26.214700000000001</v>
      </c>
      <c r="D458">
        <f t="shared" si="29"/>
        <v>-4.9142857142676633E-3</v>
      </c>
      <c r="E458" s="33">
        <f t="shared" si="30"/>
        <v>-2.948571428560598E-2</v>
      </c>
      <c r="F458" s="16">
        <f t="shared" si="31"/>
        <v>26.087761904761901</v>
      </c>
      <c r="G458" s="47">
        <f t="shared" si="32"/>
        <v>-5.4261904761901292E-2</v>
      </c>
    </row>
    <row r="459" spans="1:7" x14ac:dyDescent="0.25">
      <c r="A459" s="3">
        <v>39148</v>
      </c>
      <c r="B459" s="2">
        <v>1</v>
      </c>
      <c r="C459" s="76">
        <v>26.243200000000002</v>
      </c>
      <c r="D459">
        <f t="shared" si="29"/>
        <v>-0.46495714285713063</v>
      </c>
      <c r="E459" s="33">
        <f t="shared" si="30"/>
        <v>-2.7897428571427838</v>
      </c>
      <c r="F459" s="16">
        <f t="shared" si="31"/>
        <v>26.077985714285713</v>
      </c>
      <c r="G459" s="47">
        <f t="shared" si="32"/>
        <v>-0.1070857142857129</v>
      </c>
    </row>
    <row r="460" spans="1:7" x14ac:dyDescent="0.25">
      <c r="A460" s="3">
        <v>39149</v>
      </c>
      <c r="B460" s="2">
        <v>1</v>
      </c>
      <c r="C460" s="76">
        <v>26.235199999999999</v>
      </c>
      <c r="D460">
        <f t="shared" si="29"/>
        <v>-0.46640476190476221</v>
      </c>
      <c r="E460" s="33">
        <f t="shared" si="30"/>
        <v>-2.7984285714285733</v>
      </c>
      <c r="F460" s="16">
        <f t="shared" si="31"/>
        <v>26.065790476190479</v>
      </c>
      <c r="G460" s="47">
        <f t="shared" si="32"/>
        <v>-5.4890476190479376E-2</v>
      </c>
    </row>
    <row r="461" spans="1:7" x14ac:dyDescent="0.25">
      <c r="A461" s="3">
        <v>39151</v>
      </c>
      <c r="B461" s="2">
        <v>1</v>
      </c>
      <c r="C461" s="76">
        <v>26.208600000000001</v>
      </c>
      <c r="D461">
        <f t="shared" si="29"/>
        <v>-0.75697142857144328</v>
      </c>
      <c r="E461" s="33">
        <f t="shared" si="30"/>
        <v>-4.5418285714286597</v>
      </c>
      <c r="F461" s="16">
        <f t="shared" si="31"/>
        <v>26.051028571428578</v>
      </c>
      <c r="G461" s="47">
        <f t="shared" si="32"/>
        <v>2.5971428571423871E-2</v>
      </c>
    </row>
    <row r="462" spans="1:7" x14ac:dyDescent="0.25">
      <c r="A462" s="3">
        <v>39154</v>
      </c>
      <c r="B462" s="2">
        <v>1</v>
      </c>
      <c r="C462" s="76">
        <v>26.227799999999998</v>
      </c>
      <c r="D462">
        <f t="shared" si="29"/>
        <v>-0.9035047619047667</v>
      </c>
      <c r="E462" s="33">
        <f t="shared" si="30"/>
        <v>-5.4210285714286002</v>
      </c>
      <c r="F462" s="16">
        <f t="shared" si="31"/>
        <v>26.040361904761902</v>
      </c>
      <c r="G462" s="47">
        <f t="shared" si="32"/>
        <v>-2.236190476190103E-2</v>
      </c>
    </row>
    <row r="463" spans="1:7" x14ac:dyDescent="0.25">
      <c r="A463" s="3">
        <v>39155</v>
      </c>
      <c r="B463" s="2">
        <v>1</v>
      </c>
      <c r="C463" s="76">
        <v>26.1873</v>
      </c>
      <c r="D463">
        <f t="shared" si="29"/>
        <v>-0.66095238095238429</v>
      </c>
      <c r="E463" s="33">
        <f t="shared" si="30"/>
        <v>-3.9657142857143057</v>
      </c>
      <c r="F463" s="16">
        <f t="shared" si="31"/>
        <v>26.02575238095239</v>
      </c>
      <c r="G463" s="47">
        <f t="shared" si="32"/>
        <v>-3.01523809523907E-2</v>
      </c>
    </row>
    <row r="464" spans="1:7" x14ac:dyDescent="0.25">
      <c r="A464" s="3">
        <v>39156</v>
      </c>
      <c r="B464" s="2">
        <v>1</v>
      </c>
      <c r="C464" s="76">
        <v>26.149100000000001</v>
      </c>
      <c r="D464">
        <f t="shared" si="29"/>
        <v>-0.24641904761906019</v>
      </c>
      <c r="E464" s="33">
        <f t="shared" si="30"/>
        <v>-1.4785142857143612</v>
      </c>
      <c r="F464" s="16">
        <f t="shared" si="31"/>
        <v>26.012933333333336</v>
      </c>
      <c r="G464" s="47">
        <f t="shared" si="32"/>
        <v>7.4666666666622916E-3</v>
      </c>
    </row>
    <row r="465" spans="1:7" x14ac:dyDescent="0.25">
      <c r="A465" s="3">
        <v>39157</v>
      </c>
      <c r="B465" s="2">
        <v>1</v>
      </c>
      <c r="C465" s="76">
        <v>26.13</v>
      </c>
      <c r="D465">
        <f t="shared" si="29"/>
        <v>7.4109523809529065E-2</v>
      </c>
      <c r="E465" s="33">
        <f t="shared" si="30"/>
        <v>0.44465714285717439</v>
      </c>
      <c r="F465" s="16">
        <f t="shared" si="31"/>
        <v>25.999390476190477</v>
      </c>
      <c r="G465" s="47">
        <f t="shared" si="32"/>
        <v>1.1909523809521261E-2</v>
      </c>
    </row>
    <row r="466" spans="1:7" x14ac:dyDescent="0.25">
      <c r="A466" s="3">
        <v>39158</v>
      </c>
      <c r="B466" s="2">
        <v>1</v>
      </c>
      <c r="C466" s="76">
        <v>26.047599999999999</v>
      </c>
      <c r="D466">
        <f t="shared" si="29"/>
        <v>-1.2976190476198468E-2</v>
      </c>
      <c r="E466" s="33">
        <f t="shared" si="30"/>
        <v>-7.7857142857190809E-2</v>
      </c>
      <c r="F466" s="16">
        <f t="shared" si="31"/>
        <v>25.985038095238099</v>
      </c>
      <c r="G466" s="47">
        <f t="shared" si="32"/>
        <v>9.6619047619022069E-3</v>
      </c>
    </row>
    <row r="467" spans="1:7" x14ac:dyDescent="0.25">
      <c r="A467" s="3">
        <v>39161</v>
      </c>
      <c r="B467" s="2">
        <v>1</v>
      </c>
      <c r="C467" s="76">
        <v>26.041899999999998</v>
      </c>
      <c r="D467">
        <f t="shared" si="29"/>
        <v>-8.0000000000168825E-4</v>
      </c>
      <c r="E467" s="33">
        <f t="shared" si="30"/>
        <v>-4.8000000000101295E-3</v>
      </c>
      <c r="F467" s="16">
        <f t="shared" si="31"/>
        <v>25.973085714285713</v>
      </c>
      <c r="G467" s="47">
        <f t="shared" si="32"/>
        <v>1.0814285714285887E-2</v>
      </c>
    </row>
    <row r="468" spans="1:7" x14ac:dyDescent="0.25">
      <c r="A468" s="3">
        <v>39162</v>
      </c>
      <c r="B468" s="2">
        <v>1</v>
      </c>
      <c r="C468" s="76">
        <v>26.041399999999999</v>
      </c>
      <c r="D468">
        <f t="shared" si="29"/>
        <v>0.1426285714285811</v>
      </c>
      <c r="E468" s="33">
        <f t="shared" si="30"/>
        <v>0.85577142857148658</v>
      </c>
      <c r="F468" s="16">
        <f t="shared" si="31"/>
        <v>25.96153809523809</v>
      </c>
      <c r="G468" s="47">
        <f t="shared" si="32"/>
        <v>4.7861904761909102E-2</v>
      </c>
    </row>
    <row r="469" spans="1:7" x14ac:dyDescent="0.25">
      <c r="A469" s="3">
        <v>39163</v>
      </c>
      <c r="B469" s="2">
        <v>1</v>
      </c>
      <c r="C469" s="76">
        <v>26.0335</v>
      </c>
      <c r="D469">
        <f t="shared" si="29"/>
        <v>0.11849047619048036</v>
      </c>
      <c r="E469" s="33">
        <f t="shared" si="30"/>
        <v>0.71094285714288219</v>
      </c>
      <c r="F469" s="16">
        <f t="shared" si="31"/>
        <v>25.947514285714284</v>
      </c>
      <c r="G469" s="47">
        <f t="shared" si="32"/>
        <v>3.9585714285717444E-2</v>
      </c>
    </row>
    <row r="470" spans="1:7" x14ac:dyDescent="0.25">
      <c r="A470" s="3">
        <v>39164</v>
      </c>
      <c r="B470" s="2">
        <v>1</v>
      </c>
      <c r="C470" s="76">
        <v>25.9709</v>
      </c>
      <c r="D470">
        <f t="shared" si="29"/>
        <v>8.579999999998833E-2</v>
      </c>
      <c r="E470" s="33">
        <f t="shared" si="30"/>
        <v>0.51479999999992998</v>
      </c>
      <c r="F470" s="16">
        <f t="shared" si="31"/>
        <v>25.93476190476191</v>
      </c>
      <c r="G470" s="47">
        <f t="shared" si="32"/>
        <v>-9.5619047619095454E-3</v>
      </c>
    </row>
    <row r="471" spans="1:7" x14ac:dyDescent="0.25">
      <c r="A471" s="3">
        <v>39165</v>
      </c>
      <c r="B471" s="2">
        <v>1</v>
      </c>
      <c r="C471" s="76">
        <v>26.010899999999999</v>
      </c>
      <c r="D471">
        <f t="shared" si="29"/>
        <v>2.4238095237940627E-3</v>
      </c>
      <c r="E471" s="33">
        <f t="shared" si="30"/>
        <v>1.4542857142764376E-2</v>
      </c>
      <c r="F471" s="16">
        <f t="shared" si="31"/>
        <v>25.923004761904764</v>
      </c>
      <c r="G471" s="47">
        <f t="shared" si="32"/>
        <v>6.1595238095236482E-2</v>
      </c>
    </row>
    <row r="472" spans="1:7" x14ac:dyDescent="0.25">
      <c r="A472" s="3">
        <v>39168</v>
      </c>
      <c r="B472" s="2">
        <v>1</v>
      </c>
      <c r="C472" s="76">
        <v>26.077000000000002</v>
      </c>
      <c r="D472">
        <f t="shared" si="29"/>
        <v>3.2214285714260882E-2</v>
      </c>
      <c r="E472" s="33">
        <f t="shared" si="30"/>
        <v>0.19328571428556529</v>
      </c>
      <c r="F472" s="16">
        <f t="shared" si="31"/>
        <v>25.911138095238098</v>
      </c>
      <c r="G472" s="47">
        <f t="shared" si="32"/>
        <v>9.8619047619017408E-3</v>
      </c>
    </row>
    <row r="473" spans="1:7" x14ac:dyDescent="0.25">
      <c r="A473" s="3">
        <v>39169</v>
      </c>
      <c r="B473" s="2">
        <v>1</v>
      </c>
      <c r="C473" s="76">
        <v>26.018000000000001</v>
      </c>
      <c r="D473">
        <f t="shared" si="29"/>
        <v>1.8580952380929716E-2</v>
      </c>
      <c r="E473" s="33">
        <f t="shared" si="30"/>
        <v>0.1114857142855783</v>
      </c>
      <c r="F473" s="16">
        <f t="shared" si="31"/>
        <v>25.896804761904757</v>
      </c>
      <c r="G473" s="47">
        <f t="shared" si="32"/>
        <v>2.1295238095241587E-2</v>
      </c>
    </row>
    <row r="474" spans="1:7" x14ac:dyDescent="0.25">
      <c r="A474" s="3">
        <v>39170</v>
      </c>
      <c r="B474" s="2">
        <v>1</v>
      </c>
      <c r="C474" s="76">
        <v>25.9956</v>
      </c>
      <c r="D474">
        <f t="shared" si="29"/>
        <v>0.43157619047617857</v>
      </c>
      <c r="E474" s="33">
        <f t="shared" si="30"/>
        <v>2.5894571428570714</v>
      </c>
      <c r="F474" s="16">
        <f t="shared" si="31"/>
        <v>25.881414285714282</v>
      </c>
      <c r="G474" s="47">
        <f t="shared" si="32"/>
        <v>-1.6714285714282795E-2</v>
      </c>
    </row>
    <row r="475" spans="1:7" x14ac:dyDescent="0.25">
      <c r="A475" s="3">
        <v>39171</v>
      </c>
      <c r="B475" s="2">
        <v>1</v>
      </c>
      <c r="C475" s="76">
        <v>26.020399999999999</v>
      </c>
      <c r="D475">
        <f t="shared" si="29"/>
        <v>6.9399999999980366E-2</v>
      </c>
      <c r="E475" s="33">
        <f t="shared" si="30"/>
        <v>0.4163999999998822</v>
      </c>
      <c r="F475" s="16">
        <f t="shared" si="31"/>
        <v>25.867023809523808</v>
      </c>
      <c r="G475" s="47">
        <f t="shared" si="32"/>
        <v>-3.8423809523806085E-2</v>
      </c>
    </row>
    <row r="476" spans="1:7" x14ac:dyDescent="0.25">
      <c r="A476" s="27">
        <v>39172</v>
      </c>
      <c r="B476" s="28">
        <v>1</v>
      </c>
      <c r="C476" s="80">
        <v>26.011299999999999</v>
      </c>
      <c r="D476">
        <f t="shared" si="29"/>
        <v>-2.9652380952402524E-2</v>
      </c>
      <c r="E476" s="33">
        <f t="shared" si="30"/>
        <v>-0.17791428571441514</v>
      </c>
      <c r="F476" s="16">
        <f t="shared" si="31"/>
        <v>25.853890476190475</v>
      </c>
      <c r="G476" s="47">
        <f t="shared" si="32"/>
        <v>-5.7290476190473782E-2</v>
      </c>
    </row>
    <row r="477" spans="1:7" x14ac:dyDescent="0.25">
      <c r="A477" s="3">
        <v>39175</v>
      </c>
      <c r="B477" s="2">
        <v>1</v>
      </c>
      <c r="C477" s="76">
        <v>25.994700000000002</v>
      </c>
      <c r="D477">
        <f t="shared" si="29"/>
        <v>-0.42331428571430507</v>
      </c>
      <c r="E477" s="33">
        <f t="shared" si="30"/>
        <v>-2.5398857142858304</v>
      </c>
      <c r="F477" s="16">
        <f t="shared" si="31"/>
        <v>25.838357142857141</v>
      </c>
      <c r="G477" s="47">
        <f t="shared" si="32"/>
        <v>-3.8957142857142912E-2</v>
      </c>
    </row>
    <row r="478" spans="1:7" x14ac:dyDescent="0.25">
      <c r="A478" s="3">
        <v>39176</v>
      </c>
      <c r="B478" s="2">
        <v>1</v>
      </c>
      <c r="C478" s="76">
        <v>25.983899999999998</v>
      </c>
      <c r="D478">
        <f t="shared" si="29"/>
        <v>-0.79473809523810246</v>
      </c>
      <c r="E478" s="33">
        <f t="shared" si="30"/>
        <v>-4.7684285714286148</v>
      </c>
      <c r="F478" s="16">
        <f t="shared" si="31"/>
        <v>25.827009523809519</v>
      </c>
      <c r="G478" s="47">
        <f t="shared" si="32"/>
        <v>-8.0109523809518635E-2</v>
      </c>
    </row>
    <row r="479" spans="1:7" x14ac:dyDescent="0.25">
      <c r="A479" s="3">
        <v>39177</v>
      </c>
      <c r="B479" s="2">
        <v>1</v>
      </c>
      <c r="C479" s="76">
        <v>26.009399999999999</v>
      </c>
      <c r="D479">
        <f t="shared" si="29"/>
        <v>-0.27400476190477363</v>
      </c>
      <c r="E479" s="33">
        <f t="shared" si="30"/>
        <v>-1.6440285714286418</v>
      </c>
      <c r="F479" s="16">
        <f t="shared" si="31"/>
        <v>25.814861904761901</v>
      </c>
      <c r="G479" s="47">
        <f t="shared" si="32"/>
        <v>-4.916190476190252E-2</v>
      </c>
    </row>
    <row r="480" spans="1:7" x14ac:dyDescent="0.25">
      <c r="A480" s="3">
        <v>39178</v>
      </c>
      <c r="B480" s="2">
        <v>1</v>
      </c>
      <c r="C480" s="76">
        <v>25.987100000000002</v>
      </c>
      <c r="D480">
        <f t="shared" si="29"/>
        <v>5.4895238095248544E-2</v>
      </c>
      <c r="E480" s="33">
        <f t="shared" si="30"/>
        <v>0.32937142857149126</v>
      </c>
      <c r="F480" s="16">
        <f t="shared" si="31"/>
        <v>25.803419047619041</v>
      </c>
      <c r="G480" s="47">
        <f t="shared" si="32"/>
        <v>-7.9419047619040839E-2</v>
      </c>
    </row>
    <row r="481" spans="1:7" x14ac:dyDescent="0.25">
      <c r="A481" s="3">
        <v>39179</v>
      </c>
      <c r="B481" s="2">
        <v>1</v>
      </c>
      <c r="C481" s="76">
        <v>25.9252</v>
      </c>
      <c r="D481">
        <f t="shared" si="29"/>
        <v>0.24781904761904983</v>
      </c>
      <c r="E481" s="33">
        <f t="shared" si="30"/>
        <v>1.486914285714299</v>
      </c>
      <c r="F481" s="16">
        <f t="shared" si="31"/>
        <v>25.791419047619044</v>
      </c>
      <c r="G481" s="47">
        <f t="shared" si="32"/>
        <v>-2.9719047619042982E-2</v>
      </c>
    </row>
    <row r="482" spans="1:7" x14ac:dyDescent="0.25">
      <c r="A482" s="3">
        <v>39182</v>
      </c>
      <c r="B482" s="2">
        <v>1</v>
      </c>
      <c r="C482" s="76">
        <v>25.9846</v>
      </c>
      <c r="D482">
        <f t="shared" si="29"/>
        <v>0.53312380952381488</v>
      </c>
      <c r="E482" s="33">
        <f t="shared" si="30"/>
        <v>3.1987428571428893</v>
      </c>
      <c r="F482" s="16">
        <f t="shared" si="31"/>
        <v>25.78228571428571</v>
      </c>
      <c r="G482" s="47">
        <f t="shared" si="32"/>
        <v>-6.285714285709787E-3</v>
      </c>
    </row>
    <row r="483" spans="1:7" x14ac:dyDescent="0.25">
      <c r="A483" s="3">
        <v>39183</v>
      </c>
      <c r="B483" s="2">
        <v>1</v>
      </c>
      <c r="C483" s="76">
        <v>25.920999999999999</v>
      </c>
      <c r="D483">
        <f t="shared" si="29"/>
        <v>0.521133333333335</v>
      </c>
      <c r="E483" s="33">
        <f t="shared" si="30"/>
        <v>3.12680000000001</v>
      </c>
      <c r="F483" s="16">
        <f t="shared" si="31"/>
        <v>25.772404761904756</v>
      </c>
      <c r="G483" s="47">
        <f t="shared" si="32"/>
        <v>-7.7604761904755293E-2</v>
      </c>
    </row>
    <row r="484" spans="1:7" x14ac:dyDescent="0.25">
      <c r="A484" s="3">
        <v>39184</v>
      </c>
      <c r="B484" s="2">
        <v>1</v>
      </c>
      <c r="C484" s="76">
        <v>25.918099999999999</v>
      </c>
      <c r="D484">
        <f t="shared" si="29"/>
        <v>0.73624761904762082</v>
      </c>
      <c r="E484" s="33">
        <f t="shared" si="30"/>
        <v>4.4174857142857249</v>
      </c>
      <c r="F484" s="16">
        <f t="shared" si="31"/>
        <v>25.769471428571425</v>
      </c>
      <c r="G484" s="47">
        <f t="shared" si="32"/>
        <v>-7.6071428571424349E-2</v>
      </c>
    </row>
    <row r="485" spans="1:7" x14ac:dyDescent="0.25">
      <c r="A485" s="3">
        <v>39185</v>
      </c>
      <c r="B485" s="2">
        <v>1</v>
      </c>
      <c r="C485" s="76">
        <v>25.864699999999999</v>
      </c>
      <c r="D485">
        <f t="shared" si="29"/>
        <v>0.70048095238095698</v>
      </c>
      <c r="E485" s="33">
        <f t="shared" si="30"/>
        <v>4.2028857142857419</v>
      </c>
      <c r="F485" s="16">
        <f t="shared" si="31"/>
        <v>25.764166666666661</v>
      </c>
      <c r="G485" s="47">
        <f t="shared" si="32"/>
        <v>-1.9566666666662513E-2</v>
      </c>
    </row>
    <row r="486" spans="1:7" x14ac:dyDescent="0.25">
      <c r="A486" s="3">
        <v>39186</v>
      </c>
      <c r="B486" s="2">
        <v>1</v>
      </c>
      <c r="C486" s="76">
        <v>25.828600000000002</v>
      </c>
      <c r="D486">
        <f t="shared" si="29"/>
        <v>-0.25263333333331417</v>
      </c>
      <c r="E486" s="33">
        <f t="shared" si="30"/>
        <v>-1.515799999999885</v>
      </c>
      <c r="F486" s="16">
        <f t="shared" si="31"/>
        <v>25.760738095238089</v>
      </c>
      <c r="G486" s="47">
        <f t="shared" si="32"/>
        <v>-7.5638095238090841E-2</v>
      </c>
    </row>
    <row r="487" spans="1:7" x14ac:dyDescent="0.25">
      <c r="A487" s="3">
        <v>39189</v>
      </c>
      <c r="B487" s="2">
        <v>1</v>
      </c>
      <c r="C487" s="76">
        <v>25.796600000000002</v>
      </c>
      <c r="D487">
        <f t="shared" si="29"/>
        <v>6.8666666666743481E-3</v>
      </c>
      <c r="E487" s="33">
        <f t="shared" si="30"/>
        <v>4.1200000000046089E-2</v>
      </c>
      <c r="F487" s="16">
        <f t="shared" si="31"/>
        <v>25.756404761904758</v>
      </c>
      <c r="G487" s="47">
        <f t="shared" si="32"/>
        <v>-4.7619047585101271E-6</v>
      </c>
    </row>
    <row r="488" spans="1:7" x14ac:dyDescent="0.25">
      <c r="A488" s="3">
        <v>39190</v>
      </c>
      <c r="B488" s="2">
        <v>1</v>
      </c>
      <c r="C488" s="76">
        <v>25.799399999999999</v>
      </c>
      <c r="D488">
        <f t="shared" si="29"/>
        <v>-0.37830476190476858</v>
      </c>
      <c r="E488" s="33">
        <f t="shared" si="30"/>
        <v>-2.2698285714286115</v>
      </c>
      <c r="F488" s="16">
        <f t="shared" si="31"/>
        <v>25.75691904761905</v>
      </c>
      <c r="G488" s="47">
        <f t="shared" si="32"/>
        <v>-2.8119047619050264E-2</v>
      </c>
    </row>
    <row r="489" spans="1:7" x14ac:dyDescent="0.25">
      <c r="A489" s="3">
        <v>39191</v>
      </c>
      <c r="B489" s="2">
        <v>1</v>
      </c>
      <c r="C489" s="76">
        <v>25.7469</v>
      </c>
      <c r="D489">
        <f t="shared" si="29"/>
        <v>-0.27306666666667923</v>
      </c>
      <c r="E489" s="33">
        <f t="shared" si="30"/>
        <v>-1.6384000000000754</v>
      </c>
      <c r="F489" s="16">
        <f t="shared" si="31"/>
        <v>25.759290476190479</v>
      </c>
      <c r="G489" s="47">
        <f t="shared" si="32"/>
        <v>9.8095238095226023E-3</v>
      </c>
    </row>
    <row r="490" spans="1:7" x14ac:dyDescent="0.25">
      <c r="A490" s="3">
        <v>39192</v>
      </c>
      <c r="B490" s="2">
        <v>1</v>
      </c>
      <c r="C490" s="76">
        <v>25.765699999999999</v>
      </c>
      <c r="D490">
        <f t="shared" si="29"/>
        <v>-0.42686666666666184</v>
      </c>
      <c r="E490" s="33">
        <f t="shared" si="30"/>
        <v>-2.5611999999999711</v>
      </c>
      <c r="F490" s="16">
        <f t="shared" si="31"/>
        <v>25.763666666666662</v>
      </c>
      <c r="G490" s="47">
        <f t="shared" si="32"/>
        <v>-2.8566666666662854E-2</v>
      </c>
    </row>
    <row r="491" spans="1:7" x14ac:dyDescent="0.25">
      <c r="A491" s="3">
        <v>39193</v>
      </c>
      <c r="B491" s="2">
        <v>1</v>
      </c>
      <c r="C491" s="76">
        <v>25.724</v>
      </c>
      <c r="D491">
        <f t="shared" si="29"/>
        <v>-0.20447142857143064</v>
      </c>
      <c r="E491" s="33">
        <f t="shared" si="30"/>
        <v>-1.2268285714285838</v>
      </c>
      <c r="F491" s="16">
        <f t="shared" si="31"/>
        <v>25.769257142857143</v>
      </c>
      <c r="G491" s="47">
        <f t="shared" si="32"/>
        <v>-3.5857142857143032E-2</v>
      </c>
    </row>
    <row r="492" spans="1:7" x14ac:dyDescent="0.25">
      <c r="A492" s="3">
        <v>39196</v>
      </c>
      <c r="B492" s="2">
        <v>1</v>
      </c>
      <c r="C492" s="76">
        <v>25.761700000000001</v>
      </c>
      <c r="D492">
        <f t="shared" si="29"/>
        <v>-0.19085714285713706</v>
      </c>
      <c r="E492" s="33">
        <f t="shared" si="30"/>
        <v>-1.1451428571428224</v>
      </c>
      <c r="F492" s="16">
        <f t="shared" si="31"/>
        <v>25.777466666666669</v>
      </c>
      <c r="G492" s="47">
        <f t="shared" si="32"/>
        <v>-3.666666666681806E-4</v>
      </c>
    </row>
    <row r="493" spans="1:7" x14ac:dyDescent="0.25">
      <c r="A493" s="3">
        <v>39197</v>
      </c>
      <c r="B493" s="2">
        <v>1</v>
      </c>
      <c r="C493" s="76">
        <v>25.776</v>
      </c>
      <c r="D493">
        <f t="shared" si="29"/>
        <v>-0.10259047619047124</v>
      </c>
      <c r="E493" s="33">
        <f t="shared" si="30"/>
        <v>-0.61554285714282742</v>
      </c>
      <c r="F493" s="16">
        <f t="shared" si="31"/>
        <v>25.784061904761909</v>
      </c>
      <c r="G493" s="47">
        <f t="shared" si="32"/>
        <v>7.533809523809154E-2</v>
      </c>
    </row>
    <row r="494" spans="1:7" x14ac:dyDescent="0.25">
      <c r="A494" s="3">
        <v>39198</v>
      </c>
      <c r="B494" s="2">
        <v>1</v>
      </c>
      <c r="C494" s="76">
        <v>25.694800000000001</v>
      </c>
      <c r="D494">
        <f t="shared" si="29"/>
        <v>-0.27233809523809072</v>
      </c>
      <c r="E494" s="33">
        <f t="shared" si="30"/>
        <v>-1.6340285714285443</v>
      </c>
      <c r="F494" s="16">
        <f t="shared" si="31"/>
        <v>25.790690476190477</v>
      </c>
      <c r="G494" s="47">
        <f t="shared" si="32"/>
        <v>1.6009523809522364E-2</v>
      </c>
    </row>
    <row r="495" spans="1:7" x14ac:dyDescent="0.25">
      <c r="A495" s="3">
        <v>39199</v>
      </c>
      <c r="B495" s="2">
        <v>1</v>
      </c>
      <c r="C495" s="76">
        <v>25.6934</v>
      </c>
      <c r="D495">
        <f t="shared" si="29"/>
        <v>-0.35698571428572379</v>
      </c>
      <c r="E495" s="33">
        <f t="shared" si="30"/>
        <v>-2.1419142857143427</v>
      </c>
      <c r="F495" s="16">
        <f t="shared" si="31"/>
        <v>25.799909523809522</v>
      </c>
      <c r="G495" s="47">
        <f t="shared" si="32"/>
        <v>-7.2095238095215564E-3</v>
      </c>
    </row>
    <row r="496" spans="1:7" x14ac:dyDescent="0.25">
      <c r="A496" s="3">
        <v>39200</v>
      </c>
      <c r="B496" s="2">
        <v>1</v>
      </c>
      <c r="C496" s="76">
        <v>25.744599999999998</v>
      </c>
      <c r="D496">
        <f t="shared" si="29"/>
        <v>-0.67017619047619448</v>
      </c>
      <c r="E496" s="33">
        <f t="shared" si="30"/>
        <v>-4.0210571428571669</v>
      </c>
      <c r="F496" s="16">
        <f t="shared" si="31"/>
        <v>25.809885714285716</v>
      </c>
      <c r="G496" s="47">
        <f t="shared" si="32"/>
        <v>-7.2285714285715841E-2</v>
      </c>
    </row>
    <row r="497" spans="1:7" x14ac:dyDescent="0.25">
      <c r="A497" s="27">
        <v>39201</v>
      </c>
      <c r="B497" s="28">
        <v>1</v>
      </c>
      <c r="C497" s="80">
        <v>25.685099999999998</v>
      </c>
      <c r="D497">
        <f t="shared" si="29"/>
        <v>-0.24205714285714564</v>
      </c>
      <c r="E497" s="33">
        <f t="shared" si="30"/>
        <v>-1.4523428571428738</v>
      </c>
      <c r="F497" s="16">
        <f t="shared" si="31"/>
        <v>25.81743333333333</v>
      </c>
      <c r="G497" s="47">
        <f t="shared" si="32"/>
        <v>-1.0033333333328898E-2</v>
      </c>
    </row>
    <row r="498" spans="1:7" x14ac:dyDescent="0.25">
      <c r="A498" s="3">
        <v>39205</v>
      </c>
      <c r="B498" s="2">
        <v>1</v>
      </c>
      <c r="C498" s="76">
        <v>25.756399999999999</v>
      </c>
      <c r="D498">
        <f t="shared" si="29"/>
        <v>-0.37331904761905221</v>
      </c>
      <c r="E498" s="33">
        <f t="shared" si="30"/>
        <v>-2.2399142857143133</v>
      </c>
      <c r="F498" s="16">
        <f t="shared" si="31"/>
        <v>25.827871428571424</v>
      </c>
      <c r="G498" s="47">
        <f t="shared" si="32"/>
        <v>2.1328571428576026E-2</v>
      </c>
    </row>
    <row r="499" spans="1:7" x14ac:dyDescent="0.25">
      <c r="A499" s="3">
        <v>39206</v>
      </c>
      <c r="B499" s="2">
        <v>1</v>
      </c>
      <c r="C499" s="76">
        <v>25.7288</v>
      </c>
      <c r="D499">
        <f t="shared" si="29"/>
        <v>-0.18379523809525011</v>
      </c>
      <c r="E499" s="33">
        <f t="shared" si="30"/>
        <v>-1.1027714285715007</v>
      </c>
      <c r="F499" s="16">
        <f t="shared" si="31"/>
        <v>25.834628571428567</v>
      </c>
      <c r="G499" s="47">
        <f t="shared" si="32"/>
        <v>4.1714285714320454E-3</v>
      </c>
    </row>
    <row r="500" spans="1:7" x14ac:dyDescent="0.25">
      <c r="A500" s="3">
        <v>39207</v>
      </c>
      <c r="B500" s="2">
        <v>1</v>
      </c>
      <c r="C500" s="76">
        <v>25.769100000000002</v>
      </c>
      <c r="D500">
        <f t="shared" si="29"/>
        <v>-0.44642380952380378</v>
      </c>
      <c r="E500" s="33">
        <f t="shared" si="30"/>
        <v>-2.6785428571428227</v>
      </c>
      <c r="F500" s="16">
        <f t="shared" si="31"/>
        <v>25.842438095238087</v>
      </c>
      <c r="G500" s="47">
        <f t="shared" si="32"/>
        <v>4.0661904761911671E-2</v>
      </c>
    </row>
    <row r="501" spans="1:7" x14ac:dyDescent="0.25">
      <c r="A501" s="3">
        <v>39210</v>
      </c>
      <c r="B501" s="2">
        <v>1</v>
      </c>
      <c r="C501" s="76">
        <v>25.735099999999999</v>
      </c>
      <c r="D501">
        <f t="shared" si="29"/>
        <v>-0.68291904761904121</v>
      </c>
      <c r="E501" s="33">
        <f t="shared" si="30"/>
        <v>-4.0975142857142473</v>
      </c>
      <c r="F501" s="16">
        <f t="shared" si="31"/>
        <v>25.846257142857137</v>
      </c>
      <c r="G501" s="47">
        <f t="shared" si="32"/>
        <v>5.0142857142862596E-2</v>
      </c>
    </row>
    <row r="502" spans="1:7" x14ac:dyDescent="0.25">
      <c r="A502" s="3">
        <v>39211</v>
      </c>
      <c r="B502" s="2">
        <v>1</v>
      </c>
      <c r="C502" s="76">
        <v>25.7334</v>
      </c>
      <c r="D502">
        <f t="shared" si="29"/>
        <v>0.22530000000000783</v>
      </c>
      <c r="E502" s="33">
        <f t="shared" si="30"/>
        <v>1.351800000000047</v>
      </c>
      <c r="F502" s="16">
        <f t="shared" si="31"/>
        <v>25.850204761904759</v>
      </c>
      <c r="G502" s="47">
        <f t="shared" si="32"/>
        <v>4.99952380952422E-2</v>
      </c>
    </row>
    <row r="503" spans="1:7" x14ac:dyDescent="0.25">
      <c r="A503" s="3">
        <v>39213</v>
      </c>
      <c r="B503" s="2">
        <v>1</v>
      </c>
      <c r="C503" s="76">
        <v>25.777100000000001</v>
      </c>
      <c r="D503">
        <f t="shared" si="29"/>
        <v>-1.066823809523811</v>
      </c>
      <c r="E503" s="33">
        <f t="shared" si="30"/>
        <v>-6.4009428571428657</v>
      </c>
      <c r="F503" s="16">
        <f t="shared" si="31"/>
        <v>25.855414285714282</v>
      </c>
      <c r="G503" s="47">
        <f t="shared" si="32"/>
        <v>5.9785714285716551E-2</v>
      </c>
    </row>
    <row r="504" spans="1:7" x14ac:dyDescent="0.25">
      <c r="A504" s="3">
        <v>39214</v>
      </c>
      <c r="B504" s="2">
        <v>1</v>
      </c>
      <c r="C504" s="76">
        <v>25.859400000000001</v>
      </c>
      <c r="D504">
        <f t="shared" si="29"/>
        <v>-0.66169523809523767</v>
      </c>
      <c r="E504" s="33">
        <f t="shared" si="30"/>
        <v>-3.970171428571426</v>
      </c>
      <c r="F504" s="16">
        <f t="shared" si="31"/>
        <v>25.86244285714286</v>
      </c>
      <c r="G504" s="47">
        <f t="shared" si="32"/>
        <v>2.5957142857141235E-2</v>
      </c>
    </row>
    <row r="505" spans="1:7" x14ac:dyDescent="0.25">
      <c r="A505" s="3">
        <v>39217</v>
      </c>
      <c r="B505" s="2">
        <v>1</v>
      </c>
      <c r="C505" s="76">
        <v>25.806699999999999</v>
      </c>
      <c r="D505">
        <f t="shared" si="29"/>
        <v>-0.99658571428571463</v>
      </c>
      <c r="E505" s="33">
        <f t="shared" si="30"/>
        <v>-5.9795142857142878</v>
      </c>
      <c r="F505" s="16">
        <f t="shared" si="31"/>
        <v>25.868238095238098</v>
      </c>
      <c r="G505" s="47">
        <f t="shared" si="32"/>
        <v>3.4661904761900786E-2</v>
      </c>
    </row>
    <row r="506" spans="1:7" x14ac:dyDescent="0.25">
      <c r="A506" s="3">
        <v>39218</v>
      </c>
      <c r="B506" s="2">
        <v>1</v>
      </c>
      <c r="C506" s="76">
        <v>25.7927</v>
      </c>
      <c r="D506">
        <f t="shared" si="29"/>
        <v>-0.33502380952380761</v>
      </c>
      <c r="E506" s="33">
        <f t="shared" si="30"/>
        <v>-2.0101428571428457</v>
      </c>
      <c r="F506" s="16">
        <f t="shared" si="31"/>
        <v>25.879442857142855</v>
      </c>
      <c r="G506" s="47">
        <f t="shared" si="32"/>
        <v>2.3657142857143043E-2</v>
      </c>
    </row>
    <row r="507" spans="1:7" x14ac:dyDescent="0.25">
      <c r="A507" s="3">
        <v>39219</v>
      </c>
      <c r="B507" s="2">
        <v>1</v>
      </c>
      <c r="C507" s="76">
        <v>25.7376</v>
      </c>
      <c r="D507">
        <f t="shared" si="29"/>
        <v>0.13316666666666066</v>
      </c>
      <c r="E507" s="33">
        <f t="shared" si="30"/>
        <v>0.79899999999996396</v>
      </c>
      <c r="F507" s="16">
        <f t="shared" si="31"/>
        <v>25.891528571428573</v>
      </c>
      <c r="G507" s="47">
        <f t="shared" si="32"/>
        <v>1.2771428571426213E-2</v>
      </c>
    </row>
    <row r="508" spans="1:7" x14ac:dyDescent="0.25">
      <c r="A508" s="3">
        <v>39220</v>
      </c>
      <c r="B508" s="2">
        <v>1</v>
      </c>
      <c r="C508" s="76">
        <v>25.807400000000001</v>
      </c>
      <c r="D508">
        <f t="shared" si="29"/>
        <v>0.12785238095238327</v>
      </c>
      <c r="E508" s="33">
        <f t="shared" si="30"/>
        <v>0.76711428571429963</v>
      </c>
      <c r="F508" s="16">
        <f t="shared" si="31"/>
        <v>25.905561904761903</v>
      </c>
      <c r="G508" s="47">
        <f t="shared" si="32"/>
        <v>-7.2619047619042476E-3</v>
      </c>
    </row>
    <row r="509" spans="1:7" x14ac:dyDescent="0.25">
      <c r="A509" s="3">
        <v>39221</v>
      </c>
      <c r="B509" s="2">
        <v>1</v>
      </c>
      <c r="C509" s="76">
        <v>25.8492</v>
      </c>
      <c r="D509">
        <f t="shared" si="29"/>
        <v>0.43959999999999155</v>
      </c>
      <c r="E509" s="33">
        <f t="shared" si="30"/>
        <v>2.6375999999999493</v>
      </c>
      <c r="F509" s="16">
        <f t="shared" si="31"/>
        <v>25.912628571428574</v>
      </c>
      <c r="G509" s="47">
        <f t="shared" si="32"/>
        <v>-1.9828571428572417E-2</v>
      </c>
    </row>
    <row r="510" spans="1:7" x14ac:dyDescent="0.25">
      <c r="A510" s="3">
        <v>39224</v>
      </c>
      <c r="B510" s="2">
        <v>1</v>
      </c>
      <c r="C510" s="76">
        <v>25.838799999999999</v>
      </c>
      <c r="D510">
        <f t="shared" si="29"/>
        <v>1.1170238095238147</v>
      </c>
      <c r="E510" s="33">
        <f t="shared" si="30"/>
        <v>6.7021428571428885</v>
      </c>
      <c r="F510" s="16">
        <f t="shared" si="31"/>
        <v>25.916323809523803</v>
      </c>
      <c r="G510" s="47">
        <f t="shared" si="32"/>
        <v>-6.7023809523803379E-2</v>
      </c>
    </row>
    <row r="511" spans="1:7" x14ac:dyDescent="0.25">
      <c r="A511" s="3">
        <v>39225</v>
      </c>
      <c r="B511" s="2">
        <v>1</v>
      </c>
      <c r="C511" s="76">
        <v>25.883099999999999</v>
      </c>
      <c r="D511">
        <f t="shared" si="29"/>
        <v>1.1558476190476199</v>
      </c>
      <c r="E511" s="33">
        <f t="shared" si="30"/>
        <v>6.9350857142857194</v>
      </c>
      <c r="F511" s="16">
        <f t="shared" si="31"/>
        <v>25.921009523809524</v>
      </c>
      <c r="G511" s="47">
        <f t="shared" si="32"/>
        <v>-0.10300952380952211</v>
      </c>
    </row>
    <row r="512" spans="1:7" x14ac:dyDescent="0.25">
      <c r="A512" s="3">
        <v>39226</v>
      </c>
      <c r="B512" s="2">
        <v>1</v>
      </c>
      <c r="C512" s="76">
        <v>25.8964</v>
      </c>
      <c r="D512">
        <f t="shared" si="29"/>
        <v>0.51489047619047312</v>
      </c>
      <c r="E512" s="33">
        <f t="shared" si="30"/>
        <v>3.0893428571428387</v>
      </c>
      <c r="F512" s="16">
        <f t="shared" si="31"/>
        <v>25.925109523809521</v>
      </c>
      <c r="G512" s="47">
        <f t="shared" si="32"/>
        <v>-8.2309523809520613E-2</v>
      </c>
    </row>
    <row r="513" spans="1:7" x14ac:dyDescent="0.25">
      <c r="A513" s="3">
        <v>39227</v>
      </c>
      <c r="B513" s="2">
        <v>1</v>
      </c>
      <c r="C513" s="76">
        <v>25.900200000000002</v>
      </c>
      <c r="D513">
        <f t="shared" si="29"/>
        <v>0.32480476190476182</v>
      </c>
      <c r="E513" s="33">
        <f t="shared" si="30"/>
        <v>1.9488285714285709</v>
      </c>
      <c r="F513" s="16">
        <f t="shared" si="31"/>
        <v>25.926976190476189</v>
      </c>
      <c r="G513" s="47">
        <f t="shared" si="32"/>
        <v>-2.2761904761878782E-3</v>
      </c>
    </row>
    <row r="514" spans="1:7" x14ac:dyDescent="0.25">
      <c r="A514" s="3">
        <v>39228</v>
      </c>
      <c r="B514" s="2">
        <v>1</v>
      </c>
      <c r="C514" s="76">
        <v>25.915199999999999</v>
      </c>
      <c r="D514">
        <f t="shared" si="29"/>
        <v>0.50283333333333502</v>
      </c>
      <c r="E514" s="33">
        <f t="shared" si="30"/>
        <v>3.0170000000000101</v>
      </c>
      <c r="F514" s="16">
        <f t="shared" si="31"/>
        <v>25.927014285714286</v>
      </c>
      <c r="G514" s="47">
        <f t="shared" si="32"/>
        <v>5.4085714285715625E-2</v>
      </c>
    </row>
    <row r="515" spans="1:7" x14ac:dyDescent="0.25">
      <c r="A515" s="3">
        <v>39231</v>
      </c>
      <c r="B515" s="2">
        <v>1</v>
      </c>
      <c r="C515" s="76">
        <v>25.888400000000001</v>
      </c>
      <c r="D515">
        <f t="shared" ref="D515:D578" si="33">E515/6</f>
        <v>0.55280952380952897</v>
      </c>
      <c r="E515" s="33">
        <f t="shared" ref="E515:E578" si="34">(G515+G641+G767+G893+G1019+G1145)*6</f>
        <v>3.3168571428571738</v>
      </c>
      <c r="F515" s="16">
        <f t="shared" ref="F515:F578" si="35">SUM(C515:C535)/21</f>
        <v>25.920485714285718</v>
      </c>
      <c r="G515" s="47">
        <f t="shared" si="32"/>
        <v>0.12151428571428369</v>
      </c>
    </row>
    <row r="516" spans="1:7" x14ac:dyDescent="0.25">
      <c r="A516" s="3">
        <v>39232</v>
      </c>
      <c r="B516" s="2">
        <v>1</v>
      </c>
      <c r="C516" s="76">
        <v>25.902899999999999</v>
      </c>
      <c r="D516">
        <f t="shared" si="33"/>
        <v>0.84434761904762112</v>
      </c>
      <c r="E516" s="33">
        <f t="shared" si="34"/>
        <v>5.0660857142857267</v>
      </c>
      <c r="F516" s="16">
        <f t="shared" si="35"/>
        <v>25.918504761904767</v>
      </c>
      <c r="G516" s="47">
        <f t="shared" si="32"/>
        <v>0.1279952380952345</v>
      </c>
    </row>
    <row r="517" spans="1:7" x14ac:dyDescent="0.25">
      <c r="A517" s="27">
        <v>39233</v>
      </c>
      <c r="B517" s="28">
        <v>1</v>
      </c>
      <c r="C517" s="80">
        <v>25.903099999999998</v>
      </c>
      <c r="D517">
        <f t="shared" si="33"/>
        <v>0.37913809523807984</v>
      </c>
      <c r="E517" s="33">
        <f t="shared" si="34"/>
        <v>2.2748285714284791</v>
      </c>
      <c r="F517" s="16">
        <f t="shared" si="35"/>
        <v>25.913438095238103</v>
      </c>
      <c r="G517" s="47">
        <f t="shared" si="32"/>
        <v>0.1188619047618964</v>
      </c>
    </row>
    <row r="518" spans="1:7" x14ac:dyDescent="0.25">
      <c r="A518" s="3">
        <v>39234</v>
      </c>
      <c r="B518" s="2">
        <v>1</v>
      </c>
      <c r="C518" s="76">
        <v>25.904299999999999</v>
      </c>
      <c r="D518">
        <f t="shared" si="33"/>
        <v>-7.4257142857153013E-2</v>
      </c>
      <c r="E518" s="33">
        <f t="shared" si="34"/>
        <v>-0.44554285714291808</v>
      </c>
      <c r="F518" s="16">
        <f t="shared" si="35"/>
        <v>25.909300000000009</v>
      </c>
      <c r="G518" s="47">
        <f t="shared" si="32"/>
        <v>4.6499999999991104E-2</v>
      </c>
    </row>
    <row r="519" spans="1:7" x14ac:dyDescent="0.25">
      <c r="A519" s="3">
        <v>39235</v>
      </c>
      <c r="B519" s="2">
        <v>1</v>
      </c>
      <c r="C519" s="76">
        <v>25.898299999999999</v>
      </c>
      <c r="D519">
        <f t="shared" si="33"/>
        <v>-0.53444285714286366</v>
      </c>
      <c r="E519" s="33">
        <f t="shared" si="34"/>
        <v>-3.206657142857182</v>
      </c>
      <c r="F519" s="16">
        <f t="shared" si="35"/>
        <v>25.900942857142862</v>
      </c>
      <c r="G519" s="47">
        <f t="shared" si="32"/>
        <v>2.5857142857137916E-2</v>
      </c>
    </row>
    <row r="520" spans="1:7" x14ac:dyDescent="0.25">
      <c r="A520" s="3">
        <v>39238</v>
      </c>
      <c r="B520" s="2">
        <v>1</v>
      </c>
      <c r="C520" s="76">
        <v>25.892800000000001</v>
      </c>
      <c r="D520">
        <f t="shared" si="33"/>
        <v>-0.20708095238095936</v>
      </c>
      <c r="E520" s="33">
        <f t="shared" si="34"/>
        <v>-1.2424857142857562</v>
      </c>
      <c r="F520" s="16">
        <f t="shared" si="35"/>
        <v>25.889471428571433</v>
      </c>
      <c r="G520" s="47">
        <f t="shared" ref="G520:G583" si="36">C531-F520</f>
        <v>4.772857142856779E-2</v>
      </c>
    </row>
    <row r="521" spans="1:7" x14ac:dyDescent="0.25">
      <c r="A521" s="3">
        <v>39239</v>
      </c>
      <c r="B521" s="2">
        <v>1</v>
      </c>
      <c r="C521" s="76">
        <v>25.849299999999999</v>
      </c>
      <c r="D521">
        <f t="shared" si="33"/>
        <v>-0.86736666666667261</v>
      </c>
      <c r="E521" s="33">
        <f t="shared" si="34"/>
        <v>-5.2042000000000357</v>
      </c>
      <c r="F521" s="16">
        <f t="shared" si="35"/>
        <v>25.878523809523813</v>
      </c>
      <c r="G521" s="47">
        <f t="shared" si="36"/>
        <v>9.0676190476187912E-2</v>
      </c>
    </row>
    <row r="522" spans="1:7" x14ac:dyDescent="0.25">
      <c r="A522" s="3">
        <v>39240</v>
      </c>
      <c r="B522" s="2">
        <v>1</v>
      </c>
      <c r="C522" s="76">
        <v>25.818000000000001</v>
      </c>
      <c r="D522">
        <f t="shared" si="33"/>
        <v>-0.9306523809523739</v>
      </c>
      <c r="E522" s="33">
        <f t="shared" si="34"/>
        <v>-5.5839142857142434</v>
      </c>
      <c r="F522" s="16">
        <f t="shared" si="35"/>
        <v>25.870185714285714</v>
      </c>
      <c r="G522" s="47">
        <f t="shared" si="36"/>
        <v>6.5414285714286535E-2</v>
      </c>
    </row>
    <row r="523" spans="1:7" x14ac:dyDescent="0.25">
      <c r="A523" s="3">
        <v>39241</v>
      </c>
      <c r="B523" s="2">
        <v>1</v>
      </c>
      <c r="C523" s="76">
        <v>25.8428</v>
      </c>
      <c r="D523">
        <f t="shared" si="33"/>
        <v>-0.98254285714285672</v>
      </c>
      <c r="E523" s="33">
        <f t="shared" si="34"/>
        <v>-5.8952571428571403</v>
      </c>
      <c r="F523" s="16">
        <f t="shared" si="35"/>
        <v>25.866019047619044</v>
      </c>
      <c r="G523" s="47">
        <f t="shared" si="36"/>
        <v>3.4980952380955443E-2</v>
      </c>
    </row>
    <row r="524" spans="1:7" x14ac:dyDescent="0.25">
      <c r="A524" s="3">
        <v>39242</v>
      </c>
      <c r="B524" s="2">
        <v>1</v>
      </c>
      <c r="C524" s="76">
        <v>25.924700000000001</v>
      </c>
      <c r="D524">
        <f t="shared" si="33"/>
        <v>-0.62389047619047133</v>
      </c>
      <c r="E524" s="33">
        <f t="shared" si="34"/>
        <v>-3.743342857142828</v>
      </c>
      <c r="F524" s="16">
        <f t="shared" si="35"/>
        <v>25.859295238095235</v>
      </c>
      <c r="G524" s="47">
        <f t="shared" si="36"/>
        <v>-8.1195238095236988E-2</v>
      </c>
    </row>
    <row r="525" spans="1:7" x14ac:dyDescent="0.25">
      <c r="A525" s="3">
        <v>39243</v>
      </c>
      <c r="B525" s="2">
        <v>1</v>
      </c>
      <c r="C525" s="76">
        <v>25.981100000000001</v>
      </c>
      <c r="D525">
        <f t="shared" si="33"/>
        <v>-7.9261904761896318E-2</v>
      </c>
      <c r="E525" s="33">
        <f t="shared" si="34"/>
        <v>-0.47557142857137791</v>
      </c>
      <c r="F525" s="16">
        <f t="shared" si="35"/>
        <v>25.846623809523802</v>
      </c>
      <c r="G525" s="47">
        <f t="shared" si="36"/>
        <v>1.7619047619987782E-4</v>
      </c>
    </row>
    <row r="526" spans="1:7" x14ac:dyDescent="0.25">
      <c r="A526" s="3">
        <v>39247</v>
      </c>
      <c r="B526" s="2">
        <v>1</v>
      </c>
      <c r="C526" s="76">
        <v>26.042000000000002</v>
      </c>
      <c r="D526">
        <f t="shared" si="33"/>
        <v>-2.9000000000003467E-3</v>
      </c>
      <c r="E526" s="33">
        <f t="shared" si="34"/>
        <v>-1.740000000000208E-2</v>
      </c>
      <c r="F526" s="16">
        <f t="shared" si="35"/>
        <v>25.82544285714285</v>
      </c>
      <c r="G526" s="47">
        <f t="shared" si="36"/>
        <v>-2.8942857142848055E-2</v>
      </c>
    </row>
    <row r="527" spans="1:7" x14ac:dyDescent="0.25">
      <c r="A527" s="3">
        <v>39248</v>
      </c>
      <c r="B527" s="2">
        <v>1</v>
      </c>
      <c r="C527" s="76">
        <v>26.046500000000002</v>
      </c>
      <c r="D527">
        <f t="shared" si="33"/>
        <v>-0.40655714285713529</v>
      </c>
      <c r="E527" s="33">
        <f t="shared" si="34"/>
        <v>-2.4393428571428117</v>
      </c>
      <c r="F527" s="16">
        <f t="shared" si="35"/>
        <v>25.800428571428565</v>
      </c>
      <c r="G527" s="47">
        <f t="shared" si="36"/>
        <v>1.5771428571433432E-2</v>
      </c>
    </row>
    <row r="528" spans="1:7" x14ac:dyDescent="0.25">
      <c r="A528" s="3">
        <v>39249</v>
      </c>
      <c r="B528" s="2">
        <v>1</v>
      </c>
      <c r="C528" s="76">
        <v>26.032299999999999</v>
      </c>
      <c r="D528">
        <f t="shared" si="33"/>
        <v>-0.34238571428570097</v>
      </c>
      <c r="E528" s="33">
        <f t="shared" si="34"/>
        <v>-2.0543142857142058</v>
      </c>
      <c r="F528" s="16">
        <f t="shared" si="35"/>
        <v>25.774099999999994</v>
      </c>
      <c r="G528" s="47">
        <f t="shared" si="36"/>
        <v>-4.5299999999993901E-2</v>
      </c>
    </row>
    <row r="529" spans="1:7" x14ac:dyDescent="0.25">
      <c r="A529" s="3">
        <v>39252</v>
      </c>
      <c r="B529" s="2">
        <v>1</v>
      </c>
      <c r="C529" s="76">
        <v>25.9558</v>
      </c>
      <c r="D529">
        <f t="shared" si="33"/>
        <v>-0.17431904761903283</v>
      </c>
      <c r="E529" s="33">
        <f t="shared" si="34"/>
        <v>-1.045914285714197</v>
      </c>
      <c r="F529" s="16">
        <f t="shared" si="35"/>
        <v>25.747457142857137</v>
      </c>
      <c r="G529" s="47">
        <f t="shared" si="36"/>
        <v>-9.0057142857137507E-2</v>
      </c>
    </row>
    <row r="530" spans="1:7" x14ac:dyDescent="0.25">
      <c r="A530" s="3">
        <v>39253</v>
      </c>
      <c r="B530" s="2">
        <v>1</v>
      </c>
      <c r="C530" s="76">
        <v>25.9268</v>
      </c>
      <c r="D530">
        <f t="shared" si="33"/>
        <v>1.4393000000000136</v>
      </c>
      <c r="E530" s="33">
        <f t="shared" si="34"/>
        <v>8.6358000000000814</v>
      </c>
      <c r="F530" s="16">
        <f t="shared" si="35"/>
        <v>25.723671428571421</v>
      </c>
      <c r="G530" s="47">
        <f t="shared" si="36"/>
        <v>-6.0771428571420927E-2</v>
      </c>
    </row>
    <row r="531" spans="1:7" x14ac:dyDescent="0.25">
      <c r="A531" s="3">
        <v>39254</v>
      </c>
      <c r="B531" s="2">
        <v>1</v>
      </c>
      <c r="C531" s="76">
        <v>25.937200000000001</v>
      </c>
      <c r="D531">
        <f t="shared" si="33"/>
        <v>1.2095952380952362</v>
      </c>
      <c r="E531" s="33">
        <f t="shared" si="34"/>
        <v>7.257571428571417</v>
      </c>
      <c r="F531" s="16">
        <f t="shared" si="35"/>
        <v>25.70049523809524</v>
      </c>
      <c r="G531" s="47">
        <f t="shared" si="36"/>
        <v>-2.6295238095240592E-2</v>
      </c>
    </row>
    <row r="532" spans="1:7" x14ac:dyDescent="0.25">
      <c r="A532" s="3">
        <v>39255</v>
      </c>
      <c r="B532" s="2">
        <v>1</v>
      </c>
      <c r="C532" s="76">
        <v>25.969200000000001</v>
      </c>
      <c r="D532">
        <f t="shared" si="33"/>
        <v>0.78305238095236973</v>
      </c>
      <c r="E532" s="33">
        <f t="shared" si="34"/>
        <v>4.6983142857142184</v>
      </c>
      <c r="F532" s="16">
        <f t="shared" si="35"/>
        <v>25.675942857142857</v>
      </c>
      <c r="G532" s="47">
        <f t="shared" si="36"/>
        <v>5.4557142857142082E-2</v>
      </c>
    </row>
    <row r="533" spans="1:7" x14ac:dyDescent="0.25">
      <c r="A533" s="3">
        <v>39256</v>
      </c>
      <c r="B533" s="2">
        <v>1</v>
      </c>
      <c r="C533" s="76">
        <v>25.935600000000001</v>
      </c>
      <c r="D533">
        <f t="shared" si="33"/>
        <v>0.38987619047617983</v>
      </c>
      <c r="E533" s="33">
        <f t="shared" si="34"/>
        <v>2.339257142857079</v>
      </c>
      <c r="F533" s="16">
        <f t="shared" si="35"/>
        <v>25.64952380952381</v>
      </c>
      <c r="G533" s="47">
        <f t="shared" si="36"/>
        <v>5.2076190476189055E-2</v>
      </c>
    </row>
    <row r="534" spans="1:7" x14ac:dyDescent="0.25">
      <c r="A534" s="3">
        <v>39259</v>
      </c>
      <c r="B534" s="2">
        <v>1</v>
      </c>
      <c r="C534" s="76">
        <v>25.901</v>
      </c>
      <c r="D534">
        <f t="shared" si="33"/>
        <v>0.7485571428571518</v>
      </c>
      <c r="E534" s="33">
        <f t="shared" si="34"/>
        <v>4.4913428571429108</v>
      </c>
      <c r="F534" s="16">
        <f t="shared" si="35"/>
        <v>25.623319047619052</v>
      </c>
      <c r="G534" s="47">
        <f t="shared" si="36"/>
        <v>3.5280952380947639E-2</v>
      </c>
    </row>
    <row r="535" spans="1:7" x14ac:dyDescent="0.25">
      <c r="A535" s="3">
        <v>39260</v>
      </c>
      <c r="B535" s="2">
        <v>1</v>
      </c>
      <c r="C535" s="76">
        <v>25.778099999999998</v>
      </c>
      <c r="D535">
        <f t="shared" si="33"/>
        <v>0.17653333333333165</v>
      </c>
      <c r="E535" s="33">
        <f t="shared" si="34"/>
        <v>1.0591999999999899</v>
      </c>
      <c r="F535" s="16">
        <f t="shared" si="35"/>
        <v>25.599290476190475</v>
      </c>
      <c r="G535" s="47">
        <f t="shared" si="36"/>
        <v>-6.2990476190474709E-2</v>
      </c>
    </row>
    <row r="536" spans="1:7" x14ac:dyDescent="0.25">
      <c r="A536" s="3">
        <v>39261</v>
      </c>
      <c r="B536" s="2">
        <v>1</v>
      </c>
      <c r="C536" s="76">
        <v>25.846800000000002</v>
      </c>
      <c r="D536">
        <f t="shared" si="33"/>
        <v>2.4071428571424747E-2</v>
      </c>
      <c r="E536" s="33">
        <f t="shared" si="34"/>
        <v>0.14442857142854848</v>
      </c>
      <c r="F536" s="16">
        <f t="shared" si="35"/>
        <v>25.581914285714284</v>
      </c>
      <c r="G536" s="47">
        <f t="shared" si="36"/>
        <v>-6.5214285714283449E-2</v>
      </c>
    </row>
    <row r="537" spans="1:7" x14ac:dyDescent="0.25">
      <c r="A537" s="3">
        <v>39262</v>
      </c>
      <c r="B537" s="2">
        <v>1</v>
      </c>
      <c r="C537" s="76">
        <v>25.796500000000002</v>
      </c>
      <c r="D537">
        <f t="shared" si="33"/>
        <v>0.54721904761904483</v>
      </c>
      <c r="E537" s="33">
        <f t="shared" si="34"/>
        <v>3.283314285714269</v>
      </c>
      <c r="F537" s="16">
        <f t="shared" si="35"/>
        <v>25.565347619047625</v>
      </c>
      <c r="G537" s="47">
        <f t="shared" si="36"/>
        <v>-7.1747619047624056E-2</v>
      </c>
    </row>
    <row r="538" spans="1:7" x14ac:dyDescent="0.25">
      <c r="A538" s="27">
        <v>39263</v>
      </c>
      <c r="B538" s="28">
        <v>1</v>
      </c>
      <c r="C538" s="80">
        <v>25.816199999999998</v>
      </c>
      <c r="D538">
        <f t="shared" si="33"/>
        <v>-0.20586666666667242</v>
      </c>
      <c r="E538" s="33">
        <f t="shared" si="34"/>
        <v>-1.2352000000000345</v>
      </c>
      <c r="F538" s="16">
        <f t="shared" si="35"/>
        <v>25.551052380952385</v>
      </c>
      <c r="G538" s="47">
        <f t="shared" si="36"/>
        <v>-7.8252380952385181E-2</v>
      </c>
    </row>
    <row r="539" spans="1:7" x14ac:dyDescent="0.25">
      <c r="A539" s="3">
        <v>39266</v>
      </c>
      <c r="B539" s="2">
        <v>1</v>
      </c>
      <c r="C539" s="76">
        <v>25.7288</v>
      </c>
      <c r="D539">
        <f t="shared" si="33"/>
        <v>-0.32460000000001799</v>
      </c>
      <c r="E539" s="33">
        <f t="shared" si="34"/>
        <v>-1.9476000000001079</v>
      </c>
      <c r="F539" s="16">
        <f t="shared" si="35"/>
        <v>25.540752380952387</v>
      </c>
      <c r="G539" s="47">
        <f t="shared" si="36"/>
        <v>-8.4452380952388495E-2</v>
      </c>
    </row>
    <row r="540" spans="1:7" x14ac:dyDescent="0.25">
      <c r="A540" s="3">
        <v>39267</v>
      </c>
      <c r="B540" s="2">
        <v>1</v>
      </c>
      <c r="C540" s="76">
        <v>25.657399999999999</v>
      </c>
      <c r="D540">
        <f t="shared" si="33"/>
        <v>-0.773561904761916</v>
      </c>
      <c r="E540" s="33">
        <f t="shared" si="34"/>
        <v>-4.641371428571496</v>
      </c>
      <c r="F540" s="16">
        <f t="shared" si="35"/>
        <v>25.531990476190479</v>
      </c>
      <c r="G540" s="47">
        <f t="shared" si="36"/>
        <v>-9.189047619047841E-2</v>
      </c>
    </row>
    <row r="541" spans="1:7" x14ac:dyDescent="0.25">
      <c r="A541" s="3">
        <v>39268</v>
      </c>
      <c r="B541" s="2">
        <v>1</v>
      </c>
      <c r="C541" s="76">
        <v>25.6629</v>
      </c>
      <c r="D541">
        <f t="shared" si="33"/>
        <v>-0.76537142857144502</v>
      </c>
      <c r="E541" s="33">
        <f t="shared" si="34"/>
        <v>-4.5922285714286701</v>
      </c>
      <c r="F541" s="16">
        <f t="shared" si="35"/>
        <v>25.529295238095241</v>
      </c>
      <c r="G541" s="47">
        <f t="shared" si="36"/>
        <v>-0.10769523809523918</v>
      </c>
    </row>
    <row r="542" spans="1:7" x14ac:dyDescent="0.25">
      <c r="A542" s="3">
        <v>39269</v>
      </c>
      <c r="B542" s="2">
        <v>1</v>
      </c>
      <c r="C542" s="76">
        <v>25.674199999999999</v>
      </c>
      <c r="D542">
        <f t="shared" si="33"/>
        <v>-0.37297142857145005</v>
      </c>
      <c r="E542" s="33">
        <f t="shared" si="34"/>
        <v>-2.2378285714287003</v>
      </c>
      <c r="F542" s="16">
        <f t="shared" si="35"/>
        <v>25.5260380952381</v>
      </c>
      <c r="G542" s="47">
        <f t="shared" si="36"/>
        <v>-0.11163809523809931</v>
      </c>
    </row>
    <row r="543" spans="1:7" x14ac:dyDescent="0.25">
      <c r="A543" s="3">
        <v>39270</v>
      </c>
      <c r="B543" s="2">
        <v>1</v>
      </c>
      <c r="C543" s="76">
        <v>25.730499999999999</v>
      </c>
      <c r="D543">
        <f t="shared" si="33"/>
        <v>-0.36364285714285671</v>
      </c>
      <c r="E543" s="33">
        <f t="shared" si="34"/>
        <v>-2.1818571428571403</v>
      </c>
      <c r="F543" s="16">
        <f t="shared" si="35"/>
        <v>25.520380952380954</v>
      </c>
      <c r="G543" s="47">
        <f t="shared" si="36"/>
        <v>-0.13508095238095308</v>
      </c>
    </row>
    <row r="544" spans="1:7" x14ac:dyDescent="0.25">
      <c r="A544" s="3">
        <v>39273</v>
      </c>
      <c r="B544" s="2">
        <v>1</v>
      </c>
      <c r="C544" s="76">
        <v>25.701599999999999</v>
      </c>
      <c r="D544">
        <f t="shared" si="33"/>
        <v>-0.24985714285714522</v>
      </c>
      <c r="E544" s="33">
        <f t="shared" si="34"/>
        <v>-1.4991428571428713</v>
      </c>
      <c r="F544" s="16">
        <f t="shared" si="35"/>
        <v>25.507119047619046</v>
      </c>
      <c r="G544" s="47">
        <f t="shared" si="36"/>
        <v>-0.11071904761904605</v>
      </c>
    </row>
    <row r="545" spans="1:7" x14ac:dyDescent="0.25">
      <c r="A545" s="3">
        <v>39274</v>
      </c>
      <c r="B545" s="2">
        <v>1</v>
      </c>
      <c r="C545" s="76">
        <v>25.6586</v>
      </c>
      <c r="D545">
        <f t="shared" si="33"/>
        <v>0.59912857142856168</v>
      </c>
      <c r="E545" s="33">
        <f t="shared" si="34"/>
        <v>3.5947714285713701</v>
      </c>
      <c r="F545" s="16">
        <f t="shared" si="35"/>
        <v>25.496099999999998</v>
      </c>
      <c r="G545" s="47">
        <f t="shared" si="36"/>
        <v>-8.2899999999998641E-2</v>
      </c>
    </row>
    <row r="546" spans="1:7" x14ac:dyDescent="0.25">
      <c r="A546" s="3">
        <v>39275</v>
      </c>
      <c r="B546" s="2">
        <v>1</v>
      </c>
      <c r="C546" s="76">
        <v>25.536300000000001</v>
      </c>
      <c r="D546">
        <f t="shared" si="33"/>
        <v>1.496985714285703</v>
      </c>
      <c r="E546" s="33">
        <f t="shared" si="34"/>
        <v>8.9819142857142182</v>
      </c>
      <c r="F546" s="16">
        <f t="shared" si="35"/>
        <v>25.487771428571428</v>
      </c>
      <c r="G546" s="47">
        <f t="shared" si="36"/>
        <v>1.1128571428571377E-2</v>
      </c>
    </row>
    <row r="547" spans="1:7" x14ac:dyDescent="0.25">
      <c r="A547" s="3">
        <v>39276</v>
      </c>
      <c r="B547" s="2">
        <v>1</v>
      </c>
      <c r="C547" s="76">
        <v>25.5167</v>
      </c>
      <c r="D547">
        <f t="shared" si="33"/>
        <v>1.3471666666666593</v>
      </c>
      <c r="E547" s="33">
        <f t="shared" si="34"/>
        <v>8.0829999999999558</v>
      </c>
      <c r="F547" s="16">
        <f t="shared" si="35"/>
        <v>25.478633333333331</v>
      </c>
      <c r="G547" s="47">
        <f t="shared" si="36"/>
        <v>1.7666666666670494E-2</v>
      </c>
    </row>
    <row r="548" spans="1:7" x14ac:dyDescent="0.25">
      <c r="A548" s="3">
        <v>39277</v>
      </c>
      <c r="B548" s="2">
        <v>1</v>
      </c>
      <c r="C548" s="76">
        <v>25.493600000000001</v>
      </c>
      <c r="D548">
        <f t="shared" si="33"/>
        <v>0.992790476190482</v>
      </c>
      <c r="E548" s="33">
        <f t="shared" si="34"/>
        <v>5.956742857142892</v>
      </c>
      <c r="F548" s="16">
        <f t="shared" si="35"/>
        <v>25.478171428571425</v>
      </c>
      <c r="G548" s="47">
        <f t="shared" si="36"/>
        <v>0.12172857142857652</v>
      </c>
    </row>
    <row r="549" spans="1:7" x14ac:dyDescent="0.25">
      <c r="A549" s="3">
        <v>39280</v>
      </c>
      <c r="B549" s="2">
        <v>1</v>
      </c>
      <c r="C549" s="76">
        <v>25.472799999999999</v>
      </c>
      <c r="D549">
        <f t="shared" si="33"/>
        <v>1.1600666666666761</v>
      </c>
      <c r="E549" s="33">
        <f t="shared" si="34"/>
        <v>6.9604000000000568</v>
      </c>
      <c r="F549" s="16">
        <f t="shared" si="35"/>
        <v>25.476861904761904</v>
      </c>
      <c r="G549" s="47">
        <f t="shared" si="36"/>
        <v>6.7938095238094576E-2</v>
      </c>
    </row>
    <row r="550" spans="1:7" x14ac:dyDescent="0.25">
      <c r="A550" s="3">
        <v>39281</v>
      </c>
      <c r="B550" s="2">
        <v>1</v>
      </c>
      <c r="C550" s="76">
        <v>25.456299999999999</v>
      </c>
      <c r="D550">
        <f t="shared" si="33"/>
        <v>1.072485714285726</v>
      </c>
      <c r="E550" s="33">
        <f t="shared" si="34"/>
        <v>6.4349142857143562</v>
      </c>
      <c r="F550" s="16">
        <f t="shared" si="35"/>
        <v>25.479676190476187</v>
      </c>
      <c r="G550" s="47">
        <f t="shared" si="36"/>
        <v>0.1211238095238123</v>
      </c>
    </row>
    <row r="551" spans="1:7" x14ac:dyDescent="0.25">
      <c r="A551" s="3">
        <v>39282</v>
      </c>
      <c r="B551" s="2">
        <v>1</v>
      </c>
      <c r="C551" s="76">
        <v>25.440100000000001</v>
      </c>
      <c r="D551">
        <f t="shared" si="33"/>
        <v>0.85408095238094717</v>
      </c>
      <c r="E551" s="33">
        <f t="shared" si="34"/>
        <v>5.124485714285683</v>
      </c>
      <c r="F551" s="16">
        <f t="shared" si="35"/>
        <v>25.488266666666668</v>
      </c>
      <c r="G551" s="47">
        <f t="shared" si="36"/>
        <v>0.10623333333333207</v>
      </c>
    </row>
    <row r="552" spans="1:7" x14ac:dyDescent="0.25">
      <c r="A552" s="3">
        <v>39283</v>
      </c>
      <c r="B552" s="2">
        <v>1</v>
      </c>
      <c r="C552" s="76">
        <v>25.421600000000002</v>
      </c>
      <c r="D552">
        <f t="shared" si="33"/>
        <v>1.6070571428571618</v>
      </c>
      <c r="E552" s="33">
        <f t="shared" si="34"/>
        <v>9.642342857142971</v>
      </c>
      <c r="F552" s="16">
        <f t="shared" si="35"/>
        <v>25.502447619047615</v>
      </c>
      <c r="G552" s="47">
        <f t="shared" si="36"/>
        <v>5.2952380952383749E-2</v>
      </c>
    </row>
    <row r="553" spans="1:7" x14ac:dyDescent="0.25">
      <c r="A553" s="3">
        <v>39284</v>
      </c>
      <c r="B553" s="2">
        <v>1</v>
      </c>
      <c r="C553" s="76">
        <v>25.414400000000001</v>
      </c>
      <c r="D553">
        <f t="shared" si="33"/>
        <v>0.83276666666666088</v>
      </c>
      <c r="E553" s="33">
        <f t="shared" si="34"/>
        <v>4.9965999999999653</v>
      </c>
      <c r="F553" s="16">
        <f t="shared" si="35"/>
        <v>25.519600000000001</v>
      </c>
      <c r="G553" s="47">
        <f t="shared" si="36"/>
        <v>-6.7599999999998772E-2</v>
      </c>
    </row>
    <row r="554" spans="1:7" x14ac:dyDescent="0.25">
      <c r="A554" s="3">
        <v>39287</v>
      </c>
      <c r="B554" s="2">
        <v>1</v>
      </c>
      <c r="C554" s="76">
        <v>25.385300000000001</v>
      </c>
      <c r="D554">
        <f t="shared" si="33"/>
        <v>-8.508095238094171E-2</v>
      </c>
      <c r="E554" s="33">
        <f t="shared" si="34"/>
        <v>-0.51048571428565026</v>
      </c>
      <c r="F554" s="16">
        <f t="shared" si="35"/>
        <v>25.535142857142858</v>
      </c>
      <c r="G554" s="47">
        <f t="shared" si="36"/>
        <v>-6.4942857142860078E-2</v>
      </c>
    </row>
    <row r="555" spans="1:7" x14ac:dyDescent="0.25">
      <c r="A555" s="3">
        <v>39288</v>
      </c>
      <c r="B555" s="2">
        <v>1</v>
      </c>
      <c r="C555" s="76">
        <v>25.3964</v>
      </c>
      <c r="D555">
        <f t="shared" si="33"/>
        <v>-0.10713809523809914</v>
      </c>
      <c r="E555" s="33">
        <f t="shared" si="34"/>
        <v>-0.64282857142859484</v>
      </c>
      <c r="F555" s="16">
        <f t="shared" si="35"/>
        <v>25.556933333333333</v>
      </c>
      <c r="G555" s="47">
        <f t="shared" si="36"/>
        <v>-7.3233333333334372E-2</v>
      </c>
    </row>
    <row r="556" spans="1:7" x14ac:dyDescent="0.25">
      <c r="A556" s="3">
        <v>39289</v>
      </c>
      <c r="B556" s="2">
        <v>1</v>
      </c>
      <c r="C556" s="76">
        <v>25.4132</v>
      </c>
      <c r="D556">
        <f t="shared" si="33"/>
        <v>-0.74154761904760491</v>
      </c>
      <c r="E556" s="33">
        <f t="shared" si="34"/>
        <v>-4.4492857142856295</v>
      </c>
      <c r="F556" s="16">
        <f t="shared" si="35"/>
        <v>25.578080952380951</v>
      </c>
      <c r="G556" s="47">
        <f t="shared" si="36"/>
        <v>-0.23368095238095066</v>
      </c>
    </row>
    <row r="557" spans="1:7" x14ac:dyDescent="0.25">
      <c r="A557" s="3">
        <v>39290</v>
      </c>
      <c r="B557" s="2">
        <v>1</v>
      </c>
      <c r="C557" s="76">
        <v>25.498899999999999</v>
      </c>
      <c r="D557">
        <f t="shared" si="33"/>
        <v>0.19548571428572004</v>
      </c>
      <c r="E557" s="33">
        <f t="shared" si="34"/>
        <v>1.1729142857143202</v>
      </c>
      <c r="F557" s="16">
        <f t="shared" si="35"/>
        <v>25.592238095238095</v>
      </c>
      <c r="G557" s="47">
        <f t="shared" si="36"/>
        <v>-8.5238095238093337E-2</v>
      </c>
    </row>
    <row r="558" spans="1:7" x14ac:dyDescent="0.25">
      <c r="A558" s="3">
        <v>39291</v>
      </c>
      <c r="B558" s="2">
        <v>1</v>
      </c>
      <c r="C558" s="76">
        <v>25.496300000000002</v>
      </c>
      <c r="D558">
        <f t="shared" si="33"/>
        <v>0.7799714285714181</v>
      </c>
      <c r="E558" s="33">
        <f t="shared" si="34"/>
        <v>4.6798285714285086</v>
      </c>
      <c r="F558" s="16">
        <f t="shared" si="35"/>
        <v>25.604714285714287</v>
      </c>
      <c r="G558" s="47">
        <f t="shared" si="36"/>
        <v>-0.13861428571428647</v>
      </c>
    </row>
    <row r="559" spans="1:7" x14ac:dyDescent="0.25">
      <c r="A559" s="27">
        <v>39294</v>
      </c>
      <c r="B559" s="28">
        <v>1</v>
      </c>
      <c r="C559" s="80">
        <v>25.599900000000002</v>
      </c>
      <c r="D559">
        <f t="shared" si="33"/>
        <v>0.75973809523806324</v>
      </c>
      <c r="E559" s="33">
        <f t="shared" si="34"/>
        <v>4.5584285714283794</v>
      </c>
      <c r="F559" s="16">
        <f t="shared" si="35"/>
        <v>25.61224285714286</v>
      </c>
      <c r="G559" s="47">
        <f t="shared" si="36"/>
        <v>-8.0342857142859714E-2</v>
      </c>
    </row>
    <row r="560" spans="1:7" x14ac:dyDescent="0.25">
      <c r="A560" s="3">
        <v>39295</v>
      </c>
      <c r="B560" s="2">
        <v>1</v>
      </c>
      <c r="C560" s="76">
        <v>25.544799999999999</v>
      </c>
      <c r="D560">
        <f t="shared" si="33"/>
        <v>0.43930476190475076</v>
      </c>
      <c r="E560" s="33">
        <f t="shared" si="34"/>
        <v>2.6358285714285046</v>
      </c>
      <c r="F560" s="16">
        <f t="shared" si="35"/>
        <v>25.615833333333335</v>
      </c>
      <c r="G560" s="47">
        <f t="shared" si="36"/>
        <v>2.0866666666666589E-2</v>
      </c>
    </row>
    <row r="561" spans="1:7" x14ac:dyDescent="0.25">
      <c r="A561" s="3">
        <v>39296</v>
      </c>
      <c r="B561" s="2">
        <v>1</v>
      </c>
      <c r="C561" s="76">
        <v>25.6008</v>
      </c>
      <c r="D561">
        <f t="shared" si="33"/>
        <v>0.30047619047618923</v>
      </c>
      <c r="E561" s="33">
        <f t="shared" si="34"/>
        <v>1.8028571428571354</v>
      </c>
      <c r="F561" s="16">
        <f t="shared" si="35"/>
        <v>25.626223809523815</v>
      </c>
      <c r="G561" s="47">
        <f t="shared" si="36"/>
        <v>0.11167619047618516</v>
      </c>
    </row>
    <row r="562" spans="1:7" x14ac:dyDescent="0.25">
      <c r="A562" s="3">
        <v>39297</v>
      </c>
      <c r="B562" s="2">
        <v>1</v>
      </c>
      <c r="C562" s="76">
        <v>25.5945</v>
      </c>
      <c r="D562">
        <f t="shared" si="33"/>
        <v>-7.9057142857127616E-2</v>
      </c>
      <c r="E562" s="33">
        <f t="shared" si="34"/>
        <v>-0.47434285714276569</v>
      </c>
      <c r="F562" s="16">
        <f t="shared" si="35"/>
        <v>25.628538095238095</v>
      </c>
      <c r="G562" s="47">
        <f t="shared" si="36"/>
        <v>0.15326190476190504</v>
      </c>
    </row>
    <row r="563" spans="1:7" x14ac:dyDescent="0.25">
      <c r="A563" s="3">
        <v>39298</v>
      </c>
      <c r="B563" s="2">
        <v>1</v>
      </c>
      <c r="C563" s="76">
        <v>25.555399999999999</v>
      </c>
      <c r="D563">
        <f t="shared" si="33"/>
        <v>-5.6395238095241496E-2</v>
      </c>
      <c r="E563" s="33">
        <f t="shared" si="34"/>
        <v>-0.33837142857144897</v>
      </c>
      <c r="F563" s="16">
        <f t="shared" si="35"/>
        <v>25.63004761904762</v>
      </c>
      <c r="G563" s="47">
        <f t="shared" si="36"/>
        <v>0.11075238095238049</v>
      </c>
    </row>
    <row r="564" spans="1:7" x14ac:dyDescent="0.25">
      <c r="A564" s="3">
        <v>39301</v>
      </c>
      <c r="B564" s="2">
        <v>1</v>
      </c>
      <c r="C564" s="76">
        <v>25.452000000000002</v>
      </c>
      <c r="D564">
        <f t="shared" si="33"/>
        <v>0.21998095238096127</v>
      </c>
      <c r="E564" s="33">
        <f t="shared" si="34"/>
        <v>1.3198857142857676</v>
      </c>
      <c r="F564" s="16">
        <f t="shared" si="35"/>
        <v>25.631676190476192</v>
      </c>
      <c r="G564" s="47">
        <f t="shared" si="36"/>
        <v>0.21122380952380837</v>
      </c>
    </row>
    <row r="565" spans="1:7" x14ac:dyDescent="0.25">
      <c r="A565" s="3">
        <v>39302</v>
      </c>
      <c r="B565" s="2">
        <v>1</v>
      </c>
      <c r="C565" s="76">
        <v>25.470199999999998</v>
      </c>
      <c r="D565">
        <f t="shared" si="33"/>
        <v>1.1988999999999947</v>
      </c>
      <c r="E565" s="33">
        <f t="shared" si="34"/>
        <v>7.1933999999999685</v>
      </c>
      <c r="F565" s="16">
        <f t="shared" si="35"/>
        <v>25.6386380952381</v>
      </c>
      <c r="G565" s="47">
        <f t="shared" si="36"/>
        <v>0.20186190476189836</v>
      </c>
    </row>
    <row r="566" spans="1:7" x14ac:dyDescent="0.25">
      <c r="A566" s="3">
        <v>39303</v>
      </c>
      <c r="B566" s="2">
        <v>1</v>
      </c>
      <c r="C566" s="76">
        <v>25.483699999999999</v>
      </c>
      <c r="D566">
        <f t="shared" si="33"/>
        <v>0.78975238095238609</v>
      </c>
      <c r="E566" s="33">
        <f t="shared" si="34"/>
        <v>4.7385142857143165</v>
      </c>
      <c r="F566" s="16">
        <f t="shared" si="35"/>
        <v>25.649566666666665</v>
      </c>
      <c r="G566" s="47">
        <f t="shared" si="36"/>
        <v>6.0933333333334616E-2</v>
      </c>
    </row>
    <row r="567" spans="1:7" x14ac:dyDescent="0.25">
      <c r="A567" s="3">
        <v>39304</v>
      </c>
      <c r="B567" s="2">
        <v>1</v>
      </c>
      <c r="C567" s="76">
        <v>25.3444</v>
      </c>
      <c r="D567">
        <f t="shared" si="33"/>
        <v>0.97992380952380742</v>
      </c>
      <c r="E567" s="33">
        <f t="shared" si="34"/>
        <v>5.8795428571428445</v>
      </c>
      <c r="F567" s="16">
        <f t="shared" si="35"/>
        <v>25.658147619047625</v>
      </c>
      <c r="G567" s="47">
        <f t="shared" si="36"/>
        <v>0.10275238095237427</v>
      </c>
    </row>
    <row r="568" spans="1:7" x14ac:dyDescent="0.25">
      <c r="A568" s="3">
        <v>39305</v>
      </c>
      <c r="B568" s="2">
        <v>1</v>
      </c>
      <c r="C568" s="76">
        <v>25.507000000000001</v>
      </c>
      <c r="D568">
        <f t="shared" si="33"/>
        <v>0.13094761904762464</v>
      </c>
      <c r="E568" s="33">
        <f t="shared" si="34"/>
        <v>0.78568571428574785</v>
      </c>
      <c r="F568" s="16">
        <f t="shared" si="35"/>
        <v>25.673261904761901</v>
      </c>
      <c r="G568" s="47">
        <f t="shared" si="36"/>
        <v>-1.8861904761902082E-2</v>
      </c>
    </row>
    <row r="569" spans="1:7" x14ac:dyDescent="0.25">
      <c r="A569" s="3">
        <v>39308</v>
      </c>
      <c r="B569" s="2">
        <v>1</v>
      </c>
      <c r="C569" s="76">
        <v>25.466100000000001</v>
      </c>
      <c r="D569">
        <f t="shared" si="33"/>
        <v>-1.3380952380941835E-2</v>
      </c>
      <c r="E569" s="33">
        <f t="shared" si="34"/>
        <v>-8.0285714285651011E-2</v>
      </c>
      <c r="F569" s="16">
        <f t="shared" si="35"/>
        <v>25.676300000000001</v>
      </c>
      <c r="G569" s="47">
        <f t="shared" si="36"/>
        <v>-1.0000000000012221E-3</v>
      </c>
    </row>
    <row r="570" spans="1:7" x14ac:dyDescent="0.25">
      <c r="A570" s="3">
        <v>39309</v>
      </c>
      <c r="B570" s="2">
        <v>1</v>
      </c>
      <c r="C570" s="76">
        <v>25.5319</v>
      </c>
      <c r="D570">
        <f t="shared" si="33"/>
        <v>-0.11057619047619127</v>
      </c>
      <c r="E570" s="33">
        <f t="shared" si="34"/>
        <v>-0.66345714285714763</v>
      </c>
      <c r="F570" s="16">
        <f t="shared" si="35"/>
        <v>25.678647619047617</v>
      </c>
      <c r="G570" s="47">
        <f t="shared" si="36"/>
        <v>8.4352380952385175E-2</v>
      </c>
    </row>
    <row r="571" spans="1:7" x14ac:dyDescent="0.25">
      <c r="A571" s="3">
        <v>39310</v>
      </c>
      <c r="B571" s="2">
        <v>1</v>
      </c>
      <c r="C571" s="76">
        <v>25.636700000000001</v>
      </c>
      <c r="D571">
        <f t="shared" si="33"/>
        <v>-0.13677142857144986</v>
      </c>
      <c r="E571" s="33">
        <f t="shared" si="34"/>
        <v>-0.82062857142869916</v>
      </c>
      <c r="F571" s="16">
        <f t="shared" si="35"/>
        <v>25.672633333333341</v>
      </c>
      <c r="G571" s="47">
        <f t="shared" si="36"/>
        <v>-2.3233333333340767E-2</v>
      </c>
    </row>
    <row r="572" spans="1:7" x14ac:dyDescent="0.25">
      <c r="A572" s="3">
        <v>39311</v>
      </c>
      <c r="B572" s="2">
        <v>1</v>
      </c>
      <c r="C572" s="76">
        <v>25.7379</v>
      </c>
      <c r="D572">
        <f t="shared" si="33"/>
        <v>-3.0523809523863576E-3</v>
      </c>
      <c r="E572" s="33">
        <f t="shared" si="34"/>
        <v>-1.8314285714318146E-2</v>
      </c>
      <c r="F572" s="16">
        <f t="shared" si="35"/>
        <v>25.659833333333331</v>
      </c>
      <c r="G572" s="47">
        <f t="shared" si="36"/>
        <v>-3.3633333333330739E-2</v>
      </c>
    </row>
    <row r="573" spans="1:7" x14ac:dyDescent="0.25">
      <c r="A573" s="3">
        <v>39312</v>
      </c>
      <c r="B573" s="2">
        <v>1</v>
      </c>
      <c r="C573" s="76">
        <v>25.7818</v>
      </c>
      <c r="D573">
        <f t="shared" si="33"/>
        <v>-0.36907619047618567</v>
      </c>
      <c r="E573" s="33">
        <f t="shared" si="34"/>
        <v>-2.214457142857114</v>
      </c>
      <c r="F573" s="16">
        <f t="shared" si="35"/>
        <v>25.640990476190478</v>
      </c>
      <c r="G573" s="47">
        <f t="shared" si="36"/>
        <v>-5.1390476190476875E-2</v>
      </c>
    </row>
    <row r="574" spans="1:7" x14ac:dyDescent="0.25">
      <c r="A574" s="3">
        <v>39315</v>
      </c>
      <c r="B574" s="2">
        <v>1</v>
      </c>
      <c r="C574" s="76">
        <v>25.7408</v>
      </c>
      <c r="D574">
        <f t="shared" si="33"/>
        <v>-0.44953809523812538</v>
      </c>
      <c r="E574" s="33">
        <f t="shared" si="34"/>
        <v>-2.6972285714287523</v>
      </c>
      <c r="F574" s="16">
        <f t="shared" si="35"/>
        <v>25.61940952380953</v>
      </c>
      <c r="G574" s="47">
        <f t="shared" si="36"/>
        <v>-2.1209523809531561E-2</v>
      </c>
    </row>
    <row r="575" spans="1:7" x14ac:dyDescent="0.25">
      <c r="A575" s="3">
        <v>39316</v>
      </c>
      <c r="B575" s="2">
        <v>1</v>
      </c>
      <c r="C575" s="76">
        <v>25.8429</v>
      </c>
      <c r="D575">
        <f t="shared" si="33"/>
        <v>6.2228571428558865E-2</v>
      </c>
      <c r="E575" s="33">
        <f t="shared" si="34"/>
        <v>0.37337142857135319</v>
      </c>
      <c r="F575" s="16">
        <f t="shared" si="35"/>
        <v>25.601023809523813</v>
      </c>
      <c r="G575" s="47">
        <f t="shared" si="36"/>
        <v>9.8676190476187031E-2</v>
      </c>
    </row>
    <row r="576" spans="1:7" x14ac:dyDescent="0.25">
      <c r="A576" s="3">
        <v>39317</v>
      </c>
      <c r="B576" s="2">
        <v>1</v>
      </c>
      <c r="C576" s="76">
        <v>25.840499999999999</v>
      </c>
      <c r="D576">
        <f t="shared" si="33"/>
        <v>0.24022380952379407</v>
      </c>
      <c r="E576" s="33">
        <f t="shared" si="34"/>
        <v>1.4413428571427644</v>
      </c>
      <c r="F576" s="16">
        <f t="shared" si="35"/>
        <v>25.569776190476194</v>
      </c>
      <c r="G576" s="47">
        <f t="shared" si="36"/>
        <v>9.4123809523807722E-2</v>
      </c>
    </row>
    <row r="577" spans="1:7" x14ac:dyDescent="0.25">
      <c r="A577" s="3">
        <v>39318</v>
      </c>
      <c r="B577" s="2">
        <v>1</v>
      </c>
      <c r="C577" s="76">
        <v>25.7105</v>
      </c>
      <c r="D577">
        <f t="shared" si="33"/>
        <v>-0.19977142857143093</v>
      </c>
      <c r="E577" s="33">
        <f t="shared" si="34"/>
        <v>-1.1986285714285856</v>
      </c>
      <c r="F577" s="16">
        <f t="shared" si="35"/>
        <v>25.535742857142857</v>
      </c>
      <c r="G577" s="47">
        <f t="shared" si="36"/>
        <v>0.12605714285714242</v>
      </c>
    </row>
    <row r="578" spans="1:7" x14ac:dyDescent="0.25">
      <c r="A578" s="3">
        <v>39319</v>
      </c>
      <c r="B578" s="2">
        <v>1</v>
      </c>
      <c r="C578" s="76">
        <v>25.760899999999999</v>
      </c>
      <c r="D578">
        <f t="shared" si="33"/>
        <v>-0.77542857142857713</v>
      </c>
      <c r="E578" s="33">
        <f t="shared" si="34"/>
        <v>-4.6525714285714628</v>
      </c>
      <c r="F578" s="16">
        <f t="shared" si="35"/>
        <v>25.504480952380952</v>
      </c>
      <c r="G578" s="47">
        <f t="shared" si="36"/>
        <v>6.6319047619046501E-2</v>
      </c>
    </row>
    <row r="579" spans="1:7" x14ac:dyDescent="0.25">
      <c r="A579" s="3">
        <v>39322</v>
      </c>
      <c r="B579" s="2">
        <v>1</v>
      </c>
      <c r="C579" s="76">
        <v>25.654399999999999</v>
      </c>
      <c r="D579">
        <f t="shared" ref="D579:D642" si="37">E579/6</f>
        <v>-1.111509523809513</v>
      </c>
      <c r="E579" s="33">
        <f t="shared" ref="E579:E642" si="38">(G579+G705+G831+G957+G1083+G1209)*6</f>
        <v>-6.6690571428570777</v>
      </c>
      <c r="F579" s="16">
        <f t="shared" ref="F579:F642" si="39">SUM(C579:C599)/21</f>
        <v>25.468542857142854</v>
      </c>
      <c r="G579" s="47">
        <f t="shared" si="36"/>
        <v>4.6857142857145817E-2</v>
      </c>
    </row>
    <row r="580" spans="1:7" x14ac:dyDescent="0.25">
      <c r="A580" s="3">
        <v>39323</v>
      </c>
      <c r="B580" s="2">
        <v>1</v>
      </c>
      <c r="C580" s="76">
        <v>25.6753</v>
      </c>
      <c r="D580">
        <f t="shared" si="37"/>
        <v>-0.76567142857143011</v>
      </c>
      <c r="E580" s="33">
        <f t="shared" si="38"/>
        <v>-4.5940285714285807</v>
      </c>
      <c r="F580" s="16">
        <f t="shared" si="39"/>
        <v>25.438880952380952</v>
      </c>
      <c r="G580" s="47">
        <f t="shared" si="36"/>
        <v>-3.32809523809523E-2</v>
      </c>
    </row>
    <row r="581" spans="1:7" x14ac:dyDescent="0.25">
      <c r="A581" s="3">
        <v>39324</v>
      </c>
      <c r="B581" s="2">
        <v>1</v>
      </c>
      <c r="C581" s="76">
        <v>25.763000000000002</v>
      </c>
      <c r="D581">
        <f t="shared" si="37"/>
        <v>-0.388738095238093</v>
      </c>
      <c r="E581" s="33">
        <f t="shared" si="38"/>
        <v>-2.332428571428558</v>
      </c>
      <c r="F581" s="16">
        <f t="shared" si="39"/>
        <v>25.405557142857138</v>
      </c>
      <c r="G581" s="47">
        <f t="shared" si="36"/>
        <v>-3.7657142857138837E-2</v>
      </c>
    </row>
    <row r="582" spans="1:7" x14ac:dyDescent="0.25">
      <c r="A582" s="27">
        <v>39325</v>
      </c>
      <c r="B582" s="28">
        <v>1</v>
      </c>
      <c r="C582" s="80">
        <v>25.6494</v>
      </c>
      <c r="D582">
        <f t="shared" si="37"/>
        <v>-0.58825714285714525</v>
      </c>
      <c r="E582" s="33">
        <f t="shared" si="38"/>
        <v>-3.5295428571428715</v>
      </c>
      <c r="F582" s="16">
        <f t="shared" si="39"/>
        <v>25.367409523809517</v>
      </c>
      <c r="G582" s="47">
        <f t="shared" si="36"/>
        <v>-2.5209523809518686E-2</v>
      </c>
    </row>
    <row r="583" spans="1:7" x14ac:dyDescent="0.25">
      <c r="A583" s="3">
        <v>39326</v>
      </c>
      <c r="B583" s="2">
        <v>1</v>
      </c>
      <c r="C583" s="76">
        <v>25.626200000000001</v>
      </c>
      <c r="D583">
        <f t="shared" si="37"/>
        <v>-0.35180000000000433</v>
      </c>
      <c r="E583" s="33">
        <f t="shared" si="38"/>
        <v>-2.110800000000026</v>
      </c>
      <c r="F583" s="16">
        <f t="shared" si="39"/>
        <v>25.334071428571427</v>
      </c>
      <c r="G583" s="47">
        <f t="shared" si="36"/>
        <v>-5.4714285714254629E-3</v>
      </c>
    </row>
    <row r="584" spans="1:7" x14ac:dyDescent="0.25">
      <c r="A584" s="3">
        <v>39329</v>
      </c>
      <c r="B584" s="2">
        <v>1</v>
      </c>
      <c r="C584" s="76">
        <v>25.589600000000001</v>
      </c>
      <c r="D584">
        <f t="shared" si="37"/>
        <v>-4.5619047619034347E-2</v>
      </c>
      <c r="E584" s="33">
        <f t="shared" si="38"/>
        <v>-0.27371428571420608</v>
      </c>
      <c r="F584" s="16">
        <f t="shared" si="39"/>
        <v>25.298461904761901</v>
      </c>
      <c r="G584" s="47">
        <f t="shared" ref="G584:G647" si="40">C595-F584</f>
        <v>5.6238095238100527E-2</v>
      </c>
    </row>
    <row r="585" spans="1:7" x14ac:dyDescent="0.25">
      <c r="A585" s="3">
        <v>39330</v>
      </c>
      <c r="B585" s="2">
        <v>1</v>
      </c>
      <c r="C585" s="76">
        <v>25.598199999999999</v>
      </c>
      <c r="D585">
        <f t="shared" si="37"/>
        <v>-0.45349999999998403</v>
      </c>
      <c r="E585" s="33">
        <f t="shared" si="38"/>
        <v>-2.7209999999999042</v>
      </c>
      <c r="F585" s="16">
        <f t="shared" si="39"/>
        <v>25.26606666666666</v>
      </c>
      <c r="G585" s="47">
        <f t="shared" si="40"/>
        <v>-7.93666666666617E-2</v>
      </c>
    </row>
    <row r="586" spans="1:7" x14ac:dyDescent="0.25">
      <c r="A586" s="3">
        <v>39331</v>
      </c>
      <c r="B586" s="2">
        <v>1</v>
      </c>
      <c r="C586" s="76">
        <v>25.6997</v>
      </c>
      <c r="D586">
        <f t="shared" si="37"/>
        <v>-0.47240476190476599</v>
      </c>
      <c r="E586" s="33">
        <f t="shared" si="38"/>
        <v>-2.8344285714285959</v>
      </c>
      <c r="F586" s="16">
        <f t="shared" si="39"/>
        <v>25.234233333333332</v>
      </c>
      <c r="G586" s="47">
        <f t="shared" si="40"/>
        <v>-0.10843333333333049</v>
      </c>
    </row>
    <row r="587" spans="1:7" x14ac:dyDescent="0.25">
      <c r="A587" s="3">
        <v>39332</v>
      </c>
      <c r="B587" s="2">
        <v>1</v>
      </c>
      <c r="C587" s="76">
        <v>25.663900000000002</v>
      </c>
      <c r="D587">
        <f t="shared" si="37"/>
        <v>-0.7818714285714421</v>
      </c>
      <c r="E587" s="33">
        <f t="shared" si="38"/>
        <v>-4.6912285714286526</v>
      </c>
      <c r="F587" s="16">
        <f t="shared" si="39"/>
        <v>25.201442857142855</v>
      </c>
      <c r="G587" s="47">
        <f t="shared" si="40"/>
        <v>-0.1474428571428561</v>
      </c>
    </row>
    <row r="588" spans="1:7" x14ac:dyDescent="0.25">
      <c r="A588" s="3">
        <v>39333</v>
      </c>
      <c r="B588" s="2">
        <v>1</v>
      </c>
      <c r="C588" s="76">
        <v>25.661799999999999</v>
      </c>
      <c r="D588">
        <f t="shared" si="37"/>
        <v>-0.75567142857143565</v>
      </c>
      <c r="E588" s="33">
        <f t="shared" si="38"/>
        <v>-4.5340285714286139</v>
      </c>
      <c r="F588" s="16">
        <f t="shared" si="39"/>
        <v>25.168942857142856</v>
      </c>
      <c r="G588" s="47">
        <f t="shared" si="40"/>
        <v>-0.16274285714285597</v>
      </c>
    </row>
    <row r="589" spans="1:7" x14ac:dyDescent="0.25">
      <c r="A589" s="3">
        <v>39336</v>
      </c>
      <c r="B589" s="2">
        <v>1</v>
      </c>
      <c r="C589" s="76">
        <v>25.570799999999998</v>
      </c>
      <c r="D589">
        <f t="shared" si="37"/>
        <v>-0.56111428571427524</v>
      </c>
      <c r="E589" s="33">
        <f t="shared" si="38"/>
        <v>-3.3666857142856514</v>
      </c>
      <c r="F589" s="16">
        <f t="shared" si="39"/>
        <v>25.136476190476191</v>
      </c>
      <c r="G589" s="47">
        <f t="shared" si="40"/>
        <v>-0.10497619047619011</v>
      </c>
    </row>
    <row r="590" spans="1:7" x14ac:dyDescent="0.25">
      <c r="A590" s="3">
        <v>39337</v>
      </c>
      <c r="B590" s="2">
        <v>1</v>
      </c>
      <c r="C590" s="76">
        <v>25.5154</v>
      </c>
      <c r="D590">
        <f t="shared" si="37"/>
        <v>-0.54636666666667466</v>
      </c>
      <c r="E590" s="33">
        <f t="shared" si="38"/>
        <v>-3.278200000000048</v>
      </c>
      <c r="F590" s="16">
        <f t="shared" si="39"/>
        <v>25.112138095238098</v>
      </c>
      <c r="G590" s="47">
        <f t="shared" si="40"/>
        <v>-0.13663809523809789</v>
      </c>
    </row>
    <row r="591" spans="1:7" x14ac:dyDescent="0.25">
      <c r="A591" s="3">
        <v>39338</v>
      </c>
      <c r="B591" s="2">
        <v>1</v>
      </c>
      <c r="C591" s="76">
        <v>25.4056</v>
      </c>
      <c r="D591">
        <f t="shared" si="37"/>
        <v>-0.12339523809523101</v>
      </c>
      <c r="E591" s="33">
        <f t="shared" si="38"/>
        <v>-0.74037142857138605</v>
      </c>
      <c r="F591" s="16">
        <f t="shared" si="39"/>
        <v>25.086842857142862</v>
      </c>
      <c r="G591" s="47">
        <f t="shared" si="40"/>
        <v>-0.12494285714286235</v>
      </c>
    </row>
    <row r="592" spans="1:7" x14ac:dyDescent="0.25">
      <c r="A592" s="3">
        <v>39339</v>
      </c>
      <c r="B592" s="2">
        <v>1</v>
      </c>
      <c r="C592" s="76">
        <v>25.367899999999999</v>
      </c>
      <c r="D592">
        <f t="shared" si="37"/>
        <v>-0.166157142857152</v>
      </c>
      <c r="E592" s="33">
        <f t="shared" si="38"/>
        <v>-0.99694285714291198</v>
      </c>
      <c r="F592" s="16">
        <f t="shared" si="39"/>
        <v>25.06371428571429</v>
      </c>
      <c r="G592" s="47">
        <f t="shared" si="40"/>
        <v>-0.11441428571428958</v>
      </c>
    </row>
    <row r="593" spans="1:7" x14ac:dyDescent="0.25">
      <c r="A593" s="3">
        <v>39340</v>
      </c>
      <c r="B593" s="2">
        <v>1</v>
      </c>
      <c r="C593" s="76">
        <v>25.342199999999998</v>
      </c>
      <c r="D593">
        <f t="shared" si="37"/>
        <v>-0.26930952380952888</v>
      </c>
      <c r="E593" s="33">
        <f t="shared" si="38"/>
        <v>-1.6158571428571733</v>
      </c>
      <c r="F593" s="16">
        <f t="shared" si="39"/>
        <v>25.042461904761904</v>
      </c>
      <c r="G593" s="47">
        <f t="shared" si="40"/>
        <v>-0.16406190476190474</v>
      </c>
    </row>
    <row r="594" spans="1:7" x14ac:dyDescent="0.25">
      <c r="A594" s="3">
        <v>39343</v>
      </c>
      <c r="B594" s="2">
        <v>1</v>
      </c>
      <c r="C594" s="76">
        <v>25.328600000000002</v>
      </c>
      <c r="D594">
        <f t="shared" si="37"/>
        <v>-5.1571428571421052E-2</v>
      </c>
      <c r="E594" s="33">
        <f t="shared" si="38"/>
        <v>-0.30942857142852631</v>
      </c>
      <c r="F594" s="16">
        <f t="shared" si="39"/>
        <v>25.022499999999997</v>
      </c>
      <c r="G594" s="47">
        <f t="shared" si="40"/>
        <v>-0.11319999999999553</v>
      </c>
    </row>
    <row r="595" spans="1:7" x14ac:dyDescent="0.25">
      <c r="A595" s="3">
        <v>39344</v>
      </c>
      <c r="B595" s="2">
        <v>1</v>
      </c>
      <c r="C595" s="76">
        <v>25.354700000000001</v>
      </c>
      <c r="D595">
        <f t="shared" si="37"/>
        <v>0.11057142857142566</v>
      </c>
      <c r="E595" s="33">
        <f t="shared" si="38"/>
        <v>0.66342857142855394</v>
      </c>
      <c r="F595" s="16">
        <f t="shared" si="39"/>
        <v>25.002147619047623</v>
      </c>
      <c r="G595" s="47">
        <f t="shared" si="40"/>
        <v>-7.2447619047622425E-2</v>
      </c>
    </row>
    <row r="596" spans="1:7" x14ac:dyDescent="0.25">
      <c r="A596" s="3">
        <v>39345</v>
      </c>
      <c r="B596" s="2">
        <v>1</v>
      </c>
      <c r="C596" s="76">
        <v>25.186699999999998</v>
      </c>
      <c r="D596">
        <f t="shared" si="37"/>
        <v>6.4476190476188577E-2</v>
      </c>
      <c r="E596" s="33">
        <f t="shared" si="38"/>
        <v>0.38685714285713146</v>
      </c>
      <c r="F596" s="16">
        <f t="shared" si="39"/>
        <v>24.981804761904765</v>
      </c>
      <c r="G596" s="47">
        <f t="shared" si="40"/>
        <v>2.92952380952336E-2</v>
      </c>
    </row>
    <row r="597" spans="1:7" x14ac:dyDescent="0.25">
      <c r="A597" s="3">
        <v>39346</v>
      </c>
      <c r="B597" s="2">
        <v>1</v>
      </c>
      <c r="C597" s="76">
        <v>25.125800000000002</v>
      </c>
      <c r="D597">
        <f t="shared" si="37"/>
        <v>-0.16000952380953493</v>
      </c>
      <c r="E597" s="33">
        <f t="shared" si="38"/>
        <v>-0.96005714285720956</v>
      </c>
      <c r="F597" s="16">
        <f t="shared" si="39"/>
        <v>24.966957142857144</v>
      </c>
      <c r="G597" s="47">
        <f t="shared" si="40"/>
        <v>1.444285714285698E-2</v>
      </c>
    </row>
    <row r="598" spans="1:7" x14ac:dyDescent="0.25">
      <c r="A598" s="3">
        <v>39347</v>
      </c>
      <c r="B598" s="2">
        <v>1</v>
      </c>
      <c r="C598" s="76">
        <v>25.053999999999998</v>
      </c>
      <c r="D598">
        <f t="shared" si="37"/>
        <v>-9.0547619047637085E-2</v>
      </c>
      <c r="E598" s="33">
        <f t="shared" si="38"/>
        <v>-0.54328571428582251</v>
      </c>
      <c r="F598" s="16">
        <f t="shared" si="39"/>
        <v>24.953795238095239</v>
      </c>
      <c r="G598" s="47">
        <f t="shared" si="40"/>
        <v>2.6204761904761398E-2</v>
      </c>
    </row>
    <row r="599" spans="1:7" x14ac:dyDescent="0.25">
      <c r="A599" s="3">
        <v>39350</v>
      </c>
      <c r="B599" s="2">
        <v>1</v>
      </c>
      <c r="C599" s="76">
        <v>25.0062</v>
      </c>
      <c r="D599">
        <f t="shared" si="37"/>
        <v>-3.7985714285738936E-2</v>
      </c>
      <c r="E599" s="33">
        <f t="shared" si="38"/>
        <v>-0.22791428571443362</v>
      </c>
      <c r="F599" s="16">
        <f t="shared" si="39"/>
        <v>24.94201428571429</v>
      </c>
      <c r="G599" s="47">
        <f t="shared" si="40"/>
        <v>0.11768571428570951</v>
      </c>
    </row>
    <row r="600" spans="1:7" x14ac:dyDescent="0.25">
      <c r="A600" s="3">
        <v>39351</v>
      </c>
      <c r="B600" s="2">
        <v>1</v>
      </c>
      <c r="C600" s="76">
        <v>25.031500000000001</v>
      </c>
      <c r="D600">
        <f t="shared" si="37"/>
        <v>0.18117619047617595</v>
      </c>
      <c r="E600" s="33">
        <f t="shared" si="38"/>
        <v>1.0870571428570557</v>
      </c>
      <c r="F600" s="16">
        <f t="shared" si="39"/>
        <v>24.938028571428575</v>
      </c>
      <c r="G600" s="47">
        <f t="shared" si="40"/>
        <v>4.6171428571426532E-2</v>
      </c>
    </row>
    <row r="601" spans="1:7" x14ac:dyDescent="0.25">
      <c r="A601" s="3">
        <v>39352</v>
      </c>
      <c r="B601" s="2">
        <v>1</v>
      </c>
      <c r="C601" s="76">
        <v>24.9755</v>
      </c>
      <c r="D601">
        <f t="shared" si="37"/>
        <v>-0.22717142857144523</v>
      </c>
      <c r="E601" s="33">
        <f t="shared" si="38"/>
        <v>-1.3630285714286714</v>
      </c>
      <c r="F601" s="16">
        <f t="shared" si="39"/>
        <v>24.931347619047621</v>
      </c>
      <c r="G601" s="47">
        <f t="shared" si="40"/>
        <v>-1.1447619047622482E-2</v>
      </c>
    </row>
    <row r="602" spans="1:7" x14ac:dyDescent="0.25">
      <c r="A602" s="3">
        <v>39353</v>
      </c>
      <c r="B602" s="2">
        <v>1</v>
      </c>
      <c r="C602" s="76">
        <v>24.9619</v>
      </c>
      <c r="D602">
        <f t="shared" si="37"/>
        <v>-3.3219047619070352E-2</v>
      </c>
      <c r="E602" s="33">
        <f t="shared" si="38"/>
        <v>-0.19931428571442211</v>
      </c>
      <c r="F602" s="16">
        <f t="shared" si="39"/>
        <v>24.925409523809527</v>
      </c>
      <c r="G602" s="47">
        <f t="shared" si="40"/>
        <v>-3.8095238095259276E-3</v>
      </c>
    </row>
    <row r="603" spans="1:7" x14ac:dyDescent="0.25">
      <c r="A603" s="27">
        <v>39354</v>
      </c>
      <c r="B603" s="28">
        <v>1</v>
      </c>
      <c r="C603" s="80">
        <v>24.949300000000001</v>
      </c>
      <c r="D603">
        <f t="shared" si="37"/>
        <v>-0.58567142857144816</v>
      </c>
      <c r="E603" s="33">
        <f t="shared" si="38"/>
        <v>-3.514028571428689</v>
      </c>
      <c r="F603" s="16">
        <f t="shared" si="39"/>
        <v>24.916376190476193</v>
      </c>
      <c r="G603" s="47">
        <f t="shared" si="40"/>
        <v>6.6238095238055905E-3</v>
      </c>
    </row>
    <row r="604" spans="1:7" x14ac:dyDescent="0.25">
      <c r="A604" s="3">
        <v>39357</v>
      </c>
      <c r="B604" s="2">
        <v>1</v>
      </c>
      <c r="C604" s="76">
        <v>24.878399999999999</v>
      </c>
      <c r="D604">
        <f t="shared" si="37"/>
        <v>-1.1296142857142932</v>
      </c>
      <c r="E604" s="33">
        <f t="shared" si="38"/>
        <v>-6.7776857142857594</v>
      </c>
      <c r="F604" s="16">
        <f t="shared" si="39"/>
        <v>24.904423809523813</v>
      </c>
      <c r="G604" s="47">
        <f t="shared" si="40"/>
        <v>-3.2238095238135145E-3</v>
      </c>
    </row>
    <row r="605" spans="1:7" x14ac:dyDescent="0.25">
      <c r="A605" s="3">
        <v>39358</v>
      </c>
      <c r="B605" s="2">
        <v>1</v>
      </c>
      <c r="C605" s="76">
        <v>24.909300000000002</v>
      </c>
      <c r="D605">
        <f t="shared" si="37"/>
        <v>-0.56502380952381515</v>
      </c>
      <c r="E605" s="33">
        <f t="shared" si="38"/>
        <v>-3.3901428571428909</v>
      </c>
      <c r="F605" s="16">
        <f t="shared" si="39"/>
        <v>24.897061904761909</v>
      </c>
      <c r="G605" s="47">
        <f t="shared" si="40"/>
        <v>3.0438095238089602E-2</v>
      </c>
    </row>
    <row r="606" spans="1:7" x14ac:dyDescent="0.25">
      <c r="A606" s="3">
        <v>39359</v>
      </c>
      <c r="B606" s="2">
        <v>1</v>
      </c>
      <c r="C606" s="76">
        <v>24.9297</v>
      </c>
      <c r="D606">
        <f t="shared" si="37"/>
        <v>9.7952380952396112E-2</v>
      </c>
      <c r="E606" s="33">
        <f t="shared" si="38"/>
        <v>0.58771428571437667</v>
      </c>
      <c r="F606" s="16">
        <f t="shared" si="39"/>
        <v>24.885780952380951</v>
      </c>
      <c r="G606" s="47">
        <f t="shared" si="40"/>
        <v>-1.0880952380951214E-2</v>
      </c>
    </row>
    <row r="607" spans="1:7" x14ac:dyDescent="0.25">
      <c r="A607" s="3">
        <v>39360</v>
      </c>
      <c r="B607" s="2">
        <v>1</v>
      </c>
      <c r="C607" s="76">
        <v>25.011099999999999</v>
      </c>
      <c r="D607">
        <f t="shared" si="37"/>
        <v>0.78300952380952893</v>
      </c>
      <c r="E607" s="33">
        <f t="shared" si="38"/>
        <v>4.6980571428571736</v>
      </c>
      <c r="F607" s="16">
        <f t="shared" si="39"/>
        <v>24.874114285714285</v>
      </c>
      <c r="G607" s="47">
        <f t="shared" si="40"/>
        <v>-2.4714285714285467E-2</v>
      </c>
    </row>
    <row r="608" spans="1:7" x14ac:dyDescent="0.25">
      <c r="A608" s="3">
        <v>39361</v>
      </c>
      <c r="B608" s="2">
        <v>1</v>
      </c>
      <c r="C608" s="76">
        <v>24.981400000000001</v>
      </c>
      <c r="D608">
        <f t="shared" si="37"/>
        <v>1.3756761904761987</v>
      </c>
      <c r="E608" s="33">
        <f t="shared" si="38"/>
        <v>8.2540571428571923</v>
      </c>
      <c r="F608" s="16">
        <f t="shared" si="39"/>
        <v>24.857747619047618</v>
      </c>
      <c r="G608" s="47">
        <f t="shared" si="40"/>
        <v>-5.1147619047618775E-2</v>
      </c>
    </row>
    <row r="609" spans="1:7" x14ac:dyDescent="0.25">
      <c r="A609" s="3">
        <v>39364</v>
      </c>
      <c r="B609" s="2">
        <v>1</v>
      </c>
      <c r="C609" s="76">
        <v>24.98</v>
      </c>
      <c r="D609">
        <f t="shared" si="37"/>
        <v>0.99161428571428445</v>
      </c>
      <c r="E609" s="33">
        <f t="shared" si="38"/>
        <v>5.9496857142857067</v>
      </c>
      <c r="F609" s="16">
        <f t="shared" si="39"/>
        <v>24.840690476190474</v>
      </c>
      <c r="G609" s="47">
        <f t="shared" si="40"/>
        <v>8.1809523809525331E-2</v>
      </c>
    </row>
    <row r="610" spans="1:7" x14ac:dyDescent="0.25">
      <c r="A610" s="3">
        <v>39365</v>
      </c>
      <c r="B610" s="2">
        <v>1</v>
      </c>
      <c r="C610" s="76">
        <v>25.059699999999999</v>
      </c>
      <c r="D610">
        <f t="shared" si="37"/>
        <v>0.93954761904761597</v>
      </c>
      <c r="E610" s="33">
        <f t="shared" si="38"/>
        <v>5.6372857142856958</v>
      </c>
      <c r="F610" s="16">
        <f t="shared" si="39"/>
        <v>24.818419047619052</v>
      </c>
      <c r="G610" s="47">
        <f t="shared" si="40"/>
        <v>7.278095238094906E-2</v>
      </c>
    </row>
    <row r="611" spans="1:7" x14ac:dyDescent="0.25">
      <c r="A611" s="3">
        <v>39366</v>
      </c>
      <c r="B611" s="2">
        <v>1</v>
      </c>
      <c r="C611" s="76">
        <v>24.984200000000001</v>
      </c>
      <c r="D611">
        <f t="shared" si="37"/>
        <v>0.4031523809523847</v>
      </c>
      <c r="E611" s="33">
        <f t="shared" si="38"/>
        <v>2.4189142857143082</v>
      </c>
      <c r="F611" s="16">
        <f t="shared" si="39"/>
        <v>24.790957142857142</v>
      </c>
      <c r="G611" s="47">
        <f t="shared" si="40"/>
        <v>5.9842857142857753E-2</v>
      </c>
    </row>
    <row r="612" spans="1:7" x14ac:dyDescent="0.25">
      <c r="A612" s="3">
        <v>39367</v>
      </c>
      <c r="B612" s="2">
        <v>1</v>
      </c>
      <c r="C612" s="76">
        <v>24.919899999999998</v>
      </c>
      <c r="D612">
        <f t="shared" si="37"/>
        <v>-0.38134761904759884</v>
      </c>
      <c r="E612" s="33">
        <f t="shared" si="38"/>
        <v>-2.288085714285593</v>
      </c>
      <c r="F612" s="16">
        <f t="shared" si="39"/>
        <v>24.765319047619045</v>
      </c>
      <c r="G612" s="47">
        <f t="shared" si="40"/>
        <v>6.8809523809569839E-3</v>
      </c>
    </row>
    <row r="613" spans="1:7" x14ac:dyDescent="0.25">
      <c r="A613" s="3">
        <v>39368</v>
      </c>
      <c r="B613" s="2">
        <v>1</v>
      </c>
      <c r="C613" s="76">
        <v>24.921600000000002</v>
      </c>
      <c r="D613">
        <f t="shared" si="37"/>
        <v>0.37536666666667529</v>
      </c>
      <c r="E613" s="33">
        <f t="shared" si="38"/>
        <v>2.2522000000000517</v>
      </c>
      <c r="F613" s="16">
        <f t="shared" si="39"/>
        <v>24.745066666666666</v>
      </c>
      <c r="G613" s="47">
        <f t="shared" si="40"/>
        <v>-4.6766666666666623E-2</v>
      </c>
    </row>
    <row r="614" spans="1:7" x14ac:dyDescent="0.25">
      <c r="A614" s="3">
        <v>39371</v>
      </c>
      <c r="B614" s="2">
        <v>1</v>
      </c>
      <c r="C614" s="76">
        <v>24.922999999999998</v>
      </c>
      <c r="D614">
        <f t="shared" si="37"/>
        <v>-0.35044761904761756</v>
      </c>
      <c r="E614" s="33">
        <f t="shared" si="38"/>
        <v>-2.1026857142857054</v>
      </c>
      <c r="F614" s="16">
        <f t="shared" si="39"/>
        <v>24.726352380952378</v>
      </c>
      <c r="G614" s="47">
        <f t="shared" si="40"/>
        <v>-2.5523809523768648E-3</v>
      </c>
    </row>
    <row r="615" spans="1:7" x14ac:dyDescent="0.25">
      <c r="A615" s="3">
        <v>39372</v>
      </c>
      <c r="B615" s="2">
        <v>1</v>
      </c>
      <c r="C615" s="76">
        <v>24.901199999999999</v>
      </c>
      <c r="D615">
        <f t="shared" si="37"/>
        <v>-6.7276190476203368E-2</v>
      </c>
      <c r="E615" s="33">
        <f t="shared" si="38"/>
        <v>-0.40365714285722021</v>
      </c>
      <c r="F615" s="16">
        <f t="shared" si="39"/>
        <v>24.705814285714286</v>
      </c>
      <c r="G615" s="47">
        <f t="shared" si="40"/>
        <v>-3.3414285714286507E-2</v>
      </c>
    </row>
    <row r="616" spans="1:7" x14ac:dyDescent="0.25">
      <c r="A616" s="3">
        <v>39373</v>
      </c>
      <c r="B616" s="2">
        <v>1</v>
      </c>
      <c r="C616" s="76">
        <v>24.927499999999998</v>
      </c>
      <c r="D616">
        <f t="shared" si="37"/>
        <v>-0.22266666666666524</v>
      </c>
      <c r="E616" s="33">
        <f t="shared" si="38"/>
        <v>-1.3359999999999914</v>
      </c>
      <c r="F616" s="16">
        <f t="shared" si="39"/>
        <v>24.684899999999999</v>
      </c>
      <c r="G616" s="47">
        <f t="shared" si="40"/>
        <v>-1.9999999999953388E-4</v>
      </c>
    </row>
    <row r="617" spans="1:7" x14ac:dyDescent="0.25">
      <c r="A617" s="3">
        <v>39374</v>
      </c>
      <c r="B617" s="2">
        <v>1</v>
      </c>
      <c r="C617" s="76">
        <v>24.8749</v>
      </c>
      <c r="D617">
        <f t="shared" si="37"/>
        <v>0.2363380952380929</v>
      </c>
      <c r="E617" s="33">
        <f t="shared" si="38"/>
        <v>1.4180285714285574</v>
      </c>
      <c r="F617" s="16">
        <f t="shared" si="39"/>
        <v>24.665271428571426</v>
      </c>
      <c r="G617" s="47">
        <f t="shared" si="40"/>
        <v>2.1285714285745883E-3</v>
      </c>
    </row>
    <row r="618" spans="1:7" x14ac:dyDescent="0.25">
      <c r="A618" s="3">
        <v>39375</v>
      </c>
      <c r="B618" s="2">
        <v>1</v>
      </c>
      <c r="C618" s="76">
        <v>24.849399999999999</v>
      </c>
      <c r="D618">
        <f t="shared" si="37"/>
        <v>-3.3799999999992281E-2</v>
      </c>
      <c r="E618" s="33">
        <f t="shared" si="38"/>
        <v>-0.20279999999995368</v>
      </c>
      <c r="F618" s="16">
        <f t="shared" si="39"/>
        <v>24.647299999999994</v>
      </c>
      <c r="G618" s="47">
        <f t="shared" si="40"/>
        <v>-2.4099999999993571E-2</v>
      </c>
    </row>
    <row r="619" spans="1:7" x14ac:dyDescent="0.25">
      <c r="A619" s="3">
        <v>39378</v>
      </c>
      <c r="B619" s="2">
        <v>1</v>
      </c>
      <c r="C619" s="76">
        <v>24.8066</v>
      </c>
      <c r="D619">
        <f t="shared" si="37"/>
        <v>0.4620571428571516</v>
      </c>
      <c r="E619" s="33">
        <f t="shared" si="38"/>
        <v>2.7723428571429096</v>
      </c>
      <c r="F619" s="16">
        <f t="shared" si="39"/>
        <v>24.627461904761905</v>
      </c>
      <c r="G619" s="47">
        <f t="shared" si="40"/>
        <v>-0.11516190476190502</v>
      </c>
    </row>
    <row r="620" spans="1:7" x14ac:dyDescent="0.25">
      <c r="A620" s="3">
        <v>39379</v>
      </c>
      <c r="B620" s="2">
        <v>1</v>
      </c>
      <c r="C620" s="76">
        <v>24.922499999999999</v>
      </c>
      <c r="D620">
        <f t="shared" si="37"/>
        <v>0.23324761904762426</v>
      </c>
      <c r="E620" s="33">
        <f t="shared" si="38"/>
        <v>1.3994857142857455</v>
      </c>
      <c r="F620" s="16">
        <f t="shared" si="39"/>
        <v>24.6052</v>
      </c>
      <c r="G620" s="47">
        <f t="shared" si="40"/>
        <v>-0.12219999999999942</v>
      </c>
    </row>
    <row r="621" spans="1:7" x14ac:dyDescent="0.25">
      <c r="A621" s="3">
        <v>39380</v>
      </c>
      <c r="B621" s="2">
        <v>1</v>
      </c>
      <c r="C621" s="76">
        <v>24.891200000000001</v>
      </c>
      <c r="D621">
        <f t="shared" si="37"/>
        <v>-0.36858571428572517</v>
      </c>
      <c r="E621" s="33">
        <f t="shared" si="38"/>
        <v>-2.211514285714351</v>
      </c>
      <c r="F621" s="16">
        <f t="shared" si="39"/>
        <v>24.57638571428571</v>
      </c>
      <c r="G621" s="47">
        <f t="shared" si="40"/>
        <v>-0.13058571428571142</v>
      </c>
    </row>
    <row r="622" spans="1:7" x14ac:dyDescent="0.25">
      <c r="A622" s="3">
        <v>39381</v>
      </c>
      <c r="B622" s="2">
        <v>1</v>
      </c>
      <c r="C622" s="76">
        <v>24.8508</v>
      </c>
      <c r="D622">
        <f t="shared" si="37"/>
        <v>-1.0649095238095292</v>
      </c>
      <c r="E622" s="33">
        <f t="shared" si="38"/>
        <v>-6.3894571428571751</v>
      </c>
      <c r="F622" s="16">
        <f t="shared" si="39"/>
        <v>24.546561904761898</v>
      </c>
      <c r="G622" s="47">
        <f t="shared" si="40"/>
        <v>-5.1961904761899547E-2</v>
      </c>
    </row>
    <row r="623" spans="1:7" x14ac:dyDescent="0.25">
      <c r="A623" s="3">
        <v>39382</v>
      </c>
      <c r="B623" s="2">
        <v>1</v>
      </c>
      <c r="C623" s="76">
        <v>24.772200000000002</v>
      </c>
      <c r="D623">
        <f t="shared" si="37"/>
        <v>-0.53023333333334222</v>
      </c>
      <c r="E623" s="33">
        <f t="shared" si="38"/>
        <v>-3.1814000000000533</v>
      </c>
      <c r="F623" s="16">
        <f t="shared" si="39"/>
        <v>24.520828571428567</v>
      </c>
      <c r="G623" s="47">
        <f t="shared" si="40"/>
        <v>7.7714285714343134E-3</v>
      </c>
    </row>
    <row r="624" spans="1:7" x14ac:dyDescent="0.25">
      <c r="A624" s="3">
        <v>39385</v>
      </c>
      <c r="B624" s="2">
        <v>1</v>
      </c>
      <c r="C624" s="76">
        <v>24.6983</v>
      </c>
      <c r="D624">
        <f t="shared" si="37"/>
        <v>-0.42941904761906002</v>
      </c>
      <c r="E624" s="33">
        <f t="shared" si="38"/>
        <v>-2.5765142857143601</v>
      </c>
      <c r="F624" s="16">
        <f t="shared" si="39"/>
        <v>24.49887142857143</v>
      </c>
      <c r="G624" s="47">
        <f t="shared" si="40"/>
        <v>-7.1714285714286063E-3</v>
      </c>
    </row>
    <row r="625" spans="1:7" x14ac:dyDescent="0.25">
      <c r="A625" s="27">
        <v>39386</v>
      </c>
      <c r="B625" s="28">
        <v>1</v>
      </c>
      <c r="C625" s="80">
        <v>24.723800000000001</v>
      </c>
      <c r="D625">
        <f t="shared" si="37"/>
        <v>-0.12474761904763554</v>
      </c>
      <c r="E625" s="33">
        <f t="shared" si="38"/>
        <v>-0.74848571428581323</v>
      </c>
      <c r="F625" s="16">
        <f t="shared" si="39"/>
        <v>24.48286666666667</v>
      </c>
      <c r="G625" s="47">
        <f t="shared" si="40"/>
        <v>-2.0866666666670142E-2</v>
      </c>
    </row>
    <row r="626" spans="1:7" x14ac:dyDescent="0.25">
      <c r="A626" s="3">
        <v>39387</v>
      </c>
      <c r="B626" s="2">
        <v>1</v>
      </c>
      <c r="C626" s="76">
        <v>24.6724</v>
      </c>
      <c r="D626">
        <f t="shared" si="37"/>
        <v>-0.75772380952381369</v>
      </c>
      <c r="E626" s="33">
        <f t="shared" si="38"/>
        <v>-4.5463428571428821</v>
      </c>
      <c r="F626" s="16">
        <f t="shared" si="39"/>
        <v>24.465095238095241</v>
      </c>
      <c r="G626" s="47">
        <f t="shared" si="40"/>
        <v>5.0204761904758755E-2</v>
      </c>
    </row>
    <row r="627" spans="1:7" x14ac:dyDescent="0.25">
      <c r="A627" s="3">
        <v>39388</v>
      </c>
      <c r="B627" s="2">
        <v>1</v>
      </c>
      <c r="C627" s="76">
        <v>24.684699999999999</v>
      </c>
      <c r="D627">
        <f t="shared" si="37"/>
        <v>-0.83798571428572188</v>
      </c>
      <c r="E627" s="33">
        <f t="shared" si="38"/>
        <v>-5.0279142857143313</v>
      </c>
      <c r="F627" s="16">
        <f t="shared" si="39"/>
        <v>24.452938095238096</v>
      </c>
      <c r="G627" s="47">
        <f t="shared" si="40"/>
        <v>4.4561904761902582E-2</v>
      </c>
    </row>
    <row r="628" spans="1:7" x14ac:dyDescent="0.25">
      <c r="A628" s="3">
        <v>39389</v>
      </c>
      <c r="B628" s="2">
        <v>1</v>
      </c>
      <c r="C628" s="76">
        <v>24.667400000000001</v>
      </c>
      <c r="D628">
        <f t="shared" si="37"/>
        <v>0.78289999999999793</v>
      </c>
      <c r="E628" s="33">
        <f t="shared" si="38"/>
        <v>4.6973999999999876</v>
      </c>
      <c r="F628" s="16">
        <f t="shared" si="39"/>
        <v>24.442047619047621</v>
      </c>
      <c r="G628" s="47">
        <f t="shared" si="40"/>
        <v>-9.2476190476205034E-3</v>
      </c>
    </row>
    <row r="629" spans="1:7" x14ac:dyDescent="0.25">
      <c r="A629" s="3">
        <v>39393</v>
      </c>
      <c r="B629" s="2">
        <v>1</v>
      </c>
      <c r="C629" s="76">
        <v>24.623200000000001</v>
      </c>
      <c r="D629">
        <f t="shared" si="37"/>
        <v>-0.67111904761905095</v>
      </c>
      <c r="E629" s="33">
        <f t="shared" si="38"/>
        <v>-4.0267142857143057</v>
      </c>
      <c r="F629" s="16">
        <f t="shared" si="39"/>
        <v>24.432804761904766</v>
      </c>
      <c r="G629" s="47">
        <f t="shared" si="40"/>
        <v>-9.3704761904767508E-2</v>
      </c>
    </row>
    <row r="630" spans="1:7" x14ac:dyDescent="0.25">
      <c r="A630" s="3">
        <v>39394</v>
      </c>
      <c r="B630" s="2">
        <v>1</v>
      </c>
      <c r="C630" s="76">
        <v>24.5123</v>
      </c>
      <c r="D630">
        <f t="shared" si="37"/>
        <v>-0.12643809523809679</v>
      </c>
      <c r="E630" s="33">
        <f t="shared" si="38"/>
        <v>-0.75862857142858076</v>
      </c>
      <c r="F630" s="16">
        <f t="shared" si="39"/>
        <v>24.423299999999998</v>
      </c>
      <c r="G630" s="47">
        <f t="shared" si="40"/>
        <v>-0.10589999999999833</v>
      </c>
    </row>
    <row r="631" spans="1:7" x14ac:dyDescent="0.25">
      <c r="A631" s="3">
        <v>39395</v>
      </c>
      <c r="B631" s="2">
        <v>1</v>
      </c>
      <c r="C631" s="76">
        <v>24.483000000000001</v>
      </c>
      <c r="D631">
        <f t="shared" si="37"/>
        <v>-0.6062999999999974</v>
      </c>
      <c r="E631" s="33">
        <f t="shared" si="38"/>
        <v>-3.6377999999999844</v>
      </c>
      <c r="F631" s="16">
        <f t="shared" si="39"/>
        <v>24.425123809523807</v>
      </c>
      <c r="G631" s="47">
        <f t="shared" si="40"/>
        <v>-0.16022380952380644</v>
      </c>
    </row>
    <row r="632" spans="1:7" x14ac:dyDescent="0.25">
      <c r="A632" s="3">
        <v>39396</v>
      </c>
      <c r="B632" s="2">
        <v>1</v>
      </c>
      <c r="C632" s="76">
        <v>24.445799999999998</v>
      </c>
      <c r="D632">
        <f t="shared" si="37"/>
        <v>-4.7609523809519771E-2</v>
      </c>
      <c r="E632" s="33">
        <f t="shared" si="38"/>
        <v>-0.28565714285711863</v>
      </c>
      <c r="F632" s="16">
        <f t="shared" si="39"/>
        <v>24.427338095238095</v>
      </c>
      <c r="G632" s="47">
        <f t="shared" si="40"/>
        <v>-0.11693809523809406</v>
      </c>
    </row>
    <row r="633" spans="1:7" x14ac:dyDescent="0.25">
      <c r="A633" s="3">
        <v>39399</v>
      </c>
      <c r="B633" s="2">
        <v>1</v>
      </c>
      <c r="C633" s="76">
        <v>24.494599999999998</v>
      </c>
      <c r="D633">
        <f t="shared" si="37"/>
        <v>0.43888095238094849</v>
      </c>
      <c r="E633" s="33">
        <f t="shared" si="38"/>
        <v>2.6332857142856909</v>
      </c>
      <c r="F633" s="16">
        <f t="shared" si="39"/>
        <v>24.429347619047618</v>
      </c>
      <c r="G633" s="47">
        <f t="shared" si="40"/>
        <v>-0.11824761904761871</v>
      </c>
    </row>
    <row r="634" spans="1:7" x14ac:dyDescent="0.25">
      <c r="A634" s="3">
        <v>39400</v>
      </c>
      <c r="B634" s="2">
        <v>1</v>
      </c>
      <c r="C634" s="76">
        <v>24.528600000000001</v>
      </c>
      <c r="D634">
        <f t="shared" si="37"/>
        <v>0.11737619047619674</v>
      </c>
      <c r="E634" s="33">
        <f t="shared" si="38"/>
        <v>0.70425714285718044</v>
      </c>
      <c r="F634" s="16">
        <f t="shared" si="39"/>
        <v>24.42567142857143</v>
      </c>
      <c r="G634" s="47">
        <f t="shared" si="40"/>
        <v>-6.3471428571428845E-2</v>
      </c>
    </row>
    <row r="635" spans="1:7" x14ac:dyDescent="0.25">
      <c r="A635" s="3">
        <v>39401</v>
      </c>
      <c r="B635" s="2">
        <v>1</v>
      </c>
      <c r="C635" s="76">
        <v>24.491700000000002</v>
      </c>
      <c r="D635">
        <f t="shared" si="37"/>
        <v>0.44594761904761526</v>
      </c>
      <c r="E635" s="33">
        <f t="shared" si="38"/>
        <v>2.6756857142856916</v>
      </c>
      <c r="F635" s="16">
        <f t="shared" si="39"/>
        <v>24.421604761904764</v>
      </c>
      <c r="G635" s="47">
        <f t="shared" si="40"/>
        <v>-7.1004761904763569E-2</v>
      </c>
    </row>
    <row r="636" spans="1:7" x14ac:dyDescent="0.25">
      <c r="A636" s="3">
        <v>39402</v>
      </c>
      <c r="B636" s="2">
        <v>1</v>
      </c>
      <c r="C636" s="76">
        <v>24.462</v>
      </c>
      <c r="D636">
        <f t="shared" si="37"/>
        <v>0.85487619047618679</v>
      </c>
      <c r="E636" s="33">
        <f t="shared" si="38"/>
        <v>5.1292571428571208</v>
      </c>
      <c r="F636" s="16">
        <f t="shared" si="39"/>
        <v>24.418600000000001</v>
      </c>
      <c r="G636" s="47">
        <f t="shared" si="40"/>
        <v>-1.5000000000000568E-3</v>
      </c>
    </row>
    <row r="637" spans="1:7" x14ac:dyDescent="0.25">
      <c r="A637" s="3">
        <v>39403</v>
      </c>
      <c r="B637" s="2">
        <v>1</v>
      </c>
      <c r="C637" s="76">
        <v>24.5153</v>
      </c>
      <c r="D637">
        <f t="shared" si="37"/>
        <v>0.77218571428571181</v>
      </c>
      <c r="E637" s="33">
        <f t="shared" si="38"/>
        <v>4.6331142857142709</v>
      </c>
      <c r="F637" s="16">
        <f t="shared" si="39"/>
        <v>24.42084761904762</v>
      </c>
      <c r="G637" s="47">
        <f t="shared" si="40"/>
        <v>3.5152380952379048E-2</v>
      </c>
    </row>
    <row r="638" spans="1:7" x14ac:dyDescent="0.25">
      <c r="A638" s="3">
        <v>39406</v>
      </c>
      <c r="B638" s="2">
        <v>1</v>
      </c>
      <c r="C638" s="76">
        <v>24.497499999999999</v>
      </c>
      <c r="D638">
        <f t="shared" si="37"/>
        <v>0.26941904761903857</v>
      </c>
      <c r="E638" s="33">
        <f t="shared" si="38"/>
        <v>1.6165142857142314</v>
      </c>
      <c r="F638" s="16">
        <f t="shared" si="39"/>
        <v>24.429928571428572</v>
      </c>
      <c r="G638" s="47">
        <f t="shared" si="40"/>
        <v>4.3371428571425952E-2</v>
      </c>
    </row>
    <row r="639" spans="1:7" x14ac:dyDescent="0.25">
      <c r="A639" s="3">
        <v>39407</v>
      </c>
      <c r="B639" s="2">
        <v>1</v>
      </c>
      <c r="C639" s="76">
        <v>24.4328</v>
      </c>
      <c r="D639">
        <f t="shared" si="37"/>
        <v>7.0609523809523012E-2</v>
      </c>
      <c r="E639" s="33">
        <f t="shared" si="38"/>
        <v>0.42365714285713807</v>
      </c>
      <c r="F639" s="16">
        <f t="shared" si="39"/>
        <v>24.440695238095241</v>
      </c>
      <c r="G639" s="47">
        <f t="shared" si="40"/>
        <v>-1.7095238095240717E-2</v>
      </c>
    </row>
    <row r="640" spans="1:7" x14ac:dyDescent="0.25">
      <c r="A640" s="3">
        <v>39408</v>
      </c>
      <c r="B640" s="2">
        <v>1</v>
      </c>
      <c r="C640" s="76">
        <v>24.339099999999998</v>
      </c>
      <c r="D640">
        <f t="shared" si="37"/>
        <v>0.27051904761904311</v>
      </c>
      <c r="E640" s="33">
        <f t="shared" si="38"/>
        <v>1.6231142857142586</v>
      </c>
      <c r="F640" s="16">
        <f t="shared" si="39"/>
        <v>24.45475714285714</v>
      </c>
      <c r="G640" s="47">
        <f t="shared" si="40"/>
        <v>9.5842857142859117E-2</v>
      </c>
    </row>
    <row r="641" spans="1:7" x14ac:dyDescent="0.25">
      <c r="A641" s="3">
        <v>39409</v>
      </c>
      <c r="B641" s="2">
        <v>1</v>
      </c>
      <c r="C641" s="76">
        <v>24.317399999999999</v>
      </c>
      <c r="D641">
        <f t="shared" si="37"/>
        <v>0.34627142857143767</v>
      </c>
      <c r="E641" s="33">
        <f t="shared" si="38"/>
        <v>2.077628571428626</v>
      </c>
      <c r="F641" s="16">
        <f t="shared" si="39"/>
        <v>24.474461904761899</v>
      </c>
      <c r="G641" s="47">
        <f t="shared" si="40"/>
        <v>5.5038095238099771E-2</v>
      </c>
    </row>
    <row r="642" spans="1:7" x14ac:dyDescent="0.25">
      <c r="A642" s="3">
        <v>39410</v>
      </c>
      <c r="B642" s="2">
        <v>1</v>
      </c>
      <c r="C642" s="76">
        <v>24.264900000000001</v>
      </c>
      <c r="D642">
        <f t="shared" si="37"/>
        <v>0.58304761904762259</v>
      </c>
      <c r="E642" s="33">
        <f t="shared" si="38"/>
        <v>3.4982857142857355</v>
      </c>
      <c r="F642" s="16">
        <f t="shared" si="39"/>
        <v>24.493799999999997</v>
      </c>
      <c r="G642" s="47">
        <f t="shared" si="40"/>
        <v>-5.7999999999971408E-3</v>
      </c>
    </row>
    <row r="643" spans="1:7" x14ac:dyDescent="0.25">
      <c r="A643" s="3">
        <v>39413</v>
      </c>
      <c r="B643" s="2">
        <v>1</v>
      </c>
      <c r="C643" s="76">
        <v>24.310400000000001</v>
      </c>
      <c r="D643">
        <f t="shared" ref="D643:D706" si="41">E643/6</f>
        <v>0.37201904761904103</v>
      </c>
      <c r="E643" s="33">
        <f t="shared" ref="E643:E706" si="42">(G643+G769+G895+G1021+G1147+G1273)*6</f>
        <v>2.2321142857142462</v>
      </c>
      <c r="F643" s="16">
        <f t="shared" ref="F643:F706" si="43">SUM(C643:C663)/21</f>
        <v>24.515980952380954</v>
      </c>
      <c r="G643" s="47">
        <f t="shared" si="40"/>
        <v>-9.858095238095288E-2</v>
      </c>
    </row>
    <row r="644" spans="1:7" x14ac:dyDescent="0.25">
      <c r="A644" s="3">
        <v>39414</v>
      </c>
      <c r="B644" s="2">
        <v>1</v>
      </c>
      <c r="C644" s="76">
        <v>24.3111</v>
      </c>
      <c r="D644">
        <f t="shared" si="41"/>
        <v>7.9214285714286348E-2</v>
      </c>
      <c r="E644" s="33">
        <f t="shared" si="42"/>
        <v>0.47528571428571809</v>
      </c>
      <c r="F644" s="16">
        <f t="shared" si="43"/>
        <v>24.535466666666668</v>
      </c>
      <c r="G644" s="47">
        <f t="shared" si="40"/>
        <v>-9.2266666666667163E-2</v>
      </c>
    </row>
    <row r="645" spans="1:7" x14ac:dyDescent="0.25">
      <c r="A645" s="3">
        <v>39415</v>
      </c>
      <c r="B645" s="2">
        <v>1</v>
      </c>
      <c r="C645" s="76">
        <v>24.362200000000001</v>
      </c>
      <c r="D645">
        <f t="shared" si="41"/>
        <v>-0.20159523809523705</v>
      </c>
      <c r="E645" s="33">
        <f t="shared" si="42"/>
        <v>-1.2095714285714223</v>
      </c>
      <c r="F645" s="16">
        <f t="shared" si="43"/>
        <v>24.554076190476195</v>
      </c>
      <c r="G645" s="47">
        <f t="shared" si="40"/>
        <v>-0.12547619047619563</v>
      </c>
    </row>
    <row r="646" spans="1:7" x14ac:dyDescent="0.25">
      <c r="A646" s="27">
        <v>39416</v>
      </c>
      <c r="B646" s="28">
        <v>1</v>
      </c>
      <c r="C646" s="80">
        <v>24.3506</v>
      </c>
      <c r="D646">
        <f t="shared" si="41"/>
        <v>-4.3885714285714528E-2</v>
      </c>
      <c r="E646" s="33">
        <f t="shared" si="42"/>
        <v>-0.26331428571428717</v>
      </c>
      <c r="F646" s="16">
        <f t="shared" si="43"/>
        <v>24.567242857142858</v>
      </c>
      <c r="G646" s="47">
        <f t="shared" si="40"/>
        <v>-5.8042857142858395E-2</v>
      </c>
    </row>
    <row r="647" spans="1:7" x14ac:dyDescent="0.25">
      <c r="A647" s="3">
        <v>39417</v>
      </c>
      <c r="B647" s="2">
        <v>1</v>
      </c>
      <c r="C647" s="76">
        <v>24.417100000000001</v>
      </c>
      <c r="D647">
        <f t="shared" si="41"/>
        <v>-0.79444761904762018</v>
      </c>
      <c r="E647" s="33">
        <f t="shared" si="42"/>
        <v>-4.7666857142857211</v>
      </c>
      <c r="F647" s="16">
        <f t="shared" si="43"/>
        <v>24.576252380952383</v>
      </c>
      <c r="G647" s="47">
        <f t="shared" si="40"/>
        <v>0.12974761904761678</v>
      </c>
    </row>
    <row r="648" spans="1:7" x14ac:dyDescent="0.25">
      <c r="A648" s="3">
        <v>39420</v>
      </c>
      <c r="B648" s="2">
        <v>1</v>
      </c>
      <c r="C648" s="76">
        <v>24.456</v>
      </c>
      <c r="D648">
        <f t="shared" si="41"/>
        <v>-0.8177047619047535</v>
      </c>
      <c r="E648" s="33">
        <f t="shared" si="42"/>
        <v>-4.906228571428521</v>
      </c>
      <c r="F648" s="16">
        <f t="shared" si="43"/>
        <v>24.5824</v>
      </c>
      <c r="G648" s="47">
        <f t="shared" ref="G648:G711" si="44">C659-F648</f>
        <v>0.14120000000000132</v>
      </c>
    </row>
    <row r="649" spans="1:7" x14ac:dyDescent="0.25">
      <c r="A649" s="3">
        <v>39421</v>
      </c>
      <c r="B649" s="2">
        <v>1</v>
      </c>
      <c r="C649" s="76">
        <v>24.473299999999998</v>
      </c>
      <c r="D649">
        <f t="shared" si="41"/>
        <v>-0.84408095238095626</v>
      </c>
      <c r="E649" s="33">
        <f t="shared" si="42"/>
        <v>-5.0644857142857376</v>
      </c>
      <c r="F649" s="16">
        <f t="shared" si="43"/>
        <v>24.581576190476191</v>
      </c>
      <c r="G649" s="47">
        <f t="shared" si="44"/>
        <v>0.14652380952380994</v>
      </c>
    </row>
    <row r="650" spans="1:7" x14ac:dyDescent="0.25">
      <c r="A650" s="3">
        <v>39422</v>
      </c>
      <c r="B650" s="2">
        <v>1</v>
      </c>
      <c r="C650" s="76">
        <v>24.4236</v>
      </c>
      <c r="D650">
        <f t="shared" si="41"/>
        <v>-0.49021428571427705</v>
      </c>
      <c r="E650" s="33">
        <f t="shared" si="42"/>
        <v>-2.9412857142856623</v>
      </c>
      <c r="F650" s="16">
        <f t="shared" si="43"/>
        <v>24.581876190476187</v>
      </c>
      <c r="G650" s="47">
        <f t="shared" si="44"/>
        <v>0.17102380952381324</v>
      </c>
    </row>
    <row r="651" spans="1:7" x14ac:dyDescent="0.25">
      <c r="A651" s="3">
        <v>39423</v>
      </c>
      <c r="B651" s="2">
        <v>1</v>
      </c>
      <c r="C651" s="76">
        <v>24.550599999999999</v>
      </c>
      <c r="D651">
        <f t="shared" si="41"/>
        <v>-0.15818095238094187</v>
      </c>
      <c r="E651" s="33">
        <f t="shared" si="42"/>
        <v>-0.94908571428565125</v>
      </c>
      <c r="F651" s="16">
        <f t="shared" si="43"/>
        <v>24.579185714285718</v>
      </c>
      <c r="G651" s="47">
        <f t="shared" si="44"/>
        <v>0.14431428571428384</v>
      </c>
    </row>
    <row r="652" spans="1:7" x14ac:dyDescent="0.25">
      <c r="A652" s="3">
        <v>39424</v>
      </c>
      <c r="B652" s="2">
        <v>1</v>
      </c>
      <c r="C652" s="76">
        <v>24.529499999999999</v>
      </c>
      <c r="D652">
        <f t="shared" si="41"/>
        <v>6.4347619047612881E-2</v>
      </c>
      <c r="E652" s="33">
        <f t="shared" si="42"/>
        <v>0.38608571428567728</v>
      </c>
      <c r="F652" s="16">
        <f t="shared" si="43"/>
        <v>24.566838095238101</v>
      </c>
      <c r="G652" s="47">
        <f t="shared" si="44"/>
        <v>0.1638619047618981</v>
      </c>
    </row>
    <row r="653" spans="1:7" x14ac:dyDescent="0.25">
      <c r="A653" s="3">
        <v>39427</v>
      </c>
      <c r="B653" s="2">
        <v>1</v>
      </c>
      <c r="C653" s="76">
        <v>24.488</v>
      </c>
      <c r="D653">
        <f t="shared" si="41"/>
        <v>-0.3750952380952377</v>
      </c>
      <c r="E653" s="33">
        <f t="shared" si="42"/>
        <v>-2.2505714285714262</v>
      </c>
      <c r="F653" s="16">
        <f t="shared" si="43"/>
        <v>24.555233333333334</v>
      </c>
      <c r="G653" s="47">
        <f t="shared" si="44"/>
        <v>0.16436666666666611</v>
      </c>
    </row>
    <row r="654" spans="1:7" x14ac:dyDescent="0.25">
      <c r="A654" s="3">
        <v>39428</v>
      </c>
      <c r="B654" s="2">
        <v>1</v>
      </c>
      <c r="C654" s="76">
        <v>24.417400000000001</v>
      </c>
      <c r="D654">
        <f t="shared" si="41"/>
        <v>-0.52971428571427737</v>
      </c>
      <c r="E654" s="33">
        <f t="shared" si="42"/>
        <v>-3.1782857142856642</v>
      </c>
      <c r="F654" s="16">
        <f t="shared" si="43"/>
        <v>24.548028571428571</v>
      </c>
      <c r="G654" s="47">
        <f t="shared" si="44"/>
        <v>0.15387142857142777</v>
      </c>
    </row>
    <row r="655" spans="1:7" x14ac:dyDescent="0.25">
      <c r="A655" s="3">
        <v>39429</v>
      </c>
      <c r="B655" s="2">
        <v>1</v>
      </c>
      <c r="C655" s="76">
        <v>24.443200000000001</v>
      </c>
      <c r="D655">
        <f t="shared" si="41"/>
        <v>-0.24690476190475152</v>
      </c>
      <c r="E655" s="33">
        <f t="shared" si="42"/>
        <v>-1.4814285714285091</v>
      </c>
      <c r="F655" s="16">
        <f t="shared" si="43"/>
        <v>24.552166666666668</v>
      </c>
      <c r="G655" s="47">
        <f t="shared" si="44"/>
        <v>8.6533333333331797E-2</v>
      </c>
    </row>
    <row r="656" spans="1:7" x14ac:dyDescent="0.25">
      <c r="A656" s="3">
        <v>39430</v>
      </c>
      <c r="B656" s="2">
        <v>1</v>
      </c>
      <c r="C656" s="76">
        <v>24.428599999999999</v>
      </c>
      <c r="D656">
        <f t="shared" si="41"/>
        <v>1.2864619047619072</v>
      </c>
      <c r="E656" s="33">
        <f t="shared" si="42"/>
        <v>7.7187714285714435</v>
      </c>
      <c r="F656" s="16">
        <f t="shared" si="43"/>
        <v>24.555233333333334</v>
      </c>
      <c r="G656" s="47">
        <f t="shared" si="44"/>
        <v>-1.5433333333334076E-2</v>
      </c>
    </row>
    <row r="657" spans="1:7" x14ac:dyDescent="0.25">
      <c r="A657" s="3">
        <v>39431</v>
      </c>
      <c r="B657" s="2">
        <v>1</v>
      </c>
      <c r="C657" s="76">
        <v>24.5092</v>
      </c>
      <c r="D657">
        <f t="shared" si="41"/>
        <v>1.1910333333333334</v>
      </c>
      <c r="E657" s="33">
        <f t="shared" si="42"/>
        <v>7.1462000000000003</v>
      </c>
      <c r="F657" s="16">
        <f t="shared" si="43"/>
        <v>24.565566666666665</v>
      </c>
      <c r="G657" s="47">
        <f t="shared" si="44"/>
        <v>-1.9366666666666532E-2</v>
      </c>
    </row>
    <row r="658" spans="1:7" x14ac:dyDescent="0.25">
      <c r="A658" s="3">
        <v>39434</v>
      </c>
      <c r="B658" s="2">
        <v>1</v>
      </c>
      <c r="C658" s="76">
        <v>24.706</v>
      </c>
      <c r="D658">
        <f t="shared" si="41"/>
        <v>0.56354285714284913</v>
      </c>
      <c r="E658" s="33">
        <f t="shared" si="42"/>
        <v>3.3812571428570948</v>
      </c>
      <c r="F658" s="16">
        <f t="shared" si="43"/>
        <v>24.583780952380955</v>
      </c>
      <c r="G658" s="47">
        <f t="shared" si="44"/>
        <v>-0.14508095238095464</v>
      </c>
    </row>
    <row r="659" spans="1:7" x14ac:dyDescent="0.25">
      <c r="A659" s="3">
        <v>39435</v>
      </c>
      <c r="B659" s="2">
        <v>1</v>
      </c>
      <c r="C659" s="76">
        <v>24.723600000000001</v>
      </c>
      <c r="D659">
        <f t="shared" si="41"/>
        <v>0.22743809523808522</v>
      </c>
      <c r="E659" s="33">
        <f t="shared" si="42"/>
        <v>1.3646285714285113</v>
      </c>
      <c r="F659" s="16">
        <f t="shared" si="43"/>
        <v>24.580280952380956</v>
      </c>
      <c r="G659" s="47">
        <f t="shared" si="44"/>
        <v>-0.10068095238095509</v>
      </c>
    </row>
    <row r="660" spans="1:7" x14ac:dyDescent="0.25">
      <c r="A660" s="3">
        <v>39436</v>
      </c>
      <c r="B660" s="2">
        <v>1</v>
      </c>
      <c r="C660" s="76">
        <v>24.728100000000001</v>
      </c>
      <c r="D660">
        <f t="shared" si="41"/>
        <v>0.78020952380953545</v>
      </c>
      <c r="E660" s="33">
        <f t="shared" si="42"/>
        <v>4.6812571428572127</v>
      </c>
      <c r="F660" s="16">
        <f t="shared" si="43"/>
        <v>24.576057142857138</v>
      </c>
      <c r="G660" s="47">
        <f t="shared" si="44"/>
        <v>-0.20895714285713751</v>
      </c>
    </row>
    <row r="661" spans="1:7" x14ac:dyDescent="0.25">
      <c r="A661" s="3">
        <v>39437</v>
      </c>
      <c r="B661" s="2">
        <v>1</v>
      </c>
      <c r="C661" s="76">
        <v>24.7529</v>
      </c>
      <c r="D661">
        <f t="shared" si="41"/>
        <v>0.22837619047618674</v>
      </c>
      <c r="E661" s="33">
        <f t="shared" si="42"/>
        <v>1.3702571428571204</v>
      </c>
      <c r="F661" s="16">
        <f t="shared" si="43"/>
        <v>24.562271428571432</v>
      </c>
      <c r="G661" s="47">
        <f t="shared" si="44"/>
        <v>-0.27097142857143197</v>
      </c>
    </row>
    <row r="662" spans="1:7" x14ac:dyDescent="0.25">
      <c r="A662" s="3">
        <v>39438</v>
      </c>
      <c r="B662" s="2">
        <v>1</v>
      </c>
      <c r="C662" s="76">
        <v>24.723500000000001</v>
      </c>
      <c r="D662">
        <f t="shared" si="41"/>
        <v>4.8014285714284455E-2</v>
      </c>
      <c r="E662" s="33">
        <f t="shared" si="42"/>
        <v>0.28808571428570673</v>
      </c>
      <c r="F662" s="16">
        <f t="shared" si="43"/>
        <v>24.554761904761911</v>
      </c>
      <c r="G662" s="47">
        <f t="shared" si="44"/>
        <v>-0.26896190476191251</v>
      </c>
    </row>
    <row r="663" spans="1:7" x14ac:dyDescent="0.25">
      <c r="A663" s="3">
        <v>39441</v>
      </c>
      <c r="B663" s="2">
        <v>1</v>
      </c>
      <c r="C663" s="76">
        <v>24.730699999999999</v>
      </c>
      <c r="D663">
        <f t="shared" si="41"/>
        <v>0.56270476190477225</v>
      </c>
      <c r="E663" s="33">
        <f t="shared" si="42"/>
        <v>3.3762285714286335</v>
      </c>
      <c r="F663" s="16">
        <f t="shared" si="43"/>
        <v>24.542928571428575</v>
      </c>
      <c r="G663" s="47">
        <f t="shared" si="44"/>
        <v>-0.20622857142857498</v>
      </c>
    </row>
    <row r="664" spans="1:7" x14ac:dyDescent="0.25">
      <c r="A664" s="3">
        <v>39442</v>
      </c>
      <c r="B664" s="2">
        <v>1</v>
      </c>
      <c r="C664" s="76">
        <v>24.7196</v>
      </c>
      <c r="D664">
        <f t="shared" si="41"/>
        <v>-0.17549999999999599</v>
      </c>
      <c r="E664" s="33">
        <f t="shared" si="42"/>
        <v>-1.052999999999976</v>
      </c>
      <c r="F664" s="16">
        <f t="shared" si="43"/>
        <v>24.530819047619048</v>
      </c>
      <c r="G664" s="47">
        <f t="shared" si="44"/>
        <v>-2.6519047619046887E-2</v>
      </c>
    </row>
    <row r="665" spans="1:7" x14ac:dyDescent="0.25">
      <c r="A665" s="3">
        <v>39443</v>
      </c>
      <c r="B665" s="2">
        <v>1</v>
      </c>
      <c r="C665" s="76">
        <v>24.701899999999998</v>
      </c>
      <c r="D665">
        <f t="shared" si="41"/>
        <v>-0.24641428571429103</v>
      </c>
      <c r="E665" s="33">
        <f t="shared" si="42"/>
        <v>-1.4784857142857462</v>
      </c>
      <c r="F665" s="16">
        <f t="shared" si="43"/>
        <v>24.516847619047624</v>
      </c>
      <c r="G665" s="47">
        <f t="shared" si="44"/>
        <v>-9.2476190476240561E-3</v>
      </c>
    </row>
    <row r="666" spans="1:7" x14ac:dyDescent="0.25">
      <c r="A666" s="3">
        <v>39444</v>
      </c>
      <c r="B666" s="2">
        <v>1</v>
      </c>
      <c r="C666" s="76">
        <v>24.6387</v>
      </c>
      <c r="D666">
        <f t="shared" si="41"/>
        <v>-0.71406666666667107</v>
      </c>
      <c r="E666" s="33">
        <f t="shared" si="42"/>
        <v>-4.2844000000000264</v>
      </c>
      <c r="F666" s="16">
        <f t="shared" si="43"/>
        <v>24.503428571428579</v>
      </c>
      <c r="G666" s="47">
        <f t="shared" si="44"/>
        <v>0.14217142857142306</v>
      </c>
    </row>
    <row r="667" spans="1:7" x14ac:dyDescent="0.25">
      <c r="A667" s="3">
        <v>39445</v>
      </c>
      <c r="B667" s="2">
        <v>1</v>
      </c>
      <c r="C667" s="76">
        <v>24.5398</v>
      </c>
      <c r="D667">
        <f t="shared" si="41"/>
        <v>-0.68410952380953916</v>
      </c>
      <c r="E667" s="33">
        <f t="shared" si="42"/>
        <v>-4.1046571428572349</v>
      </c>
      <c r="F667" s="16">
        <f t="shared" si="43"/>
        <v>24.494647619047619</v>
      </c>
      <c r="G667" s="47">
        <f t="shared" si="44"/>
        <v>0.39705238095238116</v>
      </c>
    </row>
    <row r="668" spans="1:7" ht="15.75" thickBot="1" x14ac:dyDescent="0.3">
      <c r="A668" s="23">
        <v>39446</v>
      </c>
      <c r="B668" s="21">
        <v>1</v>
      </c>
      <c r="C668" s="79">
        <v>24.546199999999999</v>
      </c>
      <c r="D668">
        <f t="shared" si="41"/>
        <v>-0.5085476190476399</v>
      </c>
      <c r="E668" s="33">
        <f t="shared" si="42"/>
        <v>-3.0512857142858394</v>
      </c>
      <c r="F668" s="16">
        <f t="shared" si="43"/>
        <v>24.493757142857145</v>
      </c>
      <c r="G668" s="47">
        <f t="shared" si="44"/>
        <v>0.13874285714285506</v>
      </c>
    </row>
    <row r="669" spans="1:7" ht="15.75" thickTop="1" x14ac:dyDescent="0.25">
      <c r="A669" s="3">
        <v>39457</v>
      </c>
      <c r="B669" s="2">
        <v>1</v>
      </c>
      <c r="C669" s="76">
        <v>24.438700000000001</v>
      </c>
      <c r="D669">
        <f t="shared" si="41"/>
        <v>-0.64224285714286111</v>
      </c>
      <c r="E669" s="33">
        <f t="shared" si="42"/>
        <v>-3.8534571428571667</v>
      </c>
      <c r="F669" s="16">
        <f t="shared" si="43"/>
        <v>24.499680952380952</v>
      </c>
      <c r="G669" s="47">
        <f t="shared" si="44"/>
        <v>0.1352190476190458</v>
      </c>
    </row>
    <row r="670" spans="1:7" x14ac:dyDescent="0.25">
      <c r="A670" s="3">
        <v>39458</v>
      </c>
      <c r="B670" s="2">
        <v>1</v>
      </c>
      <c r="C670" s="76">
        <v>24.479600000000001</v>
      </c>
      <c r="D670">
        <f t="shared" si="41"/>
        <v>-0.48626666666667617</v>
      </c>
      <c r="E670" s="33">
        <f t="shared" si="42"/>
        <v>-2.917600000000057</v>
      </c>
      <c r="F670" s="16">
        <f t="shared" si="43"/>
        <v>24.509580952380951</v>
      </c>
      <c r="G670" s="47">
        <f t="shared" si="44"/>
        <v>-7.0980952380949702E-2</v>
      </c>
    </row>
    <row r="671" spans="1:7" x14ac:dyDescent="0.25">
      <c r="A671" s="3">
        <v>39459</v>
      </c>
      <c r="B671" s="2">
        <v>1</v>
      </c>
      <c r="C671" s="76">
        <v>24.367100000000001</v>
      </c>
      <c r="D671">
        <f t="shared" si="41"/>
        <v>0.30005238095236209</v>
      </c>
      <c r="E671" s="33">
        <f t="shared" si="42"/>
        <v>1.8003142857141725</v>
      </c>
      <c r="F671" s="16">
        <f t="shared" si="43"/>
        <v>24.523947619047618</v>
      </c>
      <c r="G671" s="47">
        <f t="shared" si="44"/>
        <v>7.1252380952380179E-2</v>
      </c>
    </row>
    <row r="672" spans="1:7" x14ac:dyDescent="0.25">
      <c r="A672" s="3">
        <v>39462</v>
      </c>
      <c r="B672" s="2">
        <v>1</v>
      </c>
      <c r="C672" s="76">
        <v>24.2913</v>
      </c>
      <c r="D672">
        <f t="shared" si="41"/>
        <v>1.0917857142856988</v>
      </c>
      <c r="E672" s="33">
        <f t="shared" si="42"/>
        <v>6.5507142857141929</v>
      </c>
      <c r="F672" s="16">
        <f t="shared" si="43"/>
        <v>24.538442857142854</v>
      </c>
      <c r="G672" s="47">
        <f t="shared" si="44"/>
        <v>-6.3442857142852915E-2</v>
      </c>
    </row>
    <row r="673" spans="1:7" x14ac:dyDescent="0.25">
      <c r="A673" s="3">
        <v>39463</v>
      </c>
      <c r="B673" s="2">
        <v>1</v>
      </c>
      <c r="C673" s="76">
        <v>24.285799999999998</v>
      </c>
      <c r="D673">
        <f t="shared" si="41"/>
        <v>1.1302428571428429</v>
      </c>
      <c r="E673" s="33">
        <f t="shared" si="42"/>
        <v>6.7814571428570574</v>
      </c>
      <c r="F673" s="16">
        <f t="shared" si="43"/>
        <v>24.555699999999995</v>
      </c>
      <c r="G673" s="47">
        <f t="shared" si="44"/>
        <v>-7.9299999999992821E-2</v>
      </c>
    </row>
    <row r="674" spans="1:7" x14ac:dyDescent="0.25">
      <c r="A674" s="3">
        <v>39464</v>
      </c>
      <c r="B674" s="2">
        <v>1</v>
      </c>
      <c r="C674" s="76">
        <v>24.3367</v>
      </c>
      <c r="D674">
        <f t="shared" si="41"/>
        <v>0.83122380952380581</v>
      </c>
      <c r="E674" s="33">
        <f t="shared" si="42"/>
        <v>4.9873428571428349</v>
      </c>
      <c r="F674" s="16">
        <f t="shared" si="43"/>
        <v>24.573780952380947</v>
      </c>
      <c r="G674" s="47">
        <f t="shared" si="44"/>
        <v>-0.14758095238094526</v>
      </c>
    </row>
    <row r="675" spans="1:7" x14ac:dyDescent="0.25">
      <c r="A675" s="3">
        <v>39465</v>
      </c>
      <c r="B675" s="2">
        <v>1</v>
      </c>
      <c r="C675" s="76">
        <v>24.504300000000001</v>
      </c>
      <c r="D675">
        <f t="shared" si="41"/>
        <v>1.2653190476190552</v>
      </c>
      <c r="E675" s="33">
        <f t="shared" si="42"/>
        <v>7.5919142857143314</v>
      </c>
      <c r="F675" s="16">
        <f t="shared" si="43"/>
        <v>24.588185714285707</v>
      </c>
      <c r="G675" s="47">
        <f t="shared" si="44"/>
        <v>-0.16808571428570573</v>
      </c>
    </row>
    <row r="676" spans="1:7" x14ac:dyDescent="0.25">
      <c r="A676" s="3">
        <v>39466</v>
      </c>
      <c r="B676" s="2">
        <v>1</v>
      </c>
      <c r="C676" s="76">
        <v>24.5076</v>
      </c>
      <c r="D676">
        <f t="shared" si="41"/>
        <v>1.0658142857142927</v>
      </c>
      <c r="E676" s="33">
        <f t="shared" si="42"/>
        <v>6.3948857142857563</v>
      </c>
      <c r="F676" s="16">
        <f t="shared" si="43"/>
        <v>24.59208095238095</v>
      </c>
      <c r="G676" s="47">
        <f t="shared" si="44"/>
        <v>-0.13778095238095034</v>
      </c>
    </row>
    <row r="677" spans="1:7" x14ac:dyDescent="0.25">
      <c r="A677" s="3">
        <v>39469</v>
      </c>
      <c r="B677" s="2">
        <v>1</v>
      </c>
      <c r="C677" s="76">
        <v>24.645600000000002</v>
      </c>
      <c r="D677">
        <f t="shared" si="41"/>
        <v>0.93946190476189884</v>
      </c>
      <c r="E677" s="33">
        <f t="shared" si="42"/>
        <v>5.636771428571393</v>
      </c>
      <c r="F677" s="16">
        <f t="shared" si="43"/>
        <v>24.595371428571429</v>
      </c>
      <c r="G677" s="47">
        <f t="shared" si="44"/>
        <v>-7.4271428571428544E-2</v>
      </c>
    </row>
    <row r="678" spans="1:7" x14ac:dyDescent="0.25">
      <c r="A678" s="3">
        <v>39470</v>
      </c>
      <c r="B678" s="2">
        <v>1</v>
      </c>
      <c r="C678" s="76">
        <v>24.8917</v>
      </c>
      <c r="D678">
        <f t="shared" si="41"/>
        <v>1.654500000000013</v>
      </c>
      <c r="E678" s="33">
        <f t="shared" si="42"/>
        <v>9.9270000000000778</v>
      </c>
      <c r="F678" s="16">
        <f t="shared" si="43"/>
        <v>24.589419047619046</v>
      </c>
      <c r="G678" s="47">
        <f t="shared" si="44"/>
        <v>8.1180952380954352E-2</v>
      </c>
    </row>
    <row r="679" spans="1:7" x14ac:dyDescent="0.25">
      <c r="A679" s="3">
        <v>39471</v>
      </c>
      <c r="B679" s="2">
        <v>1</v>
      </c>
      <c r="C679" s="76">
        <v>24.6325</v>
      </c>
      <c r="D679">
        <f t="shared" si="41"/>
        <v>0.94264285714284668</v>
      </c>
      <c r="E679" s="33">
        <f t="shared" si="42"/>
        <v>5.6558571428570801</v>
      </c>
      <c r="F679" s="16">
        <f t="shared" si="43"/>
        <v>24.573080952380948</v>
      </c>
      <c r="G679" s="47">
        <f t="shared" si="44"/>
        <v>7.3519047619051037E-2</v>
      </c>
    </row>
    <row r="680" spans="1:7" x14ac:dyDescent="0.25">
      <c r="A680" s="3">
        <v>39472</v>
      </c>
      <c r="B680" s="2">
        <v>1</v>
      </c>
      <c r="C680" s="76">
        <v>24.634899999999998</v>
      </c>
      <c r="D680">
        <f t="shared" si="41"/>
        <v>2.0419047619057551E-2</v>
      </c>
      <c r="E680" s="33">
        <f t="shared" si="42"/>
        <v>0.12251428571434531</v>
      </c>
      <c r="F680" s="16">
        <f t="shared" si="43"/>
        <v>24.568195238095239</v>
      </c>
      <c r="G680" s="47">
        <f t="shared" si="44"/>
        <v>0.2131047619047628</v>
      </c>
    </row>
    <row r="681" spans="1:7" x14ac:dyDescent="0.25">
      <c r="A681" s="3">
        <v>39473</v>
      </c>
      <c r="B681" s="2">
        <v>1</v>
      </c>
      <c r="C681" s="76">
        <v>24.438600000000001</v>
      </c>
      <c r="D681">
        <f t="shared" si="41"/>
        <v>1.0571428571424235E-2</v>
      </c>
      <c r="E681" s="33">
        <f t="shared" si="42"/>
        <v>6.3428571428545411E-2</v>
      </c>
      <c r="F681" s="16">
        <f t="shared" si="43"/>
        <v>24.560166666666667</v>
      </c>
      <c r="G681" s="47">
        <f t="shared" si="44"/>
        <v>0.11133333333333439</v>
      </c>
    </row>
    <row r="682" spans="1:7" x14ac:dyDescent="0.25">
      <c r="A682" s="3">
        <v>39476</v>
      </c>
      <c r="B682" s="2">
        <v>1</v>
      </c>
      <c r="C682" s="76">
        <v>24.595199999999998</v>
      </c>
      <c r="D682">
        <f t="shared" si="41"/>
        <v>-0.40866190476189246</v>
      </c>
      <c r="E682" s="33">
        <f t="shared" si="42"/>
        <v>-2.4519714285713547</v>
      </c>
      <c r="F682" s="16">
        <f t="shared" si="43"/>
        <v>24.560985714285714</v>
      </c>
      <c r="G682" s="47">
        <f t="shared" si="44"/>
        <v>9.2714285714286859E-2</v>
      </c>
    </row>
    <row r="683" spans="1:7" x14ac:dyDescent="0.25">
      <c r="A683" s="3">
        <v>39477</v>
      </c>
      <c r="B683" s="2">
        <v>1</v>
      </c>
      <c r="C683" s="76">
        <v>24.475000000000001</v>
      </c>
      <c r="D683">
        <f t="shared" si="41"/>
        <v>0.49620952380952943</v>
      </c>
      <c r="E683" s="33">
        <f t="shared" si="42"/>
        <v>2.9772571428571766</v>
      </c>
      <c r="F683" s="16">
        <f t="shared" si="43"/>
        <v>24.542004761904764</v>
      </c>
      <c r="G683" s="47">
        <f t="shared" si="44"/>
        <v>0.12349523809523788</v>
      </c>
    </row>
    <row r="684" spans="1:7" x14ac:dyDescent="0.25">
      <c r="A684" s="35">
        <v>39478</v>
      </c>
      <c r="B684" s="11">
        <v>1</v>
      </c>
      <c r="C684" s="78">
        <v>24.476400000000002</v>
      </c>
      <c r="D684">
        <f t="shared" si="41"/>
        <v>1.2304809523809475</v>
      </c>
      <c r="E684" s="33">
        <f t="shared" si="42"/>
        <v>7.3828857142856847</v>
      </c>
      <c r="F684" s="16">
        <f t="shared" si="43"/>
        <v>24.524904761904764</v>
      </c>
      <c r="G684" s="47">
        <f t="shared" si="44"/>
        <v>0.11429523809523445</v>
      </c>
    </row>
    <row r="685" spans="1:7" x14ac:dyDescent="0.25">
      <c r="A685" s="3">
        <v>39479</v>
      </c>
      <c r="B685" s="2">
        <v>1</v>
      </c>
      <c r="C685" s="76">
        <v>24.426200000000001</v>
      </c>
      <c r="D685">
        <f t="shared" si="41"/>
        <v>1.0377619047618829</v>
      </c>
      <c r="E685" s="33">
        <f t="shared" si="42"/>
        <v>6.2265714285712974</v>
      </c>
      <c r="F685" s="16">
        <f t="shared" si="43"/>
        <v>24.502328571428578</v>
      </c>
      <c r="G685" s="47">
        <f t="shared" si="44"/>
        <v>8.3771428571420614E-2</v>
      </c>
    </row>
    <row r="686" spans="1:7" x14ac:dyDescent="0.25">
      <c r="A686" s="3">
        <v>39480</v>
      </c>
      <c r="B686" s="2">
        <v>1</v>
      </c>
      <c r="C686" s="76">
        <v>24.420100000000001</v>
      </c>
      <c r="D686">
        <f t="shared" si="41"/>
        <v>0.45817142857142557</v>
      </c>
      <c r="E686" s="33">
        <f t="shared" si="42"/>
        <v>2.7490285714285534</v>
      </c>
      <c r="F686" s="16">
        <f t="shared" si="43"/>
        <v>24.482523809523812</v>
      </c>
      <c r="G686" s="47">
        <f t="shared" si="44"/>
        <v>9.4176190476186861E-2</v>
      </c>
    </row>
    <row r="687" spans="1:7" x14ac:dyDescent="0.25">
      <c r="A687" s="3">
        <v>39483</v>
      </c>
      <c r="B687" s="2">
        <v>1</v>
      </c>
      <c r="C687" s="76">
        <v>24.4543</v>
      </c>
      <c r="D687">
        <f t="shared" si="41"/>
        <v>0.1744714285714366</v>
      </c>
      <c r="E687" s="33">
        <f t="shared" si="42"/>
        <v>1.0468285714286196</v>
      </c>
      <c r="F687" s="16">
        <f t="shared" si="43"/>
        <v>24.464804761904762</v>
      </c>
      <c r="G687" s="47">
        <f t="shared" si="44"/>
        <v>5.5795238095239341E-2</v>
      </c>
    </row>
    <row r="688" spans="1:7" x14ac:dyDescent="0.25">
      <c r="A688" s="3">
        <v>39484</v>
      </c>
      <c r="B688" s="2">
        <v>1</v>
      </c>
      <c r="C688" s="76">
        <v>24.521100000000001</v>
      </c>
      <c r="D688">
        <f t="shared" si="41"/>
        <v>-5.6280952380930671E-2</v>
      </c>
      <c r="E688" s="33">
        <f t="shared" si="42"/>
        <v>-0.33768571428558403</v>
      </c>
      <c r="F688" s="16">
        <f t="shared" si="43"/>
        <v>24.445423809523806</v>
      </c>
      <c r="G688" s="47">
        <f t="shared" si="44"/>
        <v>0.10317619047619431</v>
      </c>
    </row>
    <row r="689" spans="1:7" x14ac:dyDescent="0.25">
      <c r="A689" s="3">
        <v>39485</v>
      </c>
      <c r="B689" s="2">
        <v>1</v>
      </c>
      <c r="C689" s="76">
        <v>24.6706</v>
      </c>
      <c r="D689">
        <f t="shared" si="41"/>
        <v>-6.6719047619042016E-2</v>
      </c>
      <c r="E689" s="33">
        <f t="shared" si="42"/>
        <v>-0.40031428571425209</v>
      </c>
      <c r="F689" s="16">
        <f t="shared" si="43"/>
        <v>24.417509523809525</v>
      </c>
      <c r="G689" s="47">
        <f t="shared" si="44"/>
        <v>0.11239047619047682</v>
      </c>
    </row>
    <row r="690" spans="1:7" x14ac:dyDescent="0.25">
      <c r="A690" s="3">
        <v>39486</v>
      </c>
      <c r="B690" s="2">
        <v>1</v>
      </c>
      <c r="C690" s="76">
        <v>24.646599999999999</v>
      </c>
      <c r="D690">
        <f t="shared" si="41"/>
        <v>-1.8890476190453143E-2</v>
      </c>
      <c r="E690" s="33">
        <f t="shared" si="42"/>
        <v>-0.11334285714271886</v>
      </c>
      <c r="F690" s="16">
        <f t="shared" si="43"/>
        <v>24.377733333333332</v>
      </c>
      <c r="G690" s="47">
        <f t="shared" si="44"/>
        <v>8.8566666666668681E-2</v>
      </c>
    </row>
    <row r="691" spans="1:7" x14ac:dyDescent="0.25">
      <c r="A691" s="3">
        <v>39487</v>
      </c>
      <c r="B691" s="2">
        <v>1</v>
      </c>
      <c r="C691" s="76">
        <v>24.781300000000002</v>
      </c>
      <c r="D691">
        <f t="shared" si="41"/>
        <v>0.94738095238096776</v>
      </c>
      <c r="E691" s="33">
        <f t="shared" si="42"/>
        <v>5.6842857142858065</v>
      </c>
      <c r="F691" s="16">
        <f t="shared" si="43"/>
        <v>24.340214285714289</v>
      </c>
      <c r="G691" s="47">
        <f t="shared" si="44"/>
        <v>0.11558571428571085</v>
      </c>
    </row>
    <row r="692" spans="1:7" x14ac:dyDescent="0.25">
      <c r="A692" s="3">
        <v>39490</v>
      </c>
      <c r="B692" s="2">
        <v>1</v>
      </c>
      <c r="C692" s="76">
        <v>24.671500000000002</v>
      </c>
      <c r="D692">
        <f t="shared" si="41"/>
        <v>0.53458571428572554</v>
      </c>
      <c r="E692" s="33">
        <f t="shared" si="42"/>
        <v>3.2075142857143533</v>
      </c>
      <c r="F692" s="16">
        <f t="shared" si="43"/>
        <v>24.295680952380955</v>
      </c>
      <c r="G692" s="47">
        <f t="shared" si="44"/>
        <v>-9.9080952380955267E-2</v>
      </c>
    </row>
    <row r="693" spans="1:7" x14ac:dyDescent="0.25">
      <c r="A693" s="3">
        <v>39491</v>
      </c>
      <c r="B693" s="2">
        <v>1</v>
      </c>
      <c r="C693" s="76">
        <v>24.653700000000001</v>
      </c>
      <c r="D693">
        <f t="shared" si="41"/>
        <v>0.81530952380953536</v>
      </c>
      <c r="E693" s="33">
        <f t="shared" si="42"/>
        <v>4.8918571428572122</v>
      </c>
      <c r="F693" s="16">
        <f t="shared" si="43"/>
        <v>24.249057142857144</v>
      </c>
      <c r="G693" s="47">
        <f t="shared" si="44"/>
        <v>-0.13315714285714364</v>
      </c>
    </row>
    <row r="694" spans="1:7" x14ac:dyDescent="0.25">
      <c r="A694" s="3">
        <v>39492</v>
      </c>
      <c r="B694" s="2">
        <v>1</v>
      </c>
      <c r="C694" s="76">
        <v>24.665500000000002</v>
      </c>
      <c r="D694">
        <f t="shared" si="41"/>
        <v>0.22061904761904927</v>
      </c>
      <c r="E694" s="33">
        <f t="shared" si="42"/>
        <v>1.3237142857142956</v>
      </c>
      <c r="F694" s="16">
        <f t="shared" si="43"/>
        <v>24.20121428571429</v>
      </c>
      <c r="G694" s="47">
        <f t="shared" si="44"/>
        <v>-0.19891428571428804</v>
      </c>
    </row>
    <row r="695" spans="1:7" x14ac:dyDescent="0.25">
      <c r="A695" s="3">
        <v>39493</v>
      </c>
      <c r="B695" s="2">
        <v>1</v>
      </c>
      <c r="C695" s="76">
        <v>24.639199999999999</v>
      </c>
      <c r="D695">
        <f t="shared" si="41"/>
        <v>4.0433333333343313E-2</v>
      </c>
      <c r="E695" s="33">
        <f t="shared" si="42"/>
        <v>0.24260000000005988</v>
      </c>
      <c r="F695" s="16">
        <f t="shared" si="43"/>
        <v>24.146314285714286</v>
      </c>
      <c r="G695" s="47">
        <f t="shared" si="44"/>
        <v>-0.13601428571428542</v>
      </c>
    </row>
    <row r="696" spans="1:7" x14ac:dyDescent="0.25">
      <c r="A696" s="3">
        <v>39494</v>
      </c>
      <c r="B696" s="2">
        <v>1</v>
      </c>
      <c r="C696" s="76">
        <v>24.586099999999998</v>
      </c>
      <c r="D696">
        <f t="shared" si="41"/>
        <v>-0.13362380952381869</v>
      </c>
      <c r="E696" s="33">
        <f t="shared" si="42"/>
        <v>-0.80174285714291216</v>
      </c>
      <c r="F696" s="16">
        <f t="shared" si="43"/>
        <v>24.093614285714288</v>
      </c>
      <c r="G696" s="47">
        <f t="shared" si="44"/>
        <v>-4.5614285714290048E-2</v>
      </c>
    </row>
    <row r="697" spans="1:7" x14ac:dyDescent="0.25">
      <c r="A697" s="3">
        <v>39497</v>
      </c>
      <c r="B697" s="2">
        <v>1</v>
      </c>
      <c r="C697" s="76">
        <v>24.576699999999999</v>
      </c>
      <c r="D697">
        <f t="shared" si="41"/>
        <v>-0.26880000000002013</v>
      </c>
      <c r="E697" s="33">
        <f t="shared" si="42"/>
        <v>-1.6128000000001208</v>
      </c>
      <c r="F697" s="16">
        <f t="shared" si="43"/>
        <v>24.044661904761909</v>
      </c>
      <c r="G697" s="47">
        <f t="shared" si="44"/>
        <v>2.6380952380904432E-3</v>
      </c>
    </row>
    <row r="698" spans="1:7" x14ac:dyDescent="0.25">
      <c r="A698" s="3">
        <v>39498</v>
      </c>
      <c r="B698" s="2">
        <v>1</v>
      </c>
      <c r="C698" s="76">
        <v>24.520600000000002</v>
      </c>
      <c r="D698">
        <f t="shared" si="41"/>
        <v>-9.8833333333345763E-2</v>
      </c>
      <c r="E698" s="33">
        <f t="shared" si="42"/>
        <v>-0.59300000000007458</v>
      </c>
      <c r="F698" s="16">
        <f t="shared" si="43"/>
        <v>24.00187142857143</v>
      </c>
      <c r="G698" s="47">
        <f t="shared" si="44"/>
        <v>-6.6971428571431346E-2</v>
      </c>
    </row>
    <row r="699" spans="1:7" x14ac:dyDescent="0.25">
      <c r="A699" s="3">
        <v>39499</v>
      </c>
      <c r="B699" s="2">
        <v>1</v>
      </c>
      <c r="C699" s="76">
        <v>24.5486</v>
      </c>
      <c r="D699">
        <f t="shared" si="41"/>
        <v>-0.40831428571428674</v>
      </c>
      <c r="E699" s="33">
        <f t="shared" si="42"/>
        <v>-2.4498857142857204</v>
      </c>
      <c r="F699" s="16">
        <f t="shared" si="43"/>
        <v>23.966476190476197</v>
      </c>
      <c r="G699" s="47">
        <f t="shared" si="44"/>
        <v>-0.13117619047619655</v>
      </c>
    </row>
    <row r="700" spans="1:7" x14ac:dyDescent="0.25">
      <c r="A700" s="3">
        <v>39500</v>
      </c>
      <c r="B700" s="2">
        <v>1</v>
      </c>
      <c r="C700" s="76">
        <v>24.529900000000001</v>
      </c>
      <c r="D700">
        <f t="shared" si="41"/>
        <v>-0.21526666666668959</v>
      </c>
      <c r="E700" s="33">
        <f t="shared" si="42"/>
        <v>-1.2916000000001375</v>
      </c>
      <c r="F700" s="16">
        <f t="shared" si="43"/>
        <v>23.932500000000008</v>
      </c>
      <c r="G700" s="47">
        <f t="shared" si="44"/>
        <v>-7.3800000000009192E-2</v>
      </c>
    </row>
    <row r="701" spans="1:7" x14ac:dyDescent="0.25">
      <c r="A701" s="3">
        <v>39501</v>
      </c>
      <c r="B701" s="2">
        <v>1</v>
      </c>
      <c r="C701" s="76">
        <v>24.4663</v>
      </c>
      <c r="D701">
        <f t="shared" si="41"/>
        <v>0.25060476190474645</v>
      </c>
      <c r="E701" s="33">
        <f t="shared" si="42"/>
        <v>1.5036285714284787</v>
      </c>
      <c r="F701" s="16">
        <f t="shared" si="43"/>
        <v>23.89302857142858</v>
      </c>
      <c r="G701" s="47">
        <f t="shared" si="44"/>
        <v>-4.6928571428580312E-2</v>
      </c>
    </row>
    <row r="702" spans="1:7" x14ac:dyDescent="0.25">
      <c r="A702" s="3">
        <v>39505</v>
      </c>
      <c r="B702" s="2">
        <v>1</v>
      </c>
      <c r="C702" s="76">
        <v>24.4558</v>
      </c>
      <c r="D702">
        <f t="shared" si="41"/>
        <v>0.33985238095235815</v>
      </c>
      <c r="E702" s="33">
        <f t="shared" si="42"/>
        <v>2.0391142857141489</v>
      </c>
      <c r="F702" s="16">
        <f t="shared" si="43"/>
        <v>23.854438095238102</v>
      </c>
      <c r="G702" s="47">
        <f t="shared" si="44"/>
        <v>-0.16203809523810264</v>
      </c>
    </row>
    <row r="703" spans="1:7" x14ac:dyDescent="0.25">
      <c r="A703" s="3">
        <v>39506</v>
      </c>
      <c r="B703" s="2">
        <v>1</v>
      </c>
      <c r="C703" s="76">
        <v>24.1966</v>
      </c>
      <c r="D703">
        <f t="shared" si="41"/>
        <v>-2.2233333333339544E-2</v>
      </c>
      <c r="E703" s="33">
        <f t="shared" si="42"/>
        <v>-0.13340000000003727</v>
      </c>
      <c r="F703" s="16">
        <f t="shared" si="43"/>
        <v>23.809738095238099</v>
      </c>
      <c r="G703" s="47">
        <f t="shared" si="44"/>
        <v>-0.16073809523809857</v>
      </c>
    </row>
    <row r="704" spans="1:7" x14ac:dyDescent="0.25">
      <c r="A704" s="35">
        <v>39507</v>
      </c>
      <c r="B704" s="11">
        <v>1</v>
      </c>
      <c r="C704" s="78">
        <v>24.1159</v>
      </c>
      <c r="D704">
        <f t="shared" si="41"/>
        <v>-0.63023333333333653</v>
      </c>
      <c r="E704" s="33">
        <f t="shared" si="42"/>
        <v>-3.7814000000000192</v>
      </c>
      <c r="F704" s="16">
        <f t="shared" si="43"/>
        <v>23.777309523809532</v>
      </c>
      <c r="G704" s="47">
        <f t="shared" si="44"/>
        <v>-0.2647095238095325</v>
      </c>
    </row>
    <row r="705" spans="1:7" x14ac:dyDescent="0.25">
      <c r="A705" s="3">
        <v>39508</v>
      </c>
      <c r="B705" s="2">
        <v>1</v>
      </c>
      <c r="C705" s="76">
        <v>24.002300000000002</v>
      </c>
      <c r="D705">
        <f t="shared" si="41"/>
        <v>-0.8863999999999983</v>
      </c>
      <c r="E705" s="33">
        <f t="shared" si="42"/>
        <v>-5.3183999999999898</v>
      </c>
      <c r="F705" s="16">
        <f t="shared" si="43"/>
        <v>23.748109523809525</v>
      </c>
      <c r="G705" s="47">
        <f t="shared" si="44"/>
        <v>-0.21560952380952614</v>
      </c>
    </row>
    <row r="706" spans="1:7" x14ac:dyDescent="0.25">
      <c r="A706" s="3">
        <v>39511</v>
      </c>
      <c r="B706" s="2">
        <v>1</v>
      </c>
      <c r="C706" s="76">
        <v>24.010300000000001</v>
      </c>
      <c r="D706">
        <f t="shared" si="41"/>
        <v>-0.45581428571428972</v>
      </c>
      <c r="E706" s="33">
        <f t="shared" si="42"/>
        <v>-2.7348857142857383</v>
      </c>
      <c r="F706" s="16">
        <f t="shared" si="43"/>
        <v>23.727995238095239</v>
      </c>
      <c r="G706" s="47">
        <f t="shared" si="44"/>
        <v>-0.16989523809523988</v>
      </c>
    </row>
    <row r="707" spans="1:7" x14ac:dyDescent="0.25">
      <c r="A707" s="3">
        <v>39512</v>
      </c>
      <c r="B707" s="2">
        <v>1</v>
      </c>
      <c r="C707" s="76">
        <v>24.047999999999998</v>
      </c>
      <c r="D707">
        <f t="shared" ref="D707:D770" si="45">E707/6</f>
        <v>-0.36434285714286219</v>
      </c>
      <c r="E707" s="33">
        <f t="shared" ref="E707:E770" si="46">(G707+G833+G959+G1085+G1211+G1337)*6</f>
        <v>-2.1860571428571731</v>
      </c>
      <c r="F707" s="16">
        <f t="shared" ref="F707:F770" si="47">SUM(C707:C727)/21</f>
        <v>23.711819047619048</v>
      </c>
      <c r="G707" s="47">
        <f t="shared" si="44"/>
        <v>-3.3719047619047871E-2</v>
      </c>
    </row>
    <row r="708" spans="1:7" x14ac:dyDescent="0.25">
      <c r="A708" s="3">
        <v>39513</v>
      </c>
      <c r="B708" s="2">
        <v>1</v>
      </c>
      <c r="C708" s="76">
        <v>24.0473</v>
      </c>
      <c r="D708">
        <f t="shared" si="45"/>
        <v>-0.53633809523810783</v>
      </c>
      <c r="E708" s="33">
        <f t="shared" si="46"/>
        <v>-3.218028571428647</v>
      </c>
      <c r="F708" s="16">
        <f t="shared" si="47"/>
        <v>23.691214285714285</v>
      </c>
      <c r="G708" s="47">
        <f t="shared" si="44"/>
        <v>8.6085714285715653E-2</v>
      </c>
    </row>
    <row r="709" spans="1:7" x14ac:dyDescent="0.25">
      <c r="A709" s="3">
        <v>39514</v>
      </c>
      <c r="B709" s="2">
        <v>1</v>
      </c>
      <c r="C709" s="76">
        <v>23.934899999999999</v>
      </c>
      <c r="D709">
        <f t="shared" si="45"/>
        <v>-0.48902380952381463</v>
      </c>
      <c r="E709" s="33">
        <f t="shared" si="46"/>
        <v>-2.9341428571428878</v>
      </c>
      <c r="F709" s="16">
        <f t="shared" si="47"/>
        <v>23.669828571428575</v>
      </c>
      <c r="G709" s="47">
        <f t="shared" si="44"/>
        <v>0.16527142857142607</v>
      </c>
    </row>
    <row r="710" spans="1:7" x14ac:dyDescent="0.25">
      <c r="A710" s="3">
        <v>39515</v>
      </c>
      <c r="B710" s="2">
        <v>1</v>
      </c>
      <c r="C710" s="76">
        <v>23.8353</v>
      </c>
      <c r="D710">
        <f t="shared" si="45"/>
        <v>-0.1074285714285601</v>
      </c>
      <c r="E710" s="33">
        <f t="shared" si="46"/>
        <v>-0.64457142857136063</v>
      </c>
      <c r="F710" s="16">
        <f t="shared" si="47"/>
        <v>23.654014285714283</v>
      </c>
      <c r="G710" s="47">
        <f t="shared" si="44"/>
        <v>4.6985714285717961E-2</v>
      </c>
    </row>
    <row r="711" spans="1:7" x14ac:dyDescent="0.25">
      <c r="A711" s="3">
        <v>39519</v>
      </c>
      <c r="B711" s="2">
        <v>1</v>
      </c>
      <c r="C711" s="76">
        <v>23.858699999999999</v>
      </c>
      <c r="D711">
        <f t="shared" si="45"/>
        <v>-0.34437142857141367</v>
      </c>
      <c r="E711" s="33">
        <f t="shared" si="46"/>
        <v>-2.066228571428482</v>
      </c>
      <c r="F711" s="16">
        <f t="shared" si="47"/>
        <v>23.63961904761905</v>
      </c>
      <c r="G711" s="47">
        <f t="shared" si="44"/>
        <v>1.6280952380949287E-2</v>
      </c>
    </row>
    <row r="712" spans="1:7" x14ac:dyDescent="0.25">
      <c r="A712" s="3">
        <v>39520</v>
      </c>
      <c r="B712" s="2">
        <v>1</v>
      </c>
      <c r="C712" s="76">
        <v>23.8461</v>
      </c>
      <c r="D712">
        <f t="shared" si="45"/>
        <v>-0.30484761904762081</v>
      </c>
      <c r="E712" s="33">
        <f t="shared" si="46"/>
        <v>-1.8290857142857249</v>
      </c>
      <c r="F712" s="16">
        <f t="shared" si="47"/>
        <v>23.624619047619049</v>
      </c>
      <c r="G712" s="47">
        <f t="shared" ref="G712:G775" si="48">C723-F712</f>
        <v>-0.10751904761904996</v>
      </c>
    </row>
    <row r="713" spans="1:7" x14ac:dyDescent="0.25">
      <c r="A713" s="3">
        <v>39521</v>
      </c>
      <c r="B713" s="2">
        <v>1</v>
      </c>
      <c r="C713" s="76">
        <v>23.692399999999999</v>
      </c>
      <c r="D713">
        <f t="shared" si="45"/>
        <v>-0.60869047619047834</v>
      </c>
      <c r="E713" s="33">
        <f t="shared" si="46"/>
        <v>-3.65214285714287</v>
      </c>
      <c r="F713" s="16">
        <f t="shared" si="47"/>
        <v>23.60636666666667</v>
      </c>
      <c r="G713" s="47">
        <f t="shared" si="48"/>
        <v>-9.0766666666670659E-2</v>
      </c>
    </row>
    <row r="714" spans="1:7" x14ac:dyDescent="0.25">
      <c r="A714" s="3">
        <v>39522</v>
      </c>
      <c r="B714" s="2">
        <v>1</v>
      </c>
      <c r="C714" s="76">
        <v>23.649000000000001</v>
      </c>
      <c r="D714">
        <f t="shared" si="45"/>
        <v>-1.0833476190476219</v>
      </c>
      <c r="E714" s="33">
        <f t="shared" si="46"/>
        <v>-6.5000857142857313</v>
      </c>
      <c r="F714" s="16">
        <f t="shared" si="47"/>
        <v>23.59637142857143</v>
      </c>
      <c r="G714" s="47">
        <f t="shared" si="48"/>
        <v>-9.3671428571429516E-2</v>
      </c>
    </row>
    <row r="715" spans="1:7" x14ac:dyDescent="0.25">
      <c r="A715" s="3">
        <v>39525</v>
      </c>
      <c r="B715" s="2">
        <v>1</v>
      </c>
      <c r="C715" s="76">
        <v>23.512599999999999</v>
      </c>
      <c r="D715">
        <f t="shared" si="45"/>
        <v>-1.1925047619047433</v>
      </c>
      <c r="E715" s="33">
        <f t="shared" si="46"/>
        <v>-7.1550285714284598</v>
      </c>
      <c r="F715" s="16">
        <f t="shared" si="47"/>
        <v>23.589938095238097</v>
      </c>
      <c r="G715" s="47">
        <f t="shared" si="48"/>
        <v>-1.0038095238098066E-2</v>
      </c>
    </row>
    <row r="716" spans="1:7" x14ac:dyDescent="0.25">
      <c r="A716" s="3">
        <v>39526</v>
      </c>
      <c r="B716" s="2">
        <v>1</v>
      </c>
      <c r="C716" s="76">
        <v>23.532499999999999</v>
      </c>
      <c r="D716">
        <f t="shared" si="45"/>
        <v>-0.85909523809523591</v>
      </c>
      <c r="E716" s="33">
        <f t="shared" si="46"/>
        <v>-5.1545714285714155</v>
      </c>
      <c r="F716" s="16">
        <f t="shared" si="47"/>
        <v>23.587190476190479</v>
      </c>
      <c r="G716" s="47">
        <f t="shared" si="48"/>
        <v>8.3409523809521602E-2</v>
      </c>
    </row>
    <row r="717" spans="1:7" x14ac:dyDescent="0.25">
      <c r="A717" s="3">
        <v>39527</v>
      </c>
      <c r="B717" s="2">
        <v>1</v>
      </c>
      <c r="C717" s="76">
        <v>23.5581</v>
      </c>
      <c r="D717">
        <f t="shared" si="45"/>
        <v>-0.50065238095236708</v>
      </c>
      <c r="E717" s="33">
        <f t="shared" si="46"/>
        <v>-3.0039142857142025</v>
      </c>
      <c r="F717" s="16">
        <f t="shared" si="47"/>
        <v>23.583176190476191</v>
      </c>
      <c r="G717" s="47">
        <f t="shared" si="48"/>
        <v>3.212380952381011E-2</v>
      </c>
    </row>
    <row r="718" spans="1:7" x14ac:dyDescent="0.25">
      <c r="A718" s="3">
        <v>39528</v>
      </c>
      <c r="B718" s="2">
        <v>1</v>
      </c>
      <c r="C718" s="76">
        <v>23.678100000000001</v>
      </c>
      <c r="D718">
        <f t="shared" si="45"/>
        <v>-0.27495238095238861</v>
      </c>
      <c r="E718" s="33">
        <f t="shared" si="46"/>
        <v>-1.6497142857143317</v>
      </c>
      <c r="F718" s="16">
        <f t="shared" si="47"/>
        <v>23.574233333333336</v>
      </c>
      <c r="G718" s="47">
        <f t="shared" si="48"/>
        <v>2.3966666666662917E-2</v>
      </c>
    </row>
    <row r="719" spans="1:7" x14ac:dyDescent="0.25">
      <c r="A719" s="3">
        <v>39529</v>
      </c>
      <c r="B719" s="2">
        <v>1</v>
      </c>
      <c r="C719" s="76">
        <v>23.7773</v>
      </c>
      <c r="D719">
        <f t="shared" si="45"/>
        <v>-0.26776666666667381</v>
      </c>
      <c r="E719" s="33">
        <f t="shared" si="46"/>
        <v>-1.6066000000000429</v>
      </c>
      <c r="F719" s="16">
        <f t="shared" si="47"/>
        <v>23.559542857142858</v>
      </c>
      <c r="G719" s="47">
        <f t="shared" si="48"/>
        <v>4.3257142857139996E-2</v>
      </c>
    </row>
    <row r="720" spans="1:7" x14ac:dyDescent="0.25">
      <c r="A720" s="3">
        <v>39532</v>
      </c>
      <c r="B720" s="2">
        <v>1</v>
      </c>
      <c r="C720" s="76">
        <v>23.835100000000001</v>
      </c>
      <c r="D720">
        <f t="shared" si="45"/>
        <v>-0.29471428571428504</v>
      </c>
      <c r="E720" s="33">
        <f t="shared" si="46"/>
        <v>-1.7682857142857102</v>
      </c>
      <c r="F720" s="16">
        <f t="shared" si="47"/>
        <v>23.544928571428571</v>
      </c>
      <c r="G720" s="47">
        <f t="shared" si="48"/>
        <v>-1.1928571428569512E-2</v>
      </c>
    </row>
    <row r="721" spans="1:7" x14ac:dyDescent="0.25">
      <c r="A721" s="3">
        <v>39533</v>
      </c>
      <c r="B721" s="2">
        <v>1</v>
      </c>
      <c r="C721" s="76">
        <v>23.701000000000001</v>
      </c>
      <c r="D721">
        <f t="shared" si="45"/>
        <v>6.3523809523857722E-3</v>
      </c>
      <c r="E721" s="33">
        <f t="shared" si="46"/>
        <v>3.8114285714314633E-2</v>
      </c>
      <c r="F721" s="16">
        <f t="shared" si="47"/>
        <v>23.525633333333332</v>
      </c>
      <c r="G721" s="47">
        <f t="shared" si="48"/>
        <v>1.8066666666669562E-2</v>
      </c>
    </row>
    <row r="722" spans="1:7" x14ac:dyDescent="0.25">
      <c r="A722" s="3">
        <v>39534</v>
      </c>
      <c r="B722" s="2">
        <v>1</v>
      </c>
      <c r="C722" s="76">
        <v>23.655899999999999</v>
      </c>
      <c r="D722">
        <f t="shared" si="45"/>
        <v>0.24508095238095251</v>
      </c>
      <c r="E722" s="33">
        <f t="shared" si="46"/>
        <v>1.4704857142857151</v>
      </c>
      <c r="F722" s="16">
        <f t="shared" si="47"/>
        <v>23.508671428571425</v>
      </c>
      <c r="G722" s="47">
        <f t="shared" si="48"/>
        <v>-4.5871428571423678E-2</v>
      </c>
    </row>
    <row r="723" spans="1:7" x14ac:dyDescent="0.25">
      <c r="A723" s="3">
        <v>39535</v>
      </c>
      <c r="B723" s="2">
        <v>1</v>
      </c>
      <c r="C723" s="76">
        <v>23.517099999999999</v>
      </c>
      <c r="D723">
        <f t="shared" si="45"/>
        <v>-8.574285714287555E-2</v>
      </c>
      <c r="E723" s="33">
        <f t="shared" si="46"/>
        <v>-0.5144571428572533</v>
      </c>
      <c r="F723" s="16">
        <f t="shared" si="47"/>
        <v>23.498347619047617</v>
      </c>
      <c r="G723" s="47">
        <f t="shared" si="48"/>
        <v>-1.584761904761578E-2</v>
      </c>
    </row>
    <row r="724" spans="1:7" x14ac:dyDescent="0.25">
      <c r="A724" s="35">
        <v>39536</v>
      </c>
      <c r="B724" s="11">
        <v>1</v>
      </c>
      <c r="C724" s="78">
        <v>23.515599999999999</v>
      </c>
      <c r="D724">
        <f t="shared" si="45"/>
        <v>0.3394619047618832</v>
      </c>
      <c r="E724" s="33">
        <f t="shared" si="46"/>
        <v>2.0367714285712992</v>
      </c>
      <c r="F724" s="16">
        <f t="shared" si="47"/>
        <v>23.502328571428571</v>
      </c>
      <c r="G724" s="47">
        <f t="shared" si="48"/>
        <v>1.157142857142901E-2</v>
      </c>
    </row>
    <row r="725" spans="1:7" x14ac:dyDescent="0.25">
      <c r="A725" s="3">
        <v>39539</v>
      </c>
      <c r="B725" s="2">
        <v>1</v>
      </c>
      <c r="C725" s="76">
        <v>23.502700000000001</v>
      </c>
      <c r="D725">
        <f t="shared" si="45"/>
        <v>0.22259523809521653</v>
      </c>
      <c r="E725" s="33">
        <f t="shared" si="46"/>
        <v>1.3355714285712992</v>
      </c>
      <c r="F725" s="16">
        <f t="shared" si="47"/>
        <v>23.506523809523809</v>
      </c>
      <c r="G725" s="47">
        <f t="shared" si="48"/>
        <v>-5.1623809523810849E-2</v>
      </c>
    </row>
    <row r="726" spans="1:7" x14ac:dyDescent="0.25">
      <c r="A726" s="3">
        <v>39540</v>
      </c>
      <c r="B726" s="2">
        <v>1</v>
      </c>
      <c r="C726" s="76">
        <v>23.579899999999999</v>
      </c>
      <c r="D726">
        <f t="shared" si="45"/>
        <v>0.23283809523807975</v>
      </c>
      <c r="E726" s="33">
        <f t="shared" si="46"/>
        <v>1.3970285714284785</v>
      </c>
      <c r="F726" s="16">
        <f t="shared" si="47"/>
        <v>23.513400000000001</v>
      </c>
      <c r="G726" s="47">
        <f t="shared" si="48"/>
        <v>-6.5200000000000813E-2</v>
      </c>
    </row>
    <row r="727" spans="1:7" x14ac:dyDescent="0.25">
      <c r="A727" s="3">
        <v>39541</v>
      </c>
      <c r="B727" s="2">
        <v>1</v>
      </c>
      <c r="C727" s="76">
        <v>23.6706</v>
      </c>
      <c r="D727">
        <f t="shared" si="45"/>
        <v>-0.44825714285715534</v>
      </c>
      <c r="E727" s="33">
        <f t="shared" si="46"/>
        <v>-2.6895428571429321</v>
      </c>
      <c r="F727" s="16">
        <f t="shared" si="47"/>
        <v>23.517157142857144</v>
      </c>
      <c r="G727" s="47">
        <f t="shared" si="48"/>
        <v>-0.14685714285714369</v>
      </c>
    </row>
    <row r="728" spans="1:7" x14ac:dyDescent="0.25">
      <c r="A728" s="3">
        <v>39542</v>
      </c>
      <c r="B728" s="2">
        <v>1</v>
      </c>
      <c r="C728" s="76">
        <v>23.615300000000001</v>
      </c>
      <c r="D728">
        <f t="shared" si="45"/>
        <v>-0.12507142857145226</v>
      </c>
      <c r="E728" s="33">
        <f t="shared" si="46"/>
        <v>-0.75042857142871355</v>
      </c>
      <c r="F728" s="16">
        <f t="shared" si="47"/>
        <v>23.523028571428572</v>
      </c>
      <c r="G728" s="47">
        <f t="shared" si="48"/>
        <v>-0.15342857142857369</v>
      </c>
    </row>
    <row r="729" spans="1:7" x14ac:dyDescent="0.25">
      <c r="A729" s="3">
        <v>39543</v>
      </c>
      <c r="B729" s="2">
        <v>1</v>
      </c>
      <c r="C729" s="76">
        <v>23.598199999999999</v>
      </c>
      <c r="D729">
        <f t="shared" si="45"/>
        <v>-0.55209047619049656</v>
      </c>
      <c r="E729" s="33">
        <f t="shared" si="46"/>
        <v>-3.3125428571429794</v>
      </c>
      <c r="F729" s="16">
        <f t="shared" si="47"/>
        <v>23.530076190476194</v>
      </c>
      <c r="G729" s="47">
        <f t="shared" si="48"/>
        <v>-5.9676190476192659E-2</v>
      </c>
    </row>
    <row r="730" spans="1:7" x14ac:dyDescent="0.25">
      <c r="A730" s="3">
        <v>39546</v>
      </c>
      <c r="B730" s="2">
        <v>1</v>
      </c>
      <c r="C730" s="76">
        <v>23.602799999999998</v>
      </c>
      <c r="D730">
        <f t="shared" si="45"/>
        <v>-1.0089238095238144</v>
      </c>
      <c r="E730" s="33">
        <f t="shared" si="46"/>
        <v>-6.0535428571428866</v>
      </c>
      <c r="F730" s="16">
        <f t="shared" si="47"/>
        <v>23.53709523809524</v>
      </c>
      <c r="G730" s="47">
        <f t="shared" si="48"/>
        <v>-0.10719523809524034</v>
      </c>
    </row>
    <row r="731" spans="1:7" x14ac:dyDescent="0.25">
      <c r="A731" s="3">
        <v>39547</v>
      </c>
      <c r="B731" s="2">
        <v>1</v>
      </c>
      <c r="C731" s="76">
        <v>23.533000000000001</v>
      </c>
      <c r="D731">
        <f t="shared" si="45"/>
        <v>-0.40851904761905189</v>
      </c>
      <c r="E731" s="33">
        <f t="shared" si="46"/>
        <v>-2.4511142857143113</v>
      </c>
      <c r="F731" s="16">
        <f t="shared" si="47"/>
        <v>23.54421428571429</v>
      </c>
      <c r="G731" s="47">
        <f t="shared" si="48"/>
        <v>-0.19941428571429043</v>
      </c>
    </row>
    <row r="732" spans="1:7" x14ac:dyDescent="0.25">
      <c r="A732" s="3">
        <v>39548</v>
      </c>
      <c r="B732" s="2">
        <v>1</v>
      </c>
      <c r="C732" s="76">
        <v>23.543700000000001</v>
      </c>
      <c r="D732">
        <f t="shared" si="45"/>
        <v>0.24310952380952955</v>
      </c>
      <c r="E732" s="33">
        <f t="shared" si="46"/>
        <v>1.4586571428571773</v>
      </c>
      <c r="F732" s="16">
        <f t="shared" si="47"/>
        <v>23.560895238095242</v>
      </c>
      <c r="G732" s="47">
        <f t="shared" si="48"/>
        <v>-0.12179523809524184</v>
      </c>
    </row>
    <row r="733" spans="1:7" x14ac:dyDescent="0.25">
      <c r="A733" s="3">
        <v>39549</v>
      </c>
      <c r="B733" s="2">
        <v>1</v>
      </c>
      <c r="C733" s="76">
        <v>23.462800000000001</v>
      </c>
      <c r="D733">
        <f t="shared" si="45"/>
        <v>0.91793333333333038</v>
      </c>
      <c r="E733" s="33">
        <f t="shared" si="46"/>
        <v>5.5075999999999823</v>
      </c>
      <c r="F733" s="16">
        <f t="shared" si="47"/>
        <v>23.574661904761911</v>
      </c>
      <c r="G733" s="47">
        <f t="shared" si="48"/>
        <v>2.6038095238089198E-2</v>
      </c>
    </row>
    <row r="734" spans="1:7" x14ac:dyDescent="0.25">
      <c r="A734" s="3">
        <v>39550</v>
      </c>
      <c r="B734" s="2">
        <v>1</v>
      </c>
      <c r="C734" s="76">
        <v>23.482500000000002</v>
      </c>
      <c r="D734">
        <f t="shared" si="45"/>
        <v>1.4745476190476232</v>
      </c>
      <c r="E734" s="33">
        <f t="shared" si="46"/>
        <v>8.8472857142857393</v>
      </c>
      <c r="F734" s="16">
        <f t="shared" si="47"/>
        <v>23.586904761904766</v>
      </c>
      <c r="G734" s="47">
        <f t="shared" si="48"/>
        <v>1.6795238095234311E-2</v>
      </c>
    </row>
    <row r="735" spans="1:7" x14ac:dyDescent="0.25">
      <c r="A735" s="3">
        <v>39553</v>
      </c>
      <c r="B735" s="2">
        <v>1</v>
      </c>
      <c r="C735" s="76">
        <v>23.5139</v>
      </c>
      <c r="D735">
        <f t="shared" si="45"/>
        <v>0.9521571428571427</v>
      </c>
      <c r="E735" s="33">
        <f t="shared" si="46"/>
        <v>5.7129428571428562</v>
      </c>
      <c r="F735" s="16">
        <f t="shared" si="47"/>
        <v>23.604504761904767</v>
      </c>
      <c r="G735" s="47">
        <f t="shared" si="48"/>
        <v>4.2595238095231025E-2</v>
      </c>
    </row>
    <row r="736" spans="1:7" x14ac:dyDescent="0.25">
      <c r="A736" s="3">
        <v>39554</v>
      </c>
      <c r="B736" s="2">
        <v>1</v>
      </c>
      <c r="C736" s="76">
        <v>23.454899999999999</v>
      </c>
      <c r="D736">
        <f t="shared" si="45"/>
        <v>0.96017142857142801</v>
      </c>
      <c r="E736" s="33">
        <f t="shared" si="46"/>
        <v>5.7610285714285681</v>
      </c>
      <c r="F736" s="16">
        <f t="shared" si="47"/>
        <v>23.620423809523814</v>
      </c>
      <c r="G736" s="47">
        <f t="shared" si="48"/>
        <v>3.8376190476185457E-2</v>
      </c>
    </row>
    <row r="737" spans="1:7" x14ac:dyDescent="0.25">
      <c r="A737" s="3">
        <v>39555</v>
      </c>
      <c r="B737" s="2">
        <v>1</v>
      </c>
      <c r="C737" s="76">
        <v>23.4482</v>
      </c>
      <c r="D737">
        <f t="shared" si="45"/>
        <v>0.25562380952381503</v>
      </c>
      <c r="E737" s="33">
        <f t="shared" si="46"/>
        <v>1.5337428571428902</v>
      </c>
      <c r="F737" s="16">
        <f t="shared" si="47"/>
        <v>23.638719047619048</v>
      </c>
      <c r="G737" s="47">
        <f t="shared" si="48"/>
        <v>0.15518095238095242</v>
      </c>
    </row>
    <row r="738" spans="1:7" x14ac:dyDescent="0.25">
      <c r="A738" s="3">
        <v>39556</v>
      </c>
      <c r="B738" s="2">
        <v>1</v>
      </c>
      <c r="C738" s="76">
        <v>23.3703</v>
      </c>
      <c r="D738">
        <f t="shared" si="45"/>
        <v>-0.69421428571426347</v>
      </c>
      <c r="E738" s="33">
        <f t="shared" si="46"/>
        <v>-4.1652857142855808</v>
      </c>
      <c r="F738" s="16">
        <f t="shared" si="47"/>
        <v>23.65184285714286</v>
      </c>
      <c r="G738" s="47">
        <f t="shared" si="48"/>
        <v>0.11145714285714092</v>
      </c>
    </row>
    <row r="739" spans="1:7" x14ac:dyDescent="0.25">
      <c r="A739" s="3">
        <v>39557</v>
      </c>
      <c r="B739" s="2">
        <v>1</v>
      </c>
      <c r="C739" s="76">
        <v>23.369599999999998</v>
      </c>
      <c r="D739">
        <f t="shared" si="45"/>
        <v>0.32683333333334375</v>
      </c>
      <c r="E739" s="33">
        <f t="shared" si="46"/>
        <v>1.9610000000000625</v>
      </c>
      <c r="F739" s="16">
        <f t="shared" si="47"/>
        <v>23.669742857142857</v>
      </c>
      <c r="G739" s="47">
        <f t="shared" si="48"/>
        <v>7.5857142857142179E-2</v>
      </c>
    </row>
    <row r="740" spans="1:7" x14ac:dyDescent="0.25">
      <c r="A740" s="3">
        <v>39560</v>
      </c>
      <c r="B740" s="2">
        <v>1</v>
      </c>
      <c r="C740" s="76">
        <v>23.470400000000001</v>
      </c>
      <c r="D740">
        <f t="shared" si="45"/>
        <v>-0.41610000000000014</v>
      </c>
      <c r="E740" s="33">
        <f t="shared" si="46"/>
        <v>-2.4966000000000008</v>
      </c>
      <c r="F740" s="16">
        <f t="shared" si="47"/>
        <v>23.684876190476196</v>
      </c>
      <c r="G740" s="47">
        <f t="shared" si="48"/>
        <v>6.7423809523806E-2</v>
      </c>
    </row>
    <row r="741" spans="1:7" x14ac:dyDescent="0.25">
      <c r="A741" s="3">
        <v>39561</v>
      </c>
      <c r="B741" s="2">
        <v>1</v>
      </c>
      <c r="C741" s="76">
        <v>23.4299</v>
      </c>
      <c r="D741">
        <f t="shared" si="45"/>
        <v>-0.11768095238096166</v>
      </c>
      <c r="E741" s="33">
        <f t="shared" si="46"/>
        <v>-0.70608571428576994</v>
      </c>
      <c r="F741" s="16">
        <f t="shared" si="47"/>
        <v>23.689895238095243</v>
      </c>
      <c r="G741" s="47">
        <f t="shared" si="48"/>
        <v>0.19340476190475542</v>
      </c>
    </row>
    <row r="742" spans="1:7" x14ac:dyDescent="0.25">
      <c r="A742" s="3">
        <v>39562</v>
      </c>
      <c r="B742" s="2">
        <v>1</v>
      </c>
      <c r="C742" s="76">
        <v>23.344799999999999</v>
      </c>
      <c r="D742">
        <f t="shared" si="45"/>
        <v>-0.14336666666666531</v>
      </c>
      <c r="E742" s="33">
        <f t="shared" si="46"/>
        <v>-0.86019999999999186</v>
      </c>
      <c r="F742" s="16">
        <f t="shared" si="47"/>
        <v>23.698028571428573</v>
      </c>
      <c r="G742" s="47">
        <f t="shared" si="48"/>
        <v>0.1347714285714261</v>
      </c>
    </row>
    <row r="743" spans="1:7" x14ac:dyDescent="0.25">
      <c r="A743" s="3">
        <v>39563</v>
      </c>
      <c r="B743" s="2">
        <v>1</v>
      </c>
      <c r="C743" s="76">
        <v>23.4391</v>
      </c>
      <c r="D743">
        <f t="shared" si="45"/>
        <v>0.57975238095237458</v>
      </c>
      <c r="E743" s="33">
        <f t="shared" si="46"/>
        <v>3.4785142857142475</v>
      </c>
      <c r="F743" s="16">
        <f t="shared" si="47"/>
        <v>23.707719047619047</v>
      </c>
      <c r="G743" s="47">
        <f t="shared" si="48"/>
        <v>1.2180952380951737E-2</v>
      </c>
    </row>
    <row r="744" spans="1:7" x14ac:dyDescent="0.25">
      <c r="A744" s="3">
        <v>39564</v>
      </c>
      <c r="B744" s="2">
        <v>1</v>
      </c>
      <c r="C744" s="76">
        <v>23.6007</v>
      </c>
      <c r="D744">
        <f t="shared" si="45"/>
        <v>0.15458095238095737</v>
      </c>
      <c r="E744" s="33">
        <f t="shared" si="46"/>
        <v>0.92748571428574422</v>
      </c>
      <c r="F744" s="16">
        <f t="shared" si="47"/>
        <v>23.713061904761908</v>
      </c>
      <c r="G744" s="47">
        <f t="shared" si="48"/>
        <v>0.1390380952380923</v>
      </c>
    </row>
    <row r="745" spans="1:7" x14ac:dyDescent="0.25">
      <c r="A745" s="3">
        <v>39567</v>
      </c>
      <c r="B745" s="2">
        <v>1</v>
      </c>
      <c r="C745" s="76">
        <v>23.6037</v>
      </c>
      <c r="D745">
        <f t="shared" si="45"/>
        <v>0.46404285714286786</v>
      </c>
      <c r="E745" s="33">
        <f t="shared" si="46"/>
        <v>2.7842571428572072</v>
      </c>
      <c r="F745" s="16">
        <f t="shared" si="47"/>
        <v>23.712299999999999</v>
      </c>
      <c r="G745" s="47">
        <f t="shared" si="48"/>
        <v>0.13589999999999947</v>
      </c>
    </row>
    <row r="746" spans="1:7" x14ac:dyDescent="0.25">
      <c r="A746" s="35">
        <v>39568</v>
      </c>
      <c r="B746" s="11">
        <v>1</v>
      </c>
      <c r="C746" s="78">
        <v>23.647099999999998</v>
      </c>
      <c r="D746">
        <f t="shared" si="45"/>
        <v>0.2647857142857184</v>
      </c>
      <c r="E746" s="33">
        <f t="shared" si="46"/>
        <v>1.5887142857143104</v>
      </c>
      <c r="F746" s="16">
        <f t="shared" si="47"/>
        <v>23.715261904761906</v>
      </c>
      <c r="G746" s="47">
        <f t="shared" si="48"/>
        <v>0.12383809523809219</v>
      </c>
    </row>
    <row r="747" spans="1:7" x14ac:dyDescent="0.25">
      <c r="A747" s="3">
        <v>39569</v>
      </c>
      <c r="B747" s="2">
        <v>1</v>
      </c>
      <c r="C747" s="76">
        <v>23.658799999999999</v>
      </c>
      <c r="D747">
        <f t="shared" si="45"/>
        <v>-8.250000000002089E-2</v>
      </c>
      <c r="E747" s="33">
        <f t="shared" si="46"/>
        <v>-0.49500000000012534</v>
      </c>
      <c r="F747" s="16">
        <f t="shared" si="47"/>
        <v>23.719609523809527</v>
      </c>
      <c r="G747" s="47">
        <f t="shared" si="48"/>
        <v>4.1904761904731913E-3</v>
      </c>
    </row>
    <row r="748" spans="1:7" x14ac:dyDescent="0.25">
      <c r="A748" s="3">
        <v>39573</v>
      </c>
      <c r="B748" s="2">
        <v>1</v>
      </c>
      <c r="C748" s="76">
        <v>23.793900000000001</v>
      </c>
      <c r="D748">
        <f t="shared" si="45"/>
        <v>-0.84601428571429693</v>
      </c>
      <c r="E748" s="33">
        <f t="shared" si="46"/>
        <v>-5.0760857142857816</v>
      </c>
      <c r="F748" s="16">
        <f t="shared" si="47"/>
        <v>23.723823809523815</v>
      </c>
      <c r="G748" s="47">
        <f t="shared" si="48"/>
        <v>2.2376190476187219E-2</v>
      </c>
    </row>
    <row r="749" spans="1:7" x14ac:dyDescent="0.25">
      <c r="A749" s="3">
        <v>39574</v>
      </c>
      <c r="B749" s="2">
        <v>1</v>
      </c>
      <c r="C749" s="76">
        <v>23.763300000000001</v>
      </c>
      <c r="D749">
        <f t="shared" si="45"/>
        <v>-0.40598571428573393</v>
      </c>
      <c r="E749" s="33">
        <f t="shared" si="46"/>
        <v>-2.4359142857144036</v>
      </c>
      <c r="F749" s="16">
        <f t="shared" si="47"/>
        <v>23.719200000000004</v>
      </c>
      <c r="G749" s="47">
        <f t="shared" si="48"/>
        <v>-3.1800000000004047E-2</v>
      </c>
    </row>
    <row r="750" spans="1:7" x14ac:dyDescent="0.25">
      <c r="A750" s="3">
        <v>39575</v>
      </c>
      <c r="B750" s="2">
        <v>1</v>
      </c>
      <c r="C750" s="76">
        <v>23.7456</v>
      </c>
      <c r="D750">
        <f t="shared" si="45"/>
        <v>-0.24302380952382663</v>
      </c>
      <c r="E750" s="33">
        <f t="shared" si="46"/>
        <v>-1.4581428571429598</v>
      </c>
      <c r="F750" s="16">
        <f t="shared" si="47"/>
        <v>23.7210380952381</v>
      </c>
      <c r="G750" s="47">
        <f t="shared" si="48"/>
        <v>-0.14523809523809916</v>
      </c>
    </row>
    <row r="751" spans="1:7" x14ac:dyDescent="0.25">
      <c r="A751" s="3">
        <v>39576</v>
      </c>
      <c r="B751" s="2">
        <v>1</v>
      </c>
      <c r="C751" s="76">
        <v>23.752300000000002</v>
      </c>
      <c r="D751">
        <f t="shared" si="45"/>
        <v>2.334285714283979E-2</v>
      </c>
      <c r="E751" s="33">
        <f t="shared" si="46"/>
        <v>0.14005714285703874</v>
      </c>
      <c r="F751" s="16">
        <f t="shared" si="47"/>
        <v>23.724180952380955</v>
      </c>
      <c r="G751" s="47">
        <f t="shared" si="48"/>
        <v>-0.12348095238095524</v>
      </c>
    </row>
    <row r="752" spans="1:7" x14ac:dyDescent="0.25">
      <c r="A752" s="3">
        <v>39577</v>
      </c>
      <c r="B752" s="2">
        <v>1</v>
      </c>
      <c r="C752" s="76">
        <v>23.883299999999998</v>
      </c>
      <c r="D752">
        <f t="shared" si="45"/>
        <v>-0.6561238095238231</v>
      </c>
      <c r="E752" s="33">
        <f t="shared" si="46"/>
        <v>-3.9367428571429386</v>
      </c>
      <c r="F752" s="16">
        <f t="shared" si="47"/>
        <v>23.720780952380956</v>
      </c>
      <c r="G752" s="47">
        <f t="shared" si="48"/>
        <v>-0.17248095238095473</v>
      </c>
    </row>
    <row r="753" spans="1:7" x14ac:dyDescent="0.25">
      <c r="A753" s="3">
        <v>39581</v>
      </c>
      <c r="B753" s="2">
        <v>1</v>
      </c>
      <c r="C753" s="76">
        <v>23.832799999999999</v>
      </c>
      <c r="D753">
        <f t="shared" si="45"/>
        <v>-0.60310000000000841</v>
      </c>
      <c r="E753" s="33">
        <f t="shared" si="46"/>
        <v>-3.6186000000000504</v>
      </c>
      <c r="F753" s="16">
        <f t="shared" si="47"/>
        <v>23.705628571428573</v>
      </c>
      <c r="G753" s="47">
        <f t="shared" si="48"/>
        <v>-0.15432857142857159</v>
      </c>
    </row>
    <row r="754" spans="1:7" x14ac:dyDescent="0.25">
      <c r="A754" s="3">
        <v>39582</v>
      </c>
      <c r="B754" s="2">
        <v>1</v>
      </c>
      <c r="C754" s="76">
        <v>23.719899999999999</v>
      </c>
      <c r="D754">
        <f t="shared" si="45"/>
        <v>0.98389999999999489</v>
      </c>
      <c r="E754" s="33">
        <f t="shared" si="46"/>
        <v>5.9033999999999693</v>
      </c>
      <c r="F754" s="16">
        <f t="shared" si="47"/>
        <v>23.690780952380955</v>
      </c>
      <c r="G754" s="47">
        <f t="shared" si="48"/>
        <v>-0.10608095238095316</v>
      </c>
    </row>
    <row r="755" spans="1:7" x14ac:dyDescent="0.25">
      <c r="A755" s="3">
        <v>39583</v>
      </c>
      <c r="B755" s="2">
        <v>1</v>
      </c>
      <c r="C755" s="76">
        <v>23.8521</v>
      </c>
      <c r="D755">
        <f t="shared" si="45"/>
        <v>-0.44498571428571765</v>
      </c>
      <c r="E755" s="33">
        <f t="shared" si="46"/>
        <v>-2.6699142857143059</v>
      </c>
      <c r="F755" s="16">
        <f t="shared" si="47"/>
        <v>23.68559047619048</v>
      </c>
      <c r="G755" s="47">
        <f t="shared" si="48"/>
        <v>-1.96904761904797E-2</v>
      </c>
    </row>
    <row r="756" spans="1:7" x14ac:dyDescent="0.25">
      <c r="A756" s="3">
        <v>39584</v>
      </c>
      <c r="B756" s="2">
        <v>1</v>
      </c>
      <c r="C756" s="76">
        <v>23.848199999999999</v>
      </c>
      <c r="D756">
        <f t="shared" si="45"/>
        <v>0.15980952380951763</v>
      </c>
      <c r="E756" s="33">
        <f t="shared" si="46"/>
        <v>0.95885714285710577</v>
      </c>
      <c r="F756" s="16">
        <f t="shared" si="47"/>
        <v>23.677147619047624</v>
      </c>
      <c r="G756" s="47">
        <f t="shared" si="48"/>
        <v>6.1252380952375063E-2</v>
      </c>
    </row>
    <row r="757" spans="1:7" x14ac:dyDescent="0.25">
      <c r="A757" s="3">
        <v>39585</v>
      </c>
      <c r="B757" s="2">
        <v>1</v>
      </c>
      <c r="C757" s="76">
        <v>23.839099999999998</v>
      </c>
      <c r="D757">
        <f t="shared" si="45"/>
        <v>-0.32032380952380635</v>
      </c>
      <c r="E757" s="33">
        <f t="shared" si="46"/>
        <v>-1.9219428571428381</v>
      </c>
      <c r="F757" s="16">
        <f t="shared" si="47"/>
        <v>23.673876190476193</v>
      </c>
      <c r="G757" s="47">
        <f t="shared" si="48"/>
        <v>7.3423809523806227E-2</v>
      </c>
    </row>
    <row r="758" spans="1:7" x14ac:dyDescent="0.25">
      <c r="A758" s="3">
        <v>39588</v>
      </c>
      <c r="B758" s="2">
        <v>1</v>
      </c>
      <c r="C758" s="76">
        <v>23.723800000000001</v>
      </c>
      <c r="D758">
        <f t="shared" si="45"/>
        <v>0.22743333333334093</v>
      </c>
      <c r="E758" s="33">
        <f t="shared" si="46"/>
        <v>1.3646000000000456</v>
      </c>
      <c r="F758" s="16">
        <f t="shared" si="47"/>
        <v>23.664404761904763</v>
      </c>
      <c r="G758" s="47">
        <f t="shared" si="48"/>
        <v>3.2395238095237033E-2</v>
      </c>
    </row>
    <row r="759" spans="1:7" x14ac:dyDescent="0.25">
      <c r="A759" s="3">
        <v>39589</v>
      </c>
      <c r="B759" s="2">
        <v>1</v>
      </c>
      <c r="C759" s="76">
        <v>23.746200000000002</v>
      </c>
      <c r="D759">
        <f t="shared" si="45"/>
        <v>0.48130952380952507</v>
      </c>
      <c r="E759" s="33">
        <f t="shared" si="46"/>
        <v>2.8878571428571504</v>
      </c>
      <c r="F759" s="16">
        <f t="shared" si="47"/>
        <v>23.661300000000001</v>
      </c>
      <c r="G759" s="47">
        <f t="shared" si="48"/>
        <v>0.14059999999999917</v>
      </c>
    </row>
    <row r="760" spans="1:7" x14ac:dyDescent="0.25">
      <c r="A760" s="3">
        <v>39590</v>
      </c>
      <c r="B760" s="2">
        <v>1</v>
      </c>
      <c r="C760" s="76">
        <v>23.6874</v>
      </c>
      <c r="D760">
        <f t="shared" si="45"/>
        <v>1.5695238095240427E-2</v>
      </c>
      <c r="E760" s="33">
        <f t="shared" si="46"/>
        <v>9.4171428571442561E-2</v>
      </c>
      <c r="F760" s="16">
        <f t="shared" si="47"/>
        <v>23.654238095238092</v>
      </c>
      <c r="G760" s="47">
        <f t="shared" si="48"/>
        <v>0.15736190476190615</v>
      </c>
    </row>
    <row r="761" spans="1:7" x14ac:dyDescent="0.25">
      <c r="A761" s="3">
        <v>39591</v>
      </c>
      <c r="B761" s="2">
        <v>1</v>
      </c>
      <c r="C761" s="76">
        <v>23.575800000000001</v>
      </c>
      <c r="D761">
        <f t="shared" si="45"/>
        <v>0.42563809523808871</v>
      </c>
      <c r="E761" s="33">
        <f t="shared" si="46"/>
        <v>2.5538285714285323</v>
      </c>
      <c r="F761" s="16">
        <f t="shared" si="47"/>
        <v>23.651447619047619</v>
      </c>
      <c r="G761" s="47">
        <f t="shared" si="48"/>
        <v>2.9452380952381674E-2</v>
      </c>
    </row>
    <row r="762" spans="1:7" x14ac:dyDescent="0.25">
      <c r="A762" s="3">
        <v>39592</v>
      </c>
      <c r="B762" s="2">
        <v>1</v>
      </c>
      <c r="C762" s="76">
        <v>23.6007</v>
      </c>
      <c r="D762">
        <f t="shared" si="45"/>
        <v>0.65222857142855872</v>
      </c>
      <c r="E762" s="33">
        <f t="shared" si="46"/>
        <v>3.9133714285713523</v>
      </c>
      <c r="F762" s="16">
        <f t="shared" si="47"/>
        <v>23.652161904761904</v>
      </c>
      <c r="G762" s="47">
        <f t="shared" si="48"/>
        <v>-8.7061904761903008E-2</v>
      </c>
    </row>
    <row r="763" spans="1:7" x14ac:dyDescent="0.25">
      <c r="A763" s="3">
        <v>39595</v>
      </c>
      <c r="B763" s="2">
        <v>1</v>
      </c>
      <c r="C763" s="76">
        <v>23.548300000000001</v>
      </c>
      <c r="D763">
        <f t="shared" si="45"/>
        <v>0.55732857142857029</v>
      </c>
      <c r="E763" s="33">
        <f t="shared" si="46"/>
        <v>3.3439714285714217</v>
      </c>
      <c r="F763" s="16">
        <f t="shared" si="47"/>
        <v>23.653190476190474</v>
      </c>
      <c r="G763" s="47">
        <f t="shared" si="48"/>
        <v>-0.1321904761904733</v>
      </c>
    </row>
    <row r="764" spans="1:7" x14ac:dyDescent="0.25">
      <c r="A764" s="3">
        <v>39596</v>
      </c>
      <c r="B764" s="2">
        <v>1</v>
      </c>
      <c r="C764" s="76">
        <v>23.551300000000001</v>
      </c>
      <c r="D764">
        <f t="shared" si="45"/>
        <v>0.125638095238088</v>
      </c>
      <c r="E764" s="33">
        <f t="shared" si="46"/>
        <v>0.75382857142852799</v>
      </c>
      <c r="F764" s="16">
        <f t="shared" si="47"/>
        <v>23.656190476190474</v>
      </c>
      <c r="G764" s="47">
        <f t="shared" si="48"/>
        <v>-4.5290476190473328E-2</v>
      </c>
    </row>
    <row r="765" spans="1:7" x14ac:dyDescent="0.25">
      <c r="A765" s="3">
        <v>39597</v>
      </c>
      <c r="B765" s="2">
        <v>1</v>
      </c>
      <c r="C765" s="76">
        <v>23.584700000000002</v>
      </c>
      <c r="D765">
        <f t="shared" si="45"/>
        <v>-5.0704761904761142E-2</v>
      </c>
      <c r="E765" s="33">
        <f t="shared" si="46"/>
        <v>-0.30422857142856685</v>
      </c>
      <c r="F765" s="16">
        <f t="shared" si="47"/>
        <v>23.654914285714284</v>
      </c>
      <c r="G765" s="47">
        <f t="shared" si="48"/>
        <v>1.9885714285717171E-2</v>
      </c>
    </row>
    <row r="766" spans="1:7" x14ac:dyDescent="0.25">
      <c r="A766" s="3">
        <v>39598</v>
      </c>
      <c r="B766" s="2">
        <v>1</v>
      </c>
      <c r="C766" s="76">
        <v>23.665900000000001</v>
      </c>
      <c r="D766">
        <f t="shared" si="45"/>
        <v>0.190347619047607</v>
      </c>
      <c r="E766" s="33">
        <f t="shared" si="46"/>
        <v>1.142085714285642</v>
      </c>
      <c r="F766" s="16">
        <f t="shared" si="47"/>
        <v>23.648847619047618</v>
      </c>
      <c r="G766" s="47">
        <f t="shared" si="48"/>
        <v>0.1306523809523803</v>
      </c>
    </row>
    <row r="767" spans="1:7" x14ac:dyDescent="0.25">
      <c r="A767" s="35">
        <v>39599</v>
      </c>
      <c r="B767" s="11">
        <v>1</v>
      </c>
      <c r="C767" s="78">
        <v>23.738399999999999</v>
      </c>
      <c r="D767">
        <f t="shared" si="45"/>
        <v>0.28152857142858068</v>
      </c>
      <c r="E767" s="33">
        <f t="shared" si="46"/>
        <v>1.6891714285714841</v>
      </c>
      <c r="F767" s="16">
        <f t="shared" si="47"/>
        <v>23.636509523809519</v>
      </c>
      <c r="G767" s="47">
        <f t="shared" si="48"/>
        <v>3.690476190481462E-3</v>
      </c>
    </row>
    <row r="768" spans="1:7" x14ac:dyDescent="0.25">
      <c r="A768" s="3">
        <v>39602</v>
      </c>
      <c r="B768" s="2">
        <v>1</v>
      </c>
      <c r="C768" s="76">
        <v>23.747299999999999</v>
      </c>
      <c r="D768">
        <f t="shared" si="45"/>
        <v>0.62132380952380828</v>
      </c>
      <c r="E768" s="33">
        <f t="shared" si="46"/>
        <v>3.7279428571428497</v>
      </c>
      <c r="F768" s="16">
        <f t="shared" si="47"/>
        <v>23.623676190476186</v>
      </c>
      <c r="G768" s="47">
        <f t="shared" si="48"/>
        <v>3.4923809523814242E-2</v>
      </c>
    </row>
    <row r="769" spans="1:7" x14ac:dyDescent="0.25">
      <c r="A769" s="3">
        <v>39603</v>
      </c>
      <c r="B769" s="2">
        <v>1</v>
      </c>
      <c r="C769" s="76">
        <v>23.6968</v>
      </c>
      <c r="D769">
        <f t="shared" si="45"/>
        <v>0.43044285714285024</v>
      </c>
      <c r="E769" s="33">
        <f t="shared" si="46"/>
        <v>2.5826571428571015</v>
      </c>
      <c r="F769" s="16">
        <f t="shared" si="47"/>
        <v>23.60783809523809</v>
      </c>
      <c r="G769" s="47">
        <f t="shared" si="48"/>
        <v>-9.9380952380911936E-3</v>
      </c>
    </row>
    <row r="770" spans="1:7" x14ac:dyDescent="0.25">
      <c r="A770" s="3">
        <v>39604</v>
      </c>
      <c r="B770" s="2">
        <v>1</v>
      </c>
      <c r="C770" s="76">
        <v>23.8019</v>
      </c>
      <c r="D770">
        <f t="shared" si="45"/>
        <v>0.17830476190476929</v>
      </c>
      <c r="E770" s="33">
        <f t="shared" si="46"/>
        <v>1.0698285714286158</v>
      </c>
      <c r="F770" s="16">
        <f t="shared" si="47"/>
        <v>23.592557142857142</v>
      </c>
      <c r="G770" s="47">
        <f t="shared" si="48"/>
        <v>3.6242857142855911E-2</v>
      </c>
    </row>
    <row r="771" spans="1:7" x14ac:dyDescent="0.25">
      <c r="A771" s="3">
        <v>39605</v>
      </c>
      <c r="B771" s="2">
        <v>1</v>
      </c>
      <c r="C771" s="76">
        <v>23.811599999999999</v>
      </c>
      <c r="D771">
        <f t="shared" ref="D771:D834" si="49">E771/6</f>
        <v>-0.1533238095238012</v>
      </c>
      <c r="E771" s="33">
        <f t="shared" ref="E771:E834" si="50">(G771+G897+G1023+G1149+G1275+G1401)*6</f>
        <v>-0.91994285714280721</v>
      </c>
      <c r="F771" s="16">
        <f t="shared" ref="F771:F834" si="51">SUM(C771:C791)/21</f>
        <v>23.578776190476187</v>
      </c>
      <c r="G771" s="47">
        <f t="shared" si="48"/>
        <v>1.2023809523814322E-2</v>
      </c>
    </row>
    <row r="772" spans="1:7" x14ac:dyDescent="0.25">
      <c r="A772" s="3">
        <v>39606</v>
      </c>
      <c r="B772" s="2">
        <v>1</v>
      </c>
      <c r="C772" s="76">
        <v>23.680900000000001</v>
      </c>
      <c r="D772">
        <f t="shared" si="49"/>
        <v>-0.19424761904761567</v>
      </c>
      <c r="E772" s="33">
        <f t="shared" si="50"/>
        <v>-1.165485714285694</v>
      </c>
      <c r="F772" s="16">
        <f t="shared" si="51"/>
        <v>23.566742857142852</v>
      </c>
      <c r="G772" s="47">
        <f t="shared" si="48"/>
        <v>5.5557142857146857E-2</v>
      </c>
    </row>
    <row r="773" spans="1:7" x14ac:dyDescent="0.25">
      <c r="A773" s="3">
        <v>39607</v>
      </c>
      <c r="B773" s="2">
        <v>1</v>
      </c>
      <c r="C773" s="76">
        <v>23.565100000000001</v>
      </c>
      <c r="D773">
        <f t="shared" si="49"/>
        <v>-0.99419047619047518</v>
      </c>
      <c r="E773" s="33">
        <f t="shared" si="50"/>
        <v>-5.9651428571428511</v>
      </c>
      <c r="F773" s="16">
        <f t="shared" si="51"/>
        <v>23.558242857142858</v>
      </c>
      <c r="G773" s="47">
        <f t="shared" si="48"/>
        <v>5.3057142857142026E-2</v>
      </c>
    </row>
    <row r="774" spans="1:7" x14ac:dyDescent="0.25">
      <c r="A774" s="3">
        <v>39609</v>
      </c>
      <c r="B774" s="2">
        <v>1</v>
      </c>
      <c r="C774" s="76">
        <v>23.521000000000001</v>
      </c>
      <c r="D774">
        <f t="shared" si="49"/>
        <v>-0.87167619047617961</v>
      </c>
      <c r="E774" s="33">
        <f t="shared" si="50"/>
        <v>-5.2300571428570777</v>
      </c>
      <c r="F774" s="16">
        <f t="shared" si="51"/>
        <v>23.55108095238095</v>
      </c>
      <c r="G774" s="47">
        <f t="shared" si="48"/>
        <v>-2.6580952380950151E-2</v>
      </c>
    </row>
    <row r="775" spans="1:7" x14ac:dyDescent="0.25">
      <c r="A775" s="3">
        <v>39610</v>
      </c>
      <c r="B775" s="2">
        <v>1</v>
      </c>
      <c r="C775" s="76">
        <v>23.610900000000001</v>
      </c>
      <c r="D775">
        <f t="shared" si="49"/>
        <v>-0.99601428571429196</v>
      </c>
      <c r="E775" s="33">
        <f t="shared" si="50"/>
        <v>-5.9760857142857517</v>
      </c>
      <c r="F775" s="16">
        <f t="shared" si="51"/>
        <v>23.547047619047618</v>
      </c>
      <c r="G775" s="47">
        <f t="shared" si="48"/>
        <v>-8.9747619047617633E-2</v>
      </c>
    </row>
    <row r="776" spans="1:7" x14ac:dyDescent="0.25">
      <c r="A776" s="3">
        <v>39611</v>
      </c>
      <c r="B776" s="2">
        <v>1</v>
      </c>
      <c r="C776" s="76">
        <v>23.674800000000001</v>
      </c>
      <c r="D776">
        <f t="shared" si="49"/>
        <v>-0.34903333333332753</v>
      </c>
      <c r="E776" s="33">
        <f t="shared" si="50"/>
        <v>-2.0941999999999652</v>
      </c>
      <c r="F776" s="16">
        <f t="shared" si="51"/>
        <v>23.535704761904761</v>
      </c>
      <c r="G776" s="47">
        <f t="shared" ref="G776:G839" si="52">C787-F776</f>
        <v>-0.12890476190476008</v>
      </c>
    </row>
    <row r="777" spans="1:7" x14ac:dyDescent="0.25">
      <c r="A777" s="3">
        <v>39616</v>
      </c>
      <c r="B777" s="2">
        <v>1</v>
      </c>
      <c r="C777" s="76">
        <v>23.779499999999999</v>
      </c>
      <c r="D777">
        <f t="shared" si="49"/>
        <v>-0.17509999999998982</v>
      </c>
      <c r="E777" s="33">
        <f t="shared" si="50"/>
        <v>-1.0505999999999389</v>
      </c>
      <c r="F777" s="16">
        <f t="shared" si="51"/>
        <v>23.514523809523808</v>
      </c>
      <c r="G777" s="47">
        <f t="shared" si="52"/>
        <v>-4.5623809523807068E-2</v>
      </c>
    </row>
    <row r="778" spans="1:7" x14ac:dyDescent="0.25">
      <c r="A778" s="3">
        <v>39617</v>
      </c>
      <c r="B778" s="2">
        <v>1</v>
      </c>
      <c r="C778" s="76">
        <v>23.6402</v>
      </c>
      <c r="D778">
        <f t="shared" si="49"/>
        <v>-0.23080476190475707</v>
      </c>
      <c r="E778" s="33">
        <f t="shared" si="50"/>
        <v>-1.3848285714285424</v>
      </c>
      <c r="F778" s="16">
        <f t="shared" si="51"/>
        <v>23.483380952380951</v>
      </c>
      <c r="G778" s="47">
        <f t="shared" si="52"/>
        <v>-6.868095238095151E-2</v>
      </c>
    </row>
    <row r="779" spans="1:7" x14ac:dyDescent="0.25">
      <c r="A779" s="3">
        <v>39618</v>
      </c>
      <c r="B779" s="2">
        <v>1</v>
      </c>
      <c r="C779" s="76">
        <v>23.6586</v>
      </c>
      <c r="D779">
        <f t="shared" si="49"/>
        <v>-0.75959047619047482</v>
      </c>
      <c r="E779" s="33">
        <f t="shared" si="50"/>
        <v>-4.5575428571428489</v>
      </c>
      <c r="F779" s="16">
        <f t="shared" si="51"/>
        <v>23.460695238095237</v>
      </c>
      <c r="G779" s="47">
        <f t="shared" si="52"/>
        <v>-8.4795238095235703E-2</v>
      </c>
    </row>
    <row r="780" spans="1:7" x14ac:dyDescent="0.25">
      <c r="A780" s="3">
        <v>39619</v>
      </c>
      <c r="B780" s="2">
        <v>1</v>
      </c>
      <c r="C780" s="76">
        <v>23.597899999999999</v>
      </c>
      <c r="D780">
        <f t="shared" si="49"/>
        <v>-0.75429999999998998</v>
      </c>
      <c r="E780" s="33">
        <f t="shared" si="50"/>
        <v>-4.5257999999999399</v>
      </c>
      <c r="F780" s="16">
        <f t="shared" si="51"/>
        <v>23.440047619047622</v>
      </c>
      <c r="G780" s="47">
        <f t="shared" si="52"/>
        <v>7.2452380952377382E-2</v>
      </c>
    </row>
    <row r="781" spans="1:7" x14ac:dyDescent="0.25">
      <c r="A781" s="3">
        <v>39620</v>
      </c>
      <c r="B781" s="2">
        <v>1</v>
      </c>
      <c r="C781" s="76">
        <v>23.628799999999998</v>
      </c>
      <c r="D781">
        <f t="shared" si="49"/>
        <v>-0.53181428571427247</v>
      </c>
      <c r="E781" s="33">
        <f t="shared" si="50"/>
        <v>-3.1908857142856348</v>
      </c>
      <c r="F781" s="16">
        <f t="shared" si="51"/>
        <v>23.420800000000003</v>
      </c>
      <c r="G781" s="47">
        <f t="shared" si="52"/>
        <v>0.13809999999999789</v>
      </c>
    </row>
    <row r="782" spans="1:7" x14ac:dyDescent="0.25">
      <c r="A782" s="3">
        <v>39623</v>
      </c>
      <c r="B782" s="2">
        <v>1</v>
      </c>
      <c r="C782" s="76">
        <v>23.590800000000002</v>
      </c>
      <c r="D782">
        <f t="shared" si="49"/>
        <v>1.0845714285714294</v>
      </c>
      <c r="E782" s="33">
        <f t="shared" si="50"/>
        <v>6.5074285714285764</v>
      </c>
      <c r="F782" s="16">
        <f t="shared" si="51"/>
        <v>23.400952380952383</v>
      </c>
      <c r="G782" s="47">
        <f t="shared" si="52"/>
        <v>0.10144761904761879</v>
      </c>
    </row>
    <row r="783" spans="1:7" x14ac:dyDescent="0.25">
      <c r="A783" s="3">
        <v>39624</v>
      </c>
      <c r="B783" s="2">
        <v>1</v>
      </c>
      <c r="C783" s="76">
        <v>23.622299999999999</v>
      </c>
      <c r="D783">
        <f t="shared" si="49"/>
        <v>1.1315095238095232</v>
      </c>
      <c r="E783" s="33">
        <f t="shared" si="50"/>
        <v>6.7890571428571391</v>
      </c>
      <c r="F783" s="16">
        <f t="shared" si="51"/>
        <v>23.382152380952384</v>
      </c>
      <c r="G783" s="47">
        <f t="shared" si="52"/>
        <v>3.2547619047615939E-2</v>
      </c>
    </row>
    <row r="784" spans="1:7" x14ac:dyDescent="0.25">
      <c r="A784" s="3">
        <v>39625</v>
      </c>
      <c r="B784" s="2">
        <v>1</v>
      </c>
      <c r="C784" s="76">
        <v>23.6113</v>
      </c>
      <c r="D784">
        <f t="shared" si="49"/>
        <v>0.76989047619046858</v>
      </c>
      <c r="E784" s="33">
        <f t="shared" si="50"/>
        <v>4.6193428571428115</v>
      </c>
      <c r="F784" s="16">
        <f t="shared" si="51"/>
        <v>23.367852380952382</v>
      </c>
      <c r="G784" s="47">
        <f t="shared" si="52"/>
        <v>6.8447619047617536E-2</v>
      </c>
    </row>
    <row r="785" spans="1:7" x14ac:dyDescent="0.25">
      <c r="A785" s="30">
        <v>39626</v>
      </c>
      <c r="B785" s="8">
        <v>1</v>
      </c>
      <c r="C785" s="76">
        <v>23.5245</v>
      </c>
      <c r="D785">
        <f t="shared" si="49"/>
        <v>0.27511428571427743</v>
      </c>
      <c r="E785" s="33">
        <f t="shared" si="50"/>
        <v>1.6506857142856646</v>
      </c>
      <c r="F785" s="16">
        <f t="shared" si="51"/>
        <v>23.356752380952383</v>
      </c>
      <c r="G785" s="47">
        <f t="shared" si="52"/>
        <v>1.5947619047615547E-2</v>
      </c>
    </row>
    <row r="786" spans="1:7" x14ac:dyDescent="0.25">
      <c r="A786" s="10">
        <v>39627</v>
      </c>
      <c r="B786" s="11">
        <v>1</v>
      </c>
      <c r="C786" s="78">
        <v>23.4573</v>
      </c>
      <c r="D786">
        <f t="shared" si="49"/>
        <v>0.93212380952380869</v>
      </c>
      <c r="E786" s="33">
        <f t="shared" si="50"/>
        <v>5.5927428571428521</v>
      </c>
      <c r="F786" s="16">
        <f t="shared" si="51"/>
        <v>23.348785714285711</v>
      </c>
      <c r="G786" s="47">
        <f t="shared" si="52"/>
        <v>-0.1187857142857105</v>
      </c>
    </row>
    <row r="787" spans="1:7" x14ac:dyDescent="0.25">
      <c r="A787" s="3">
        <v>39630</v>
      </c>
      <c r="B787" s="2">
        <v>1</v>
      </c>
      <c r="C787" s="76">
        <v>23.4068</v>
      </c>
      <c r="D787">
        <f t="shared" si="49"/>
        <v>0.47647142857142555</v>
      </c>
      <c r="E787" s="33">
        <f t="shared" si="50"/>
        <v>2.8588285714285533</v>
      </c>
      <c r="F787" s="16">
        <f t="shared" si="51"/>
        <v>23.344199999999997</v>
      </c>
      <c r="G787" s="47">
        <f t="shared" si="52"/>
        <v>-0.21869999999999834</v>
      </c>
    </row>
    <row r="788" spans="1:7" x14ac:dyDescent="0.25">
      <c r="A788" s="3">
        <v>39631</v>
      </c>
      <c r="B788" s="2">
        <v>1</v>
      </c>
      <c r="C788" s="76">
        <v>23.468900000000001</v>
      </c>
      <c r="D788">
        <f t="shared" si="49"/>
        <v>0.2541571428571423</v>
      </c>
      <c r="E788" s="33">
        <f t="shared" si="50"/>
        <v>1.5249428571428538</v>
      </c>
      <c r="F788" s="16">
        <f t="shared" si="51"/>
        <v>23.340438095238095</v>
      </c>
      <c r="G788" s="47">
        <f t="shared" si="52"/>
        <v>-0.17663809523809704</v>
      </c>
    </row>
    <row r="789" spans="1:7" x14ac:dyDescent="0.25">
      <c r="A789" s="3">
        <v>39632</v>
      </c>
      <c r="B789" s="2">
        <v>1</v>
      </c>
      <c r="C789" s="76">
        <v>23.4147</v>
      </c>
      <c r="D789">
        <f t="shared" si="49"/>
        <v>0.75049047619048537</v>
      </c>
      <c r="E789" s="33">
        <f t="shared" si="50"/>
        <v>4.5029428571429122</v>
      </c>
      <c r="F789" s="16">
        <f t="shared" si="51"/>
        <v>23.33932857142857</v>
      </c>
      <c r="G789" s="47">
        <f t="shared" si="52"/>
        <v>-0.11432857142856889</v>
      </c>
    </row>
    <row r="790" spans="1:7" x14ac:dyDescent="0.25">
      <c r="A790" s="3">
        <v>39633</v>
      </c>
      <c r="B790" s="2">
        <v>1</v>
      </c>
      <c r="C790" s="76">
        <v>23.375900000000001</v>
      </c>
      <c r="D790">
        <f t="shared" si="49"/>
        <v>2.7666666666625872E-3</v>
      </c>
      <c r="E790" s="33">
        <f t="shared" si="50"/>
        <v>1.6599999999975523E-2</v>
      </c>
      <c r="F790" s="16">
        <f t="shared" si="51"/>
        <v>23.339514285714287</v>
      </c>
      <c r="G790" s="47">
        <f t="shared" si="52"/>
        <v>-0.14581428571428745</v>
      </c>
    </row>
    <row r="791" spans="1:7" x14ac:dyDescent="0.25">
      <c r="A791" s="3">
        <v>39634</v>
      </c>
      <c r="B791" s="2">
        <v>1</v>
      </c>
      <c r="C791" s="76">
        <v>23.512499999999999</v>
      </c>
      <c r="D791">
        <f t="shared" si="49"/>
        <v>-0.1992904761904839</v>
      </c>
      <c r="E791" s="33">
        <f t="shared" si="50"/>
        <v>-1.1957428571429034</v>
      </c>
      <c r="F791" s="16">
        <f t="shared" si="51"/>
        <v>23.343980952380953</v>
      </c>
      <c r="G791" s="47">
        <f t="shared" si="52"/>
        <v>-0.1319809523809532</v>
      </c>
    </row>
    <row r="792" spans="1:7" x14ac:dyDescent="0.25">
      <c r="A792" s="3">
        <v>39637</v>
      </c>
      <c r="B792" s="2">
        <v>1</v>
      </c>
      <c r="C792" s="76">
        <v>23.558900000000001</v>
      </c>
      <c r="D792">
        <f t="shared" si="49"/>
        <v>-1.0146714285714289</v>
      </c>
      <c r="E792" s="33">
        <f t="shared" si="50"/>
        <v>-6.0880285714285733</v>
      </c>
      <c r="F792" s="16">
        <f t="shared" si="51"/>
        <v>23.338809523809527</v>
      </c>
      <c r="G792" s="47">
        <f t="shared" si="52"/>
        <v>-0.14280952380952527</v>
      </c>
    </row>
    <row r="793" spans="1:7" x14ac:dyDescent="0.25">
      <c r="A793" s="3">
        <v>39638</v>
      </c>
      <c r="B793" s="2">
        <v>1</v>
      </c>
      <c r="C793" s="76">
        <v>23.502400000000002</v>
      </c>
      <c r="D793">
        <f t="shared" si="49"/>
        <v>-1.2833285714285836</v>
      </c>
      <c r="E793" s="33">
        <f t="shared" si="50"/>
        <v>-7.6999714285715015</v>
      </c>
      <c r="F793" s="16">
        <f t="shared" si="51"/>
        <v>23.332928571428575</v>
      </c>
      <c r="G793" s="47">
        <f t="shared" si="52"/>
        <v>-1.0928571428575395E-2</v>
      </c>
    </row>
    <row r="794" spans="1:7" x14ac:dyDescent="0.25">
      <c r="A794" s="3">
        <v>39639</v>
      </c>
      <c r="B794" s="2">
        <v>1</v>
      </c>
      <c r="C794" s="76">
        <v>23.4147</v>
      </c>
      <c r="D794">
        <f t="shared" si="49"/>
        <v>-0.75711428571429806</v>
      </c>
      <c r="E794" s="33">
        <f t="shared" si="50"/>
        <v>-4.5426857142857884</v>
      </c>
      <c r="F794" s="16">
        <f t="shared" si="51"/>
        <v>23.33349047619048</v>
      </c>
      <c r="G794" s="47">
        <f t="shared" si="52"/>
        <v>4.4709523809519425E-2</v>
      </c>
    </row>
    <row r="795" spans="1:7" x14ac:dyDescent="0.25">
      <c r="A795" s="3">
        <v>39640</v>
      </c>
      <c r="B795" s="2">
        <v>1</v>
      </c>
      <c r="C795" s="76">
        <v>23.436299999999999</v>
      </c>
      <c r="D795">
        <f t="shared" si="49"/>
        <v>-0.900738095238097</v>
      </c>
      <c r="E795" s="33">
        <f t="shared" si="50"/>
        <v>-5.404428571428582</v>
      </c>
      <c r="F795" s="16">
        <f t="shared" si="51"/>
        <v>23.3414380952381</v>
      </c>
      <c r="G795" s="47">
        <f t="shared" si="52"/>
        <v>1.5761904761898649E-2</v>
      </c>
    </row>
    <row r="796" spans="1:7" x14ac:dyDescent="0.25">
      <c r="A796" s="3">
        <v>39641</v>
      </c>
      <c r="B796" s="2">
        <v>1</v>
      </c>
      <c r="C796" s="76">
        <v>23.372699999999998</v>
      </c>
      <c r="D796">
        <f t="shared" si="49"/>
        <v>-0.61170000000001323</v>
      </c>
      <c r="E796" s="33">
        <f t="shared" si="50"/>
        <v>-3.6702000000000794</v>
      </c>
      <c r="F796" s="16">
        <f t="shared" si="51"/>
        <v>23.362480952380956</v>
      </c>
      <c r="G796" s="47">
        <f t="shared" si="52"/>
        <v>-1.4809523809553582E-3</v>
      </c>
    </row>
    <row r="797" spans="1:7" x14ac:dyDescent="0.25">
      <c r="A797" s="3">
        <v>39644</v>
      </c>
      <c r="B797" s="2">
        <v>1</v>
      </c>
      <c r="C797" s="76">
        <v>23.23</v>
      </c>
      <c r="D797">
        <f t="shared" si="49"/>
        <v>0.10532380952378873</v>
      </c>
      <c r="E797" s="33">
        <f t="shared" si="50"/>
        <v>0.63194285714273235</v>
      </c>
      <c r="F797" s="16">
        <f t="shared" si="51"/>
        <v>23.419480952380955</v>
      </c>
      <c r="G797" s="47">
        <f t="shared" si="52"/>
        <v>-9.168095238095475E-2</v>
      </c>
    </row>
    <row r="798" spans="1:7" x14ac:dyDescent="0.25">
      <c r="A798" s="3">
        <v>39645</v>
      </c>
      <c r="B798" s="2">
        <v>1</v>
      </c>
      <c r="C798" s="76">
        <v>23.125499999999999</v>
      </c>
      <c r="D798">
        <f t="shared" si="49"/>
        <v>1.1144285714285473</v>
      </c>
      <c r="E798" s="33">
        <f t="shared" si="50"/>
        <v>6.6865714285712841</v>
      </c>
      <c r="F798" s="16">
        <f t="shared" si="51"/>
        <v>23.472452380952383</v>
      </c>
      <c r="G798" s="47">
        <f t="shared" si="52"/>
        <v>-2.6852380952384181E-2</v>
      </c>
    </row>
    <row r="799" spans="1:7" x14ac:dyDescent="0.25">
      <c r="A799" s="3">
        <v>39646</v>
      </c>
      <c r="B799" s="2">
        <v>1</v>
      </c>
      <c r="C799" s="76">
        <v>23.163799999999998</v>
      </c>
      <c r="D799">
        <f t="shared" si="49"/>
        <v>1.1750666666666376</v>
      </c>
      <c r="E799" s="33">
        <f t="shared" si="50"/>
        <v>7.0503999999998257</v>
      </c>
      <c r="F799" s="16">
        <f t="shared" si="51"/>
        <v>23.521519047619048</v>
      </c>
      <c r="G799" s="47">
        <f t="shared" si="52"/>
        <v>-0.10291904761904647</v>
      </c>
    </row>
    <row r="800" spans="1:7" x14ac:dyDescent="0.25">
      <c r="A800" s="3">
        <v>39647</v>
      </c>
      <c r="B800" s="2">
        <v>1</v>
      </c>
      <c r="C800" s="76">
        <v>23.225000000000001</v>
      </c>
      <c r="D800">
        <f t="shared" si="49"/>
        <v>0.91934285714284059</v>
      </c>
      <c r="E800" s="33">
        <f t="shared" si="50"/>
        <v>5.5160571428570435</v>
      </c>
      <c r="F800" s="16">
        <f t="shared" si="51"/>
        <v>23.575152380952382</v>
      </c>
      <c r="G800" s="47">
        <f t="shared" si="52"/>
        <v>-0.10545238095238219</v>
      </c>
    </row>
    <row r="801" spans="1:7" x14ac:dyDescent="0.25">
      <c r="A801" s="3">
        <v>39648</v>
      </c>
      <c r="B801" s="2">
        <v>1</v>
      </c>
      <c r="C801" s="76">
        <v>23.1937</v>
      </c>
      <c r="D801">
        <f t="shared" si="49"/>
        <v>1.4440476190476161</v>
      </c>
      <c r="E801" s="33">
        <f t="shared" si="50"/>
        <v>8.6642857142856968</v>
      </c>
      <c r="F801" s="16">
        <f t="shared" si="51"/>
        <v>23.636123809523809</v>
      </c>
      <c r="G801" s="47">
        <f t="shared" si="52"/>
        <v>-0.23222380952380917</v>
      </c>
    </row>
    <row r="802" spans="1:7" x14ac:dyDescent="0.25">
      <c r="A802" s="3">
        <v>39651</v>
      </c>
      <c r="B802" s="2">
        <v>1</v>
      </c>
      <c r="C802" s="76">
        <v>23.212</v>
      </c>
      <c r="D802">
        <f t="shared" si="49"/>
        <v>1.2586476190476219</v>
      </c>
      <c r="E802" s="33">
        <f t="shared" si="50"/>
        <v>7.5518857142857314</v>
      </c>
      <c r="F802" s="16">
        <f t="shared" si="51"/>
        <v>23.697842857142856</v>
      </c>
      <c r="G802" s="47">
        <f t="shared" si="52"/>
        <v>-0.26244285714285454</v>
      </c>
    </row>
    <row r="803" spans="1:7" x14ac:dyDescent="0.25">
      <c r="A803" s="3">
        <v>39652</v>
      </c>
      <c r="B803" s="2">
        <v>1</v>
      </c>
      <c r="C803" s="76">
        <v>23.196000000000002</v>
      </c>
      <c r="D803">
        <f t="shared" si="49"/>
        <v>1.1034142857142797</v>
      </c>
      <c r="E803" s="33">
        <f t="shared" si="50"/>
        <v>6.6204857142856781</v>
      </c>
      <c r="F803" s="16">
        <f t="shared" si="51"/>
        <v>23.76252380952381</v>
      </c>
      <c r="G803" s="47">
        <f t="shared" si="52"/>
        <v>-0.24832380952381072</v>
      </c>
    </row>
    <row r="804" spans="1:7" x14ac:dyDescent="0.25">
      <c r="A804" s="3">
        <v>39653</v>
      </c>
      <c r="B804" s="2">
        <v>1</v>
      </c>
      <c r="C804" s="76">
        <v>23.321999999999999</v>
      </c>
      <c r="D804">
        <f t="shared" si="49"/>
        <v>1.7355571428571537</v>
      </c>
      <c r="E804" s="33">
        <f t="shared" si="50"/>
        <v>10.413342857142922</v>
      </c>
      <c r="F804" s="16">
        <f t="shared" si="51"/>
        <v>23.821361904761904</v>
      </c>
      <c r="G804" s="47">
        <f t="shared" si="52"/>
        <v>-0.2397619047619024</v>
      </c>
    </row>
    <row r="805" spans="1:7" x14ac:dyDescent="0.25">
      <c r="A805" s="3">
        <v>39654</v>
      </c>
      <c r="B805" s="2">
        <v>1</v>
      </c>
      <c r="C805" s="76">
        <v>23.3782</v>
      </c>
      <c r="D805">
        <f t="shared" si="49"/>
        <v>0.98381904761902916</v>
      </c>
      <c r="E805" s="33">
        <f t="shared" si="50"/>
        <v>5.902914285714175</v>
      </c>
      <c r="F805" s="16">
        <f t="shared" si="51"/>
        <v>23.867995238095236</v>
      </c>
      <c r="G805" s="47">
        <f t="shared" si="52"/>
        <v>1.020476190476316E-2</v>
      </c>
    </row>
    <row r="806" spans="1:7" x14ac:dyDescent="0.25">
      <c r="A806" s="3">
        <v>39655</v>
      </c>
      <c r="B806" s="2">
        <v>1</v>
      </c>
      <c r="C806" s="76">
        <v>23.357199999999999</v>
      </c>
      <c r="D806">
        <f t="shared" si="49"/>
        <v>0.10630000000001161</v>
      </c>
      <c r="E806" s="33">
        <f t="shared" si="50"/>
        <v>0.63780000000006964</v>
      </c>
      <c r="F806" s="16">
        <f t="shared" si="51"/>
        <v>23.910457142857144</v>
      </c>
      <c r="G806" s="47">
        <f t="shared" si="52"/>
        <v>0.65924285714285702</v>
      </c>
    </row>
    <row r="807" spans="1:7" x14ac:dyDescent="0.25">
      <c r="A807" s="3">
        <v>39658</v>
      </c>
      <c r="B807" s="2">
        <v>1</v>
      </c>
      <c r="C807" s="76">
        <v>23.361000000000001</v>
      </c>
      <c r="D807">
        <f t="shared" si="49"/>
        <v>0.11786666666666434</v>
      </c>
      <c r="E807" s="33">
        <f t="shared" si="50"/>
        <v>0.70719999999998606</v>
      </c>
      <c r="F807" s="16">
        <f t="shared" si="51"/>
        <v>23.961966666666665</v>
      </c>
      <c r="G807" s="47">
        <f t="shared" si="52"/>
        <v>0.38043333333333607</v>
      </c>
    </row>
    <row r="808" spans="1:7" x14ac:dyDescent="0.25">
      <c r="A808" s="3">
        <v>39659</v>
      </c>
      <c r="B808" s="2">
        <v>1</v>
      </c>
      <c r="C808" s="76">
        <v>23.3278</v>
      </c>
      <c r="D808">
        <f t="shared" si="49"/>
        <v>-0.47366666666665225</v>
      </c>
      <c r="E808" s="33">
        <f t="shared" si="50"/>
        <v>-2.8419999999999135</v>
      </c>
      <c r="F808" s="16">
        <f t="shared" si="51"/>
        <v>24.020028571428572</v>
      </c>
      <c r="G808" s="47">
        <f t="shared" si="52"/>
        <v>0.13587142857142709</v>
      </c>
    </row>
    <row r="809" spans="1:7" x14ac:dyDescent="0.25">
      <c r="A809" s="35">
        <v>39660</v>
      </c>
      <c r="B809" s="11">
        <v>1</v>
      </c>
      <c r="C809" s="78">
        <v>23.445599999999999</v>
      </c>
      <c r="D809">
        <f t="shared" si="49"/>
        <v>0.39305714285714544</v>
      </c>
      <c r="E809" s="33">
        <f t="shared" si="50"/>
        <v>2.3583428571428726</v>
      </c>
      <c r="F809" s="16">
        <f t="shared" si="51"/>
        <v>24.0807</v>
      </c>
      <c r="G809" s="47">
        <f t="shared" si="52"/>
        <v>0.2093999999999987</v>
      </c>
    </row>
    <row r="810" spans="1:7" x14ac:dyDescent="0.25">
      <c r="A810" s="3">
        <v>39661</v>
      </c>
      <c r="B810" s="2">
        <v>1</v>
      </c>
      <c r="C810" s="76">
        <v>23.418600000000001</v>
      </c>
      <c r="D810">
        <f t="shared" si="49"/>
        <v>1.0204952380952363</v>
      </c>
      <c r="E810" s="33">
        <f t="shared" si="50"/>
        <v>6.1229714285714181</v>
      </c>
      <c r="F810" s="16">
        <f t="shared" si="51"/>
        <v>24.133166666666668</v>
      </c>
      <c r="G810" s="47">
        <f t="shared" si="52"/>
        <v>0.37223333333333386</v>
      </c>
    </row>
    <row r="811" spans="1:7" x14ac:dyDescent="0.25">
      <c r="A811" s="3">
        <v>39662</v>
      </c>
      <c r="B811" s="2">
        <v>1</v>
      </c>
      <c r="C811" s="76">
        <v>23.4697</v>
      </c>
      <c r="D811">
        <f t="shared" si="49"/>
        <v>0.76061428571427214</v>
      </c>
      <c r="E811" s="33">
        <f t="shared" si="50"/>
        <v>4.5636857142856329</v>
      </c>
      <c r="F811" s="16">
        <f t="shared" si="51"/>
        <v>24.188323809523812</v>
      </c>
      <c r="G811" s="47">
        <f t="shared" si="52"/>
        <v>0.3014761904761869</v>
      </c>
    </row>
    <row r="812" spans="1:7" x14ac:dyDescent="0.25">
      <c r="A812" s="3">
        <v>39665</v>
      </c>
      <c r="B812" s="2">
        <v>1</v>
      </c>
      <c r="C812" s="76">
        <v>23.4039</v>
      </c>
      <c r="D812">
        <f t="shared" si="49"/>
        <v>-0.10970476190476575</v>
      </c>
      <c r="E812" s="33">
        <f t="shared" si="50"/>
        <v>-0.65822857142859448</v>
      </c>
      <c r="F812" s="16">
        <f t="shared" si="51"/>
        <v>24.245338095238097</v>
      </c>
      <c r="G812" s="47">
        <f t="shared" si="52"/>
        <v>0.32496190476190279</v>
      </c>
    </row>
    <row r="813" spans="1:7" x14ac:dyDescent="0.25">
      <c r="A813" s="3">
        <v>39666</v>
      </c>
      <c r="B813" s="2">
        <v>1</v>
      </c>
      <c r="C813" s="76">
        <v>23.435400000000001</v>
      </c>
      <c r="D813">
        <f t="shared" si="49"/>
        <v>-0.45131428571428245</v>
      </c>
      <c r="E813" s="33">
        <f t="shared" si="50"/>
        <v>-2.7078857142856947</v>
      </c>
      <c r="F813" s="16">
        <f t="shared" si="51"/>
        <v>24.307933333333338</v>
      </c>
      <c r="G813" s="47">
        <f t="shared" si="52"/>
        <v>0.12366666666666148</v>
      </c>
    </row>
    <row r="814" spans="1:7" x14ac:dyDescent="0.25">
      <c r="A814" s="3">
        <v>39667</v>
      </c>
      <c r="B814" s="2">
        <v>1</v>
      </c>
      <c r="C814" s="76">
        <v>23.514199999999999</v>
      </c>
      <c r="D814">
        <f t="shared" si="49"/>
        <v>-0.70260476190474108</v>
      </c>
      <c r="E814" s="33">
        <f t="shared" si="50"/>
        <v>-4.2156285714284465</v>
      </c>
      <c r="F814" s="16">
        <f t="shared" si="51"/>
        <v>24.376433333333335</v>
      </c>
      <c r="G814" s="47">
        <f t="shared" si="52"/>
        <v>-7.5133333333333496E-2</v>
      </c>
    </row>
    <row r="815" spans="1:7" x14ac:dyDescent="0.25">
      <c r="A815" s="3">
        <v>39668</v>
      </c>
      <c r="B815" s="2">
        <v>1</v>
      </c>
      <c r="C815" s="76">
        <v>23.581600000000002</v>
      </c>
      <c r="D815">
        <f t="shared" si="49"/>
        <v>-0.54761904761904745</v>
      </c>
      <c r="E815" s="33">
        <f t="shared" si="50"/>
        <v>-3.2857142857142847</v>
      </c>
      <c r="F815" s="16">
        <f t="shared" si="51"/>
        <v>24.457395238095241</v>
      </c>
      <c r="G815" s="47">
        <f t="shared" si="52"/>
        <v>-0.18749523809524149</v>
      </c>
    </row>
    <row r="816" spans="1:7" x14ac:dyDescent="0.25">
      <c r="A816" s="3">
        <v>39669</v>
      </c>
      <c r="B816" s="2">
        <v>1</v>
      </c>
      <c r="C816" s="76">
        <v>23.8782</v>
      </c>
      <c r="D816">
        <f t="shared" si="49"/>
        <v>-0.28779523809521734</v>
      </c>
      <c r="E816" s="33">
        <f t="shared" si="50"/>
        <v>-1.7267714285713041</v>
      </c>
      <c r="F816" s="16">
        <f t="shared" si="51"/>
        <v>24.546614285714284</v>
      </c>
      <c r="G816" s="47">
        <f t="shared" si="52"/>
        <v>-0.10771428571428387</v>
      </c>
    </row>
    <row r="817" spans="1:7" x14ac:dyDescent="0.25">
      <c r="A817" s="3">
        <v>39672</v>
      </c>
      <c r="B817" s="2">
        <v>1</v>
      </c>
      <c r="C817" s="76">
        <v>24.569700000000001</v>
      </c>
      <c r="D817">
        <f t="shared" si="49"/>
        <v>0.88343333333335394</v>
      </c>
      <c r="E817" s="33">
        <f t="shared" si="50"/>
        <v>5.3006000000001237</v>
      </c>
      <c r="F817" s="16">
        <f t="shared" si="51"/>
        <v>24.612538095238094</v>
      </c>
      <c r="G817" s="47">
        <f t="shared" si="52"/>
        <v>-3.2238095238092512E-2</v>
      </c>
    </row>
    <row r="818" spans="1:7" x14ac:dyDescent="0.25">
      <c r="A818" s="3">
        <v>39673</v>
      </c>
      <c r="B818" s="2">
        <v>1</v>
      </c>
      <c r="C818" s="76">
        <v>24.342400000000001</v>
      </c>
      <c r="D818">
        <f t="shared" si="49"/>
        <v>0.76818571428572469</v>
      </c>
      <c r="E818" s="33">
        <f t="shared" si="50"/>
        <v>4.6091142857143481</v>
      </c>
      <c r="F818" s="16">
        <f t="shared" si="51"/>
        <v>24.660714285714285</v>
      </c>
      <c r="G818" s="47">
        <f t="shared" si="52"/>
        <v>-5.8814285714284154E-2</v>
      </c>
    </row>
    <row r="819" spans="1:7" x14ac:dyDescent="0.25">
      <c r="A819" s="3">
        <v>39674</v>
      </c>
      <c r="B819" s="2">
        <v>1</v>
      </c>
      <c r="C819" s="76">
        <v>24.155899999999999</v>
      </c>
      <c r="D819">
        <f t="shared" si="49"/>
        <v>1.1810047619047666</v>
      </c>
      <c r="E819" s="33">
        <f t="shared" si="50"/>
        <v>7.0860285714285993</v>
      </c>
      <c r="F819" s="16">
        <f t="shared" si="51"/>
        <v>24.719461904761904</v>
      </c>
      <c r="G819" s="47">
        <f t="shared" si="52"/>
        <v>-0.17206190476190386</v>
      </c>
    </row>
    <row r="820" spans="1:7" x14ac:dyDescent="0.25">
      <c r="A820" s="3">
        <v>39675</v>
      </c>
      <c r="B820" s="2">
        <v>1</v>
      </c>
      <c r="C820" s="76">
        <v>24.290099999999999</v>
      </c>
      <c r="D820">
        <f t="shared" si="49"/>
        <v>0.61239523809524243</v>
      </c>
      <c r="E820" s="33">
        <f t="shared" si="50"/>
        <v>3.6743714285714546</v>
      </c>
      <c r="F820" s="16">
        <f t="shared" si="51"/>
        <v>24.796999999999997</v>
      </c>
      <c r="G820" s="47">
        <f t="shared" si="52"/>
        <v>-0.22009999999999863</v>
      </c>
    </row>
    <row r="821" spans="1:7" x14ac:dyDescent="0.25">
      <c r="A821" s="3">
        <v>39676</v>
      </c>
      <c r="B821" s="2">
        <v>1</v>
      </c>
      <c r="C821" s="76">
        <v>24.505400000000002</v>
      </c>
      <c r="D821">
        <f t="shared" si="49"/>
        <v>0.47587142857144116</v>
      </c>
      <c r="E821" s="33">
        <f t="shared" si="50"/>
        <v>2.8552285714286469</v>
      </c>
      <c r="F821" s="16">
        <f t="shared" si="51"/>
        <v>24.864199999999993</v>
      </c>
      <c r="G821" s="47">
        <f t="shared" si="52"/>
        <v>-0.1971999999999916</v>
      </c>
    </row>
    <row r="822" spans="1:7" x14ac:dyDescent="0.25">
      <c r="A822" s="3">
        <v>39679</v>
      </c>
      <c r="B822" s="2">
        <v>1</v>
      </c>
      <c r="C822" s="76">
        <v>24.489799999999999</v>
      </c>
      <c r="D822">
        <f t="shared" si="49"/>
        <v>-4.3023809523816681E-2</v>
      </c>
      <c r="E822" s="33">
        <f t="shared" si="50"/>
        <v>-0.25814285714290008</v>
      </c>
      <c r="F822" s="16">
        <f t="shared" si="51"/>
        <v>24.906504761904756</v>
      </c>
      <c r="G822" s="47">
        <f t="shared" si="52"/>
        <v>-0.18810476190475711</v>
      </c>
    </row>
    <row r="823" spans="1:7" x14ac:dyDescent="0.25">
      <c r="A823" s="3">
        <v>39680</v>
      </c>
      <c r="B823" s="2">
        <v>1</v>
      </c>
      <c r="C823" s="76">
        <v>24.5703</v>
      </c>
      <c r="D823">
        <f t="shared" si="49"/>
        <v>-0.32290476190477335</v>
      </c>
      <c r="E823" s="33">
        <f t="shared" si="50"/>
        <v>-1.9374285714286401</v>
      </c>
      <c r="F823" s="16">
        <f t="shared" si="51"/>
        <v>24.954914285714288</v>
      </c>
      <c r="G823" s="47">
        <f t="shared" si="52"/>
        <v>-8.1014285714289258E-2</v>
      </c>
    </row>
    <row r="824" spans="1:7" x14ac:dyDescent="0.25">
      <c r="A824" s="3">
        <v>39681</v>
      </c>
      <c r="B824" s="2">
        <v>1</v>
      </c>
      <c r="C824" s="76">
        <v>24.4316</v>
      </c>
      <c r="D824">
        <f t="shared" si="49"/>
        <v>-0.29020000000000579</v>
      </c>
      <c r="E824" s="33">
        <f t="shared" si="50"/>
        <v>-1.7412000000000347</v>
      </c>
      <c r="F824" s="16">
        <f t="shared" si="51"/>
        <v>25.000352380952386</v>
      </c>
      <c r="G824" s="47">
        <f t="shared" si="52"/>
        <v>0.21404761904761571</v>
      </c>
    </row>
    <row r="825" spans="1:7" x14ac:dyDescent="0.25">
      <c r="A825" s="3">
        <v>39682</v>
      </c>
      <c r="B825" s="2">
        <v>1</v>
      </c>
      <c r="C825" s="76">
        <v>24.301300000000001</v>
      </c>
      <c r="D825">
        <f t="shared" si="49"/>
        <v>-0.42744761904760864</v>
      </c>
      <c r="E825" s="33">
        <f t="shared" si="50"/>
        <v>-2.5646857142856518</v>
      </c>
      <c r="F825" s="16">
        <f t="shared" si="51"/>
        <v>25.047928571428571</v>
      </c>
      <c r="G825" s="47">
        <f t="shared" si="52"/>
        <v>0.4072714285714305</v>
      </c>
    </row>
    <row r="826" spans="1:7" x14ac:dyDescent="0.25">
      <c r="A826" s="3">
        <v>39683</v>
      </c>
      <c r="B826" s="2">
        <v>1</v>
      </c>
      <c r="C826" s="76">
        <v>24.2699</v>
      </c>
      <c r="D826">
        <f t="shared" si="49"/>
        <v>-0.16240476190477438</v>
      </c>
      <c r="E826" s="33">
        <f t="shared" si="50"/>
        <v>-0.97442857142864625</v>
      </c>
      <c r="F826" s="16">
        <f t="shared" si="51"/>
        <v>25.104357142857143</v>
      </c>
      <c r="G826" s="47">
        <f t="shared" si="52"/>
        <v>0.1582428571428558</v>
      </c>
    </row>
    <row r="827" spans="1:7" x14ac:dyDescent="0.25">
      <c r="A827" s="3">
        <v>39686</v>
      </c>
      <c r="B827" s="2">
        <v>1</v>
      </c>
      <c r="C827" s="76">
        <v>24.4389</v>
      </c>
      <c r="D827">
        <f t="shared" si="49"/>
        <v>0.10193333333332788</v>
      </c>
      <c r="E827" s="33">
        <f t="shared" si="50"/>
        <v>0.61159999999996728</v>
      </c>
      <c r="F827" s="16">
        <f t="shared" si="51"/>
        <v>25.151933333333329</v>
      </c>
      <c r="G827" s="47">
        <f t="shared" si="52"/>
        <v>0.42946666666666999</v>
      </c>
    </row>
    <row r="828" spans="1:7" x14ac:dyDescent="0.25">
      <c r="A828" s="3">
        <v>39687</v>
      </c>
      <c r="B828" s="2">
        <v>1</v>
      </c>
      <c r="C828" s="76">
        <v>24.580300000000001</v>
      </c>
      <c r="D828">
        <f t="shared" si="49"/>
        <v>0.50856666666665618</v>
      </c>
      <c r="E828" s="33">
        <f t="shared" si="50"/>
        <v>3.0513999999999371</v>
      </c>
      <c r="F828" s="16">
        <f t="shared" si="51"/>
        <v>25.178004761904759</v>
      </c>
      <c r="G828" s="47">
        <f t="shared" si="52"/>
        <v>0.39809523809524094</v>
      </c>
    </row>
    <row r="829" spans="1:7" x14ac:dyDescent="0.25">
      <c r="A829" s="3">
        <v>39688</v>
      </c>
      <c r="B829" s="2">
        <v>1</v>
      </c>
      <c r="C829" s="76">
        <v>24.601900000000001</v>
      </c>
      <c r="D829">
        <f t="shared" si="49"/>
        <v>0.10901428571427729</v>
      </c>
      <c r="E829" s="33">
        <f t="shared" si="50"/>
        <v>0.65408571428566376</v>
      </c>
      <c r="F829" s="16">
        <f t="shared" si="51"/>
        <v>25.201338095238093</v>
      </c>
      <c r="G829" s="47">
        <f t="shared" si="52"/>
        <v>0.58286190476190569</v>
      </c>
    </row>
    <row r="830" spans="1:7" x14ac:dyDescent="0.25">
      <c r="A830" s="3">
        <v>39689</v>
      </c>
      <c r="B830" s="2">
        <v>1</v>
      </c>
      <c r="C830" s="76">
        <v>24.5474</v>
      </c>
      <c r="D830">
        <f t="shared" si="49"/>
        <v>-0.28492857142856209</v>
      </c>
      <c r="E830" s="33">
        <f t="shared" si="50"/>
        <v>-1.7095714285713726</v>
      </c>
      <c r="F830" s="16">
        <f t="shared" si="51"/>
        <v>25.215447619047616</v>
      </c>
      <c r="G830" s="47">
        <f t="shared" si="52"/>
        <v>0.48585238095238381</v>
      </c>
    </row>
    <row r="831" spans="1:7" x14ac:dyDescent="0.25">
      <c r="A831" s="35">
        <v>39690</v>
      </c>
      <c r="B831" s="11">
        <v>1</v>
      </c>
      <c r="C831" s="78">
        <v>24.576899999999998</v>
      </c>
      <c r="D831">
        <f t="shared" si="49"/>
        <v>-0.47386190476190393</v>
      </c>
      <c r="E831" s="33">
        <f t="shared" si="50"/>
        <v>-2.8431714285714236</v>
      </c>
      <c r="F831" s="16">
        <f t="shared" si="51"/>
        <v>25.238052380952375</v>
      </c>
      <c r="G831" s="47">
        <f t="shared" si="52"/>
        <v>0.15574761904762369</v>
      </c>
    </row>
    <row r="832" spans="1:7" x14ac:dyDescent="0.25">
      <c r="A832" s="3">
        <v>39693</v>
      </c>
      <c r="B832" s="2">
        <v>1</v>
      </c>
      <c r="C832" s="76">
        <v>24.667000000000002</v>
      </c>
      <c r="D832">
        <f t="shared" si="49"/>
        <v>-0.21442857142857363</v>
      </c>
      <c r="E832" s="33">
        <f t="shared" si="50"/>
        <v>-1.2865714285714418</v>
      </c>
      <c r="F832" s="16">
        <f t="shared" si="51"/>
        <v>25.269933333333331</v>
      </c>
      <c r="G832" s="47">
        <f t="shared" si="52"/>
        <v>0.2364666666666686</v>
      </c>
    </row>
    <row r="833" spans="1:7" x14ac:dyDescent="0.25">
      <c r="A833" s="3">
        <v>39694</v>
      </c>
      <c r="B833" s="2">
        <v>1</v>
      </c>
      <c r="C833" s="76">
        <v>24.718399999999999</v>
      </c>
      <c r="D833">
        <f t="shared" si="49"/>
        <v>-0.37502380952381031</v>
      </c>
      <c r="E833" s="33">
        <f t="shared" si="50"/>
        <v>-2.2501428571428619</v>
      </c>
      <c r="F833" s="16">
        <f t="shared" si="51"/>
        <v>25.303495238095234</v>
      </c>
      <c r="G833" s="47">
        <f t="shared" si="52"/>
        <v>0.2210047619047657</v>
      </c>
    </row>
    <row r="834" spans="1:7" x14ac:dyDescent="0.25">
      <c r="A834" s="3">
        <v>39695</v>
      </c>
      <c r="B834" s="2">
        <v>1</v>
      </c>
      <c r="C834" s="76">
        <v>24.873899999999999</v>
      </c>
      <c r="D834">
        <f t="shared" si="49"/>
        <v>-0.56833333333334579</v>
      </c>
      <c r="E834" s="33">
        <f t="shared" si="50"/>
        <v>-3.4100000000000747</v>
      </c>
      <c r="F834" s="16">
        <f t="shared" si="51"/>
        <v>25.345585714285715</v>
      </c>
      <c r="G834" s="47">
        <f t="shared" si="52"/>
        <v>8.5114285714286808E-2</v>
      </c>
    </row>
    <row r="835" spans="1:7" x14ac:dyDescent="0.25">
      <c r="A835" s="3">
        <v>39696</v>
      </c>
      <c r="B835" s="2">
        <v>1</v>
      </c>
      <c r="C835" s="76">
        <v>25.214400000000001</v>
      </c>
      <c r="D835">
        <f t="shared" ref="D835:D898" si="53">E835/6</f>
        <v>-0.69766666666667021</v>
      </c>
      <c r="E835" s="33">
        <f t="shared" ref="E835:E898" si="54">(G835+G961+G1087+G1213+G1339+G1465)*6</f>
        <v>-4.1860000000000213</v>
      </c>
      <c r="F835" s="16">
        <f t="shared" ref="F835:F898" si="55">SUM(C835:C855)/21</f>
        <v>25.390699999999995</v>
      </c>
      <c r="G835" s="47">
        <f t="shared" si="52"/>
        <v>9.560000000000457E-2</v>
      </c>
    </row>
    <row r="836" spans="1:7" x14ac:dyDescent="0.25">
      <c r="A836" s="3">
        <v>39697</v>
      </c>
      <c r="B836" s="2">
        <v>1</v>
      </c>
      <c r="C836" s="76">
        <v>25.455200000000001</v>
      </c>
      <c r="D836">
        <f t="shared" si="53"/>
        <v>-0.18509047619047436</v>
      </c>
      <c r="E836" s="33">
        <f t="shared" si="54"/>
        <v>-1.1105428571428462</v>
      </c>
      <c r="F836" s="16">
        <f t="shared" si="55"/>
        <v>25.423314285714284</v>
      </c>
      <c r="G836" s="47">
        <f t="shared" si="52"/>
        <v>-0.1543142857142854</v>
      </c>
    </row>
    <row r="837" spans="1:7" x14ac:dyDescent="0.25">
      <c r="A837" s="3">
        <v>39700</v>
      </c>
      <c r="B837" s="2">
        <v>1</v>
      </c>
      <c r="C837" s="76">
        <v>25.262599999999999</v>
      </c>
      <c r="D837">
        <f t="shared" si="53"/>
        <v>-0.48310476190475171</v>
      </c>
      <c r="E837" s="33">
        <f t="shared" si="54"/>
        <v>-2.8986285714285103</v>
      </c>
      <c r="F837" s="16">
        <f t="shared" si="55"/>
        <v>25.457752380952375</v>
      </c>
      <c r="G837" s="47">
        <f t="shared" si="52"/>
        <v>-0.47135238095237497</v>
      </c>
    </row>
    <row r="838" spans="1:7" x14ac:dyDescent="0.25">
      <c r="A838" s="3">
        <v>39701</v>
      </c>
      <c r="B838" s="2">
        <v>1</v>
      </c>
      <c r="C838" s="76">
        <v>25.581399999999999</v>
      </c>
      <c r="D838">
        <f t="shared" si="53"/>
        <v>-0.44308571428571497</v>
      </c>
      <c r="E838" s="33">
        <f t="shared" si="54"/>
        <v>-2.6585142857142898</v>
      </c>
      <c r="F838" s="16">
        <f t="shared" si="55"/>
        <v>25.501395238095235</v>
      </c>
      <c r="G838" s="47">
        <f t="shared" si="52"/>
        <v>-0.43109523809523509</v>
      </c>
    </row>
    <row r="839" spans="1:7" x14ac:dyDescent="0.25">
      <c r="A839" s="3">
        <v>39702</v>
      </c>
      <c r="B839" s="2">
        <v>1</v>
      </c>
      <c r="C839" s="76">
        <v>25.5761</v>
      </c>
      <c r="D839">
        <f t="shared" si="53"/>
        <v>-0.58286666666666065</v>
      </c>
      <c r="E839" s="33">
        <f t="shared" si="54"/>
        <v>-3.4971999999999639</v>
      </c>
      <c r="F839" s="16">
        <f t="shared" si="55"/>
        <v>25.529085714285717</v>
      </c>
      <c r="G839" s="47">
        <f t="shared" si="52"/>
        <v>-0.63088571428571782</v>
      </c>
    </row>
    <row r="840" spans="1:7" x14ac:dyDescent="0.25">
      <c r="A840" s="3">
        <v>39703</v>
      </c>
      <c r="B840" s="2">
        <v>1</v>
      </c>
      <c r="C840" s="76">
        <v>25.784199999999998</v>
      </c>
      <c r="D840">
        <f t="shared" si="53"/>
        <v>-1.0612142857142821</v>
      </c>
      <c r="E840" s="33">
        <f t="shared" si="54"/>
        <v>-6.3672857142856927</v>
      </c>
      <c r="F840" s="16">
        <f t="shared" si="55"/>
        <v>25.552580952380954</v>
      </c>
      <c r="G840" s="47">
        <f t="shared" ref="G840:G903" si="56">C851-F840</f>
        <v>-0.53048095238095527</v>
      </c>
    </row>
    <row r="841" spans="1:7" x14ac:dyDescent="0.25">
      <c r="A841" s="3">
        <v>39704</v>
      </c>
      <c r="B841" s="2">
        <v>1</v>
      </c>
      <c r="C841" s="76">
        <v>25.7013</v>
      </c>
      <c r="D841">
        <f t="shared" si="53"/>
        <v>-1.149942857142829</v>
      </c>
      <c r="E841" s="33">
        <f t="shared" si="54"/>
        <v>-6.8996571428569737</v>
      </c>
      <c r="F841" s="16">
        <f t="shared" si="55"/>
        <v>25.572761904761904</v>
      </c>
      <c r="G841" s="47">
        <f t="shared" si="56"/>
        <v>-0.32636190476190308</v>
      </c>
    </row>
    <row r="842" spans="1:7" x14ac:dyDescent="0.25">
      <c r="A842" s="3">
        <v>39707</v>
      </c>
      <c r="B842" s="2">
        <v>1</v>
      </c>
      <c r="C842" s="76">
        <v>25.393799999999999</v>
      </c>
      <c r="D842">
        <f t="shared" si="53"/>
        <v>-0.83303333333332574</v>
      </c>
      <c r="E842" s="33">
        <f t="shared" si="54"/>
        <v>-4.9981999999999545</v>
      </c>
      <c r="F842" s="16">
        <f t="shared" si="55"/>
        <v>25.592276190476191</v>
      </c>
      <c r="G842" s="47">
        <f t="shared" si="56"/>
        <v>-0.22047619047619094</v>
      </c>
    </row>
    <row r="843" spans="1:7" x14ac:dyDescent="0.25">
      <c r="A843" s="3">
        <v>39708</v>
      </c>
      <c r="B843" s="2">
        <v>1</v>
      </c>
      <c r="C843" s="76">
        <v>25.506399999999999</v>
      </c>
      <c r="D843">
        <f t="shared" si="53"/>
        <v>-0.4326190476190277</v>
      </c>
      <c r="E843" s="33">
        <f t="shared" si="54"/>
        <v>-2.5957142857141662</v>
      </c>
      <c r="F843" s="16">
        <f t="shared" si="55"/>
        <v>25.625290476190475</v>
      </c>
      <c r="G843" s="47">
        <f t="shared" si="56"/>
        <v>-2.2990476190475562E-2</v>
      </c>
    </row>
    <row r="844" spans="1:7" x14ac:dyDescent="0.25">
      <c r="A844" s="3">
        <v>39709</v>
      </c>
      <c r="B844" s="2">
        <v>1</v>
      </c>
      <c r="C844" s="76">
        <v>25.5245</v>
      </c>
      <c r="D844">
        <f t="shared" si="53"/>
        <v>0.10815714285714506</v>
      </c>
      <c r="E844" s="33">
        <f t="shared" si="54"/>
        <v>0.64894285714287037</v>
      </c>
      <c r="F844" s="16">
        <f t="shared" si="55"/>
        <v>25.655209523809525</v>
      </c>
      <c r="G844" s="47">
        <f t="shared" si="56"/>
        <v>0.16609047619047601</v>
      </c>
    </row>
    <row r="845" spans="1:7" x14ac:dyDescent="0.25">
      <c r="A845" s="3">
        <v>39710</v>
      </c>
      <c r="B845" s="2">
        <v>1</v>
      </c>
      <c r="C845" s="76">
        <v>25.430700000000002</v>
      </c>
      <c r="D845">
        <f t="shared" si="53"/>
        <v>-0.13858571428570343</v>
      </c>
      <c r="E845" s="33">
        <f t="shared" si="54"/>
        <v>-0.83151428571422059</v>
      </c>
      <c r="F845" s="16">
        <f t="shared" si="55"/>
        <v>25.695428571428572</v>
      </c>
      <c r="G845" s="47">
        <f t="shared" si="56"/>
        <v>0.20387142857142848</v>
      </c>
    </row>
    <row r="846" spans="1:7" x14ac:dyDescent="0.25">
      <c r="A846" s="3">
        <v>39711</v>
      </c>
      <c r="B846" s="2">
        <v>1</v>
      </c>
      <c r="C846" s="76">
        <v>25.4863</v>
      </c>
      <c r="D846">
        <f t="shared" si="53"/>
        <v>-0.2663047619047596</v>
      </c>
      <c r="E846" s="33">
        <f t="shared" si="54"/>
        <v>-1.5978285714285576</v>
      </c>
      <c r="F846" s="16">
        <f t="shared" si="55"/>
        <v>25.73446666666667</v>
      </c>
      <c r="G846" s="47">
        <f t="shared" si="56"/>
        <v>0.44393333333333018</v>
      </c>
    </row>
    <row r="847" spans="1:7" x14ac:dyDescent="0.25">
      <c r="A847" s="3">
        <v>39714</v>
      </c>
      <c r="B847" s="2">
        <v>1</v>
      </c>
      <c r="C847" s="76">
        <v>25.268999999999998</v>
      </c>
      <c r="D847">
        <f t="shared" si="53"/>
        <v>3.0895238095236977E-2</v>
      </c>
      <c r="E847" s="33">
        <f t="shared" si="54"/>
        <v>0.18537142857142186</v>
      </c>
      <c r="F847" s="16">
        <f t="shared" si="55"/>
        <v>25.761600000000005</v>
      </c>
      <c r="G847" s="47">
        <f t="shared" si="56"/>
        <v>0.41749999999999332</v>
      </c>
    </row>
    <row r="848" spans="1:7" x14ac:dyDescent="0.25">
      <c r="A848" s="3">
        <v>39715</v>
      </c>
      <c r="B848" s="2">
        <v>1</v>
      </c>
      <c r="C848" s="76">
        <v>24.9864</v>
      </c>
      <c r="D848">
        <f t="shared" si="53"/>
        <v>0.40369999999999351</v>
      </c>
      <c r="E848" s="33">
        <f t="shared" si="54"/>
        <v>2.4221999999999611</v>
      </c>
      <c r="F848" s="16">
        <f t="shared" si="55"/>
        <v>25.817442857142858</v>
      </c>
      <c r="G848" s="47">
        <f t="shared" si="56"/>
        <v>0.34545714285714268</v>
      </c>
    </row>
    <row r="849" spans="1:7" x14ac:dyDescent="0.25">
      <c r="A849" s="3">
        <v>39716</v>
      </c>
      <c r="B849" s="2">
        <v>1</v>
      </c>
      <c r="C849" s="76">
        <v>25.0703</v>
      </c>
      <c r="D849">
        <f t="shared" si="53"/>
        <v>-2.9704761904785215E-2</v>
      </c>
      <c r="E849" s="33">
        <f t="shared" si="54"/>
        <v>-0.17822857142871129</v>
      </c>
      <c r="F849" s="16">
        <f t="shared" si="55"/>
        <v>25.909590476190481</v>
      </c>
      <c r="G849" s="47">
        <f t="shared" si="56"/>
        <v>0.15990952380952095</v>
      </c>
    </row>
    <row r="850" spans="1:7" x14ac:dyDescent="0.25">
      <c r="A850" s="3">
        <v>39717</v>
      </c>
      <c r="B850" s="2">
        <v>1</v>
      </c>
      <c r="C850" s="76">
        <v>24.898199999999999</v>
      </c>
      <c r="D850">
        <f t="shared" si="53"/>
        <v>0.18744285714284104</v>
      </c>
      <c r="E850" s="33">
        <f t="shared" si="54"/>
        <v>1.1246571428570462</v>
      </c>
      <c r="F850" s="16">
        <f t="shared" si="55"/>
        <v>26.000495238095244</v>
      </c>
      <c r="G850" s="47">
        <f t="shared" si="56"/>
        <v>0.20750476190475453</v>
      </c>
    </row>
    <row r="851" spans="1:7" x14ac:dyDescent="0.25">
      <c r="A851" s="3">
        <v>39718</v>
      </c>
      <c r="B851" s="2">
        <v>1</v>
      </c>
      <c r="C851" s="76">
        <v>25.022099999999998</v>
      </c>
      <c r="D851">
        <f t="shared" si="53"/>
        <v>-6.8838095238117347E-2</v>
      </c>
      <c r="E851" s="33">
        <f t="shared" si="54"/>
        <v>-0.41302857142870408</v>
      </c>
      <c r="F851" s="16">
        <f t="shared" si="55"/>
        <v>26.103419047619056</v>
      </c>
      <c r="G851" s="47">
        <f t="shared" si="56"/>
        <v>7.6809523809444613E-3</v>
      </c>
    </row>
    <row r="852" spans="1:7" x14ac:dyDescent="0.25">
      <c r="A852" s="35">
        <v>39721</v>
      </c>
      <c r="B852" s="11">
        <v>1</v>
      </c>
      <c r="C852" s="78">
        <v>25.246400000000001</v>
      </c>
      <c r="D852">
        <f t="shared" si="53"/>
        <v>-4.0876190476208052E-2</v>
      </c>
      <c r="E852" s="33">
        <f t="shared" si="54"/>
        <v>-0.24525714285724831</v>
      </c>
      <c r="F852" s="16">
        <f t="shared" si="55"/>
        <v>26.214304761904767</v>
      </c>
      <c r="G852" s="47">
        <f t="shared" si="56"/>
        <v>-0.12720476190476759</v>
      </c>
    </row>
    <row r="853" spans="1:7" x14ac:dyDescent="0.25">
      <c r="A853" s="3">
        <v>39722</v>
      </c>
      <c r="B853" s="2">
        <v>1</v>
      </c>
      <c r="C853" s="76">
        <v>25.3718</v>
      </c>
      <c r="D853">
        <f t="shared" si="53"/>
        <v>-0.80433809523810851</v>
      </c>
      <c r="E853" s="33">
        <f t="shared" si="54"/>
        <v>-4.826028571428651</v>
      </c>
      <c r="F853" s="16">
        <f t="shared" si="55"/>
        <v>26.312180952380952</v>
      </c>
      <c r="G853" s="47">
        <f t="shared" si="56"/>
        <v>-0.17748095238095374</v>
      </c>
    </row>
    <row r="854" spans="1:7" x14ac:dyDescent="0.25">
      <c r="A854" s="3">
        <v>39723</v>
      </c>
      <c r="B854" s="2">
        <v>1</v>
      </c>
      <c r="C854" s="76">
        <v>25.6023</v>
      </c>
      <c r="D854">
        <f t="shared" si="53"/>
        <v>-0.43356666666668886</v>
      </c>
      <c r="E854" s="33">
        <f t="shared" si="54"/>
        <v>-2.6014000000001332</v>
      </c>
      <c r="F854" s="16">
        <f t="shared" si="55"/>
        <v>26.394376190476194</v>
      </c>
      <c r="G854" s="47">
        <f t="shared" si="56"/>
        <v>-2.5276190476194671E-2</v>
      </c>
    </row>
    <row r="855" spans="1:7" x14ac:dyDescent="0.25">
      <c r="A855" s="3">
        <v>39724</v>
      </c>
      <c r="B855" s="2">
        <v>1</v>
      </c>
      <c r="C855" s="76">
        <v>25.821300000000001</v>
      </c>
      <c r="D855">
        <f t="shared" si="53"/>
        <v>-1.0496809523809709</v>
      </c>
      <c r="E855" s="33">
        <f t="shared" si="54"/>
        <v>-6.2980857142858255</v>
      </c>
      <c r="F855" s="16">
        <f t="shared" si="55"/>
        <v>26.439171428571431</v>
      </c>
      <c r="G855" s="47">
        <f t="shared" si="56"/>
        <v>-0.18867142857143193</v>
      </c>
    </row>
    <row r="856" spans="1:7" x14ac:dyDescent="0.25">
      <c r="A856" s="3">
        <v>39725</v>
      </c>
      <c r="B856" s="2">
        <v>1</v>
      </c>
      <c r="C856" s="76">
        <v>25.8993</v>
      </c>
      <c r="D856">
        <f t="shared" si="53"/>
        <v>-1.0338619047619098</v>
      </c>
      <c r="E856" s="33">
        <f t="shared" si="54"/>
        <v>-6.2031714285714585</v>
      </c>
      <c r="F856" s="16">
        <f t="shared" si="55"/>
        <v>26.499971428571431</v>
      </c>
      <c r="G856" s="47">
        <f t="shared" si="56"/>
        <v>-0.44387142857143047</v>
      </c>
    </row>
    <row r="857" spans="1:7" x14ac:dyDescent="0.25">
      <c r="A857" s="3">
        <v>39728</v>
      </c>
      <c r="B857" s="2">
        <v>1</v>
      </c>
      <c r="C857" s="76">
        <v>26.1784</v>
      </c>
      <c r="D857">
        <f t="shared" si="53"/>
        <v>-0.1495761904761963</v>
      </c>
      <c r="E857" s="33">
        <f t="shared" si="54"/>
        <v>-0.89745714285717781</v>
      </c>
      <c r="F857" s="16">
        <f t="shared" si="55"/>
        <v>26.556161904761911</v>
      </c>
      <c r="G857" s="47">
        <f t="shared" si="56"/>
        <v>-0.1144619047619102</v>
      </c>
    </row>
    <row r="858" spans="1:7" x14ac:dyDescent="0.25">
      <c r="A858" s="3">
        <v>39729</v>
      </c>
      <c r="B858" s="2">
        <v>1</v>
      </c>
      <c r="C858" s="76">
        <v>26.179099999999998</v>
      </c>
      <c r="D858">
        <f t="shared" si="53"/>
        <v>0.1650571428571439</v>
      </c>
      <c r="E858" s="33">
        <f t="shared" si="54"/>
        <v>0.99034285714286341</v>
      </c>
      <c r="F858" s="16">
        <f t="shared" si="55"/>
        <v>26.591219047619049</v>
      </c>
      <c r="G858" s="47">
        <f t="shared" si="56"/>
        <v>0.3302809523809529</v>
      </c>
    </row>
    <row r="859" spans="1:7" x14ac:dyDescent="0.25">
      <c r="A859" s="3">
        <v>39730</v>
      </c>
      <c r="B859" s="2">
        <v>1</v>
      </c>
      <c r="C859" s="76">
        <v>26.1629</v>
      </c>
      <c r="D859">
        <f t="shared" si="53"/>
        <v>0.98474285714286225</v>
      </c>
      <c r="E859" s="33">
        <f t="shared" si="54"/>
        <v>5.9084571428571735</v>
      </c>
      <c r="F859" s="16">
        <f t="shared" si="55"/>
        <v>26.626090476190473</v>
      </c>
      <c r="G859" s="47">
        <f t="shared" si="56"/>
        <v>0.35320952380952519</v>
      </c>
    </row>
    <row r="860" spans="1:7" x14ac:dyDescent="0.25">
      <c r="A860" s="3">
        <v>39731</v>
      </c>
      <c r="B860" s="2">
        <v>1</v>
      </c>
      <c r="C860" s="76">
        <v>26.069500000000001</v>
      </c>
      <c r="D860">
        <f t="shared" si="53"/>
        <v>1.4418809523809699</v>
      </c>
      <c r="E860" s="33">
        <f t="shared" si="54"/>
        <v>8.6512857142858195</v>
      </c>
      <c r="F860" s="16">
        <f t="shared" si="55"/>
        <v>26.666147619047621</v>
      </c>
      <c r="G860" s="47">
        <f t="shared" si="56"/>
        <v>0.39345238095237889</v>
      </c>
    </row>
    <row r="861" spans="1:7" x14ac:dyDescent="0.25">
      <c r="A861" s="3">
        <v>39732</v>
      </c>
      <c r="B861" s="2">
        <v>1</v>
      </c>
      <c r="C861" s="76">
        <v>26.207999999999998</v>
      </c>
      <c r="D861">
        <f t="shared" si="53"/>
        <v>1.1555047619047727</v>
      </c>
      <c r="E861" s="33">
        <f t="shared" si="54"/>
        <v>6.9330285714286362</v>
      </c>
      <c r="F861" s="16">
        <f t="shared" si="55"/>
        <v>26.708738095238097</v>
      </c>
      <c r="G861" s="47">
        <f t="shared" si="56"/>
        <v>0.64196190476190296</v>
      </c>
    </row>
    <row r="862" spans="1:7" x14ac:dyDescent="0.25">
      <c r="A862" s="3">
        <v>39735</v>
      </c>
      <c r="B862" s="2">
        <v>1</v>
      </c>
      <c r="C862" s="76">
        <v>26.1111</v>
      </c>
      <c r="D862">
        <f t="shared" si="53"/>
        <v>1.1465761904761997</v>
      </c>
      <c r="E862" s="33">
        <f t="shared" si="54"/>
        <v>6.8794571428571984</v>
      </c>
      <c r="F862" s="16">
        <f t="shared" si="55"/>
        <v>26.762638095238096</v>
      </c>
      <c r="G862" s="47">
        <f t="shared" si="56"/>
        <v>0.53916190476190451</v>
      </c>
    </row>
    <row r="863" spans="1:7" x14ac:dyDescent="0.25">
      <c r="A863" s="3">
        <v>39736</v>
      </c>
      <c r="B863" s="2">
        <v>1</v>
      </c>
      <c r="C863" s="76">
        <v>26.0871</v>
      </c>
      <c r="D863">
        <f t="shared" si="53"/>
        <v>0.23113333333334651</v>
      </c>
      <c r="E863" s="33">
        <f t="shared" si="54"/>
        <v>1.3868000000000791</v>
      </c>
      <c r="F863" s="16">
        <f t="shared" si="55"/>
        <v>26.82736666666667</v>
      </c>
      <c r="G863" s="47">
        <f t="shared" si="56"/>
        <v>0.2705333333333293</v>
      </c>
    </row>
    <row r="864" spans="1:7" x14ac:dyDescent="0.25">
      <c r="A864" s="3">
        <v>39737</v>
      </c>
      <c r="B864" s="2">
        <v>1</v>
      </c>
      <c r="C864" s="76">
        <v>26.134699999999999</v>
      </c>
      <c r="D864">
        <f t="shared" si="53"/>
        <v>-0.78297142857140756</v>
      </c>
      <c r="E864" s="33">
        <f t="shared" si="54"/>
        <v>-4.6978285714284453</v>
      </c>
      <c r="F864" s="16">
        <f t="shared" si="55"/>
        <v>26.902761904761903</v>
      </c>
      <c r="G864" s="47">
        <f t="shared" si="56"/>
        <v>-0.35976190476190339</v>
      </c>
    </row>
    <row r="865" spans="1:7" x14ac:dyDescent="0.25">
      <c r="A865" s="3">
        <v>39738</v>
      </c>
      <c r="B865" s="2">
        <v>1</v>
      </c>
      <c r="C865" s="76">
        <v>26.3691</v>
      </c>
      <c r="D865">
        <f t="shared" si="53"/>
        <v>0.19370476190476893</v>
      </c>
      <c r="E865" s="33">
        <f t="shared" si="54"/>
        <v>1.1622285714286136</v>
      </c>
      <c r="F865" s="16">
        <f t="shared" si="55"/>
        <v>26.96009047619048</v>
      </c>
      <c r="G865" s="47">
        <f t="shared" si="56"/>
        <v>0.1380095238095187</v>
      </c>
    </row>
    <row r="866" spans="1:7" x14ac:dyDescent="0.25">
      <c r="A866" s="3">
        <v>39739</v>
      </c>
      <c r="B866" s="2">
        <v>1</v>
      </c>
      <c r="C866" s="76">
        <v>26.250499999999999</v>
      </c>
      <c r="D866">
        <f t="shared" si="53"/>
        <v>-0.13766666666666438</v>
      </c>
      <c r="E866" s="33">
        <f t="shared" si="54"/>
        <v>-0.8259999999999863</v>
      </c>
      <c r="F866" s="16">
        <f t="shared" si="55"/>
        <v>27.01096190476191</v>
      </c>
      <c r="G866" s="47">
        <f t="shared" si="56"/>
        <v>6.8338095238090091E-2</v>
      </c>
    </row>
    <row r="867" spans="1:7" x14ac:dyDescent="0.25">
      <c r="A867" s="3">
        <v>39742</v>
      </c>
      <c r="B867" s="2">
        <v>1</v>
      </c>
      <c r="C867" s="76">
        <v>26.056100000000001</v>
      </c>
      <c r="D867">
        <f t="shared" si="53"/>
        <v>0.10555714285714046</v>
      </c>
      <c r="E867" s="33">
        <f t="shared" si="54"/>
        <v>0.63334285714284277</v>
      </c>
      <c r="F867" s="16">
        <f t="shared" si="55"/>
        <v>27.067133333333338</v>
      </c>
      <c r="G867" s="47">
        <f t="shared" si="56"/>
        <v>-0.15253333333333785</v>
      </c>
    </row>
    <row r="868" spans="1:7" x14ac:dyDescent="0.25">
      <c r="A868" s="3">
        <v>39743</v>
      </c>
      <c r="B868" s="2">
        <v>1</v>
      </c>
      <c r="C868" s="76">
        <v>26.441700000000001</v>
      </c>
      <c r="D868">
        <f t="shared" si="53"/>
        <v>0.17529047619047589</v>
      </c>
      <c r="E868" s="33">
        <f t="shared" si="54"/>
        <v>1.0517428571428553</v>
      </c>
      <c r="F868" s="16">
        <f t="shared" si="55"/>
        <v>27.133095238095237</v>
      </c>
      <c r="G868" s="47">
        <f t="shared" si="56"/>
        <v>-0.22169523809523639</v>
      </c>
    </row>
    <row r="869" spans="1:7" x14ac:dyDescent="0.25">
      <c r="A869" s="3">
        <v>39744</v>
      </c>
      <c r="B869" s="2">
        <v>1</v>
      </c>
      <c r="C869" s="76">
        <v>26.921500000000002</v>
      </c>
      <c r="D869">
        <f t="shared" si="53"/>
        <v>0.77816190476190172</v>
      </c>
      <c r="E869" s="33">
        <f t="shared" si="54"/>
        <v>4.6689714285714103</v>
      </c>
      <c r="F869" s="16">
        <f t="shared" si="55"/>
        <v>27.186895238095239</v>
      </c>
      <c r="G869" s="47">
        <f t="shared" si="56"/>
        <v>-0.18279523809523823</v>
      </c>
    </row>
    <row r="870" spans="1:7" x14ac:dyDescent="0.25">
      <c r="A870" s="3">
        <v>39745</v>
      </c>
      <c r="B870" s="2">
        <v>1</v>
      </c>
      <c r="C870" s="76">
        <v>26.979299999999999</v>
      </c>
      <c r="D870">
        <f t="shared" si="53"/>
        <v>0.11118571428571755</v>
      </c>
      <c r="E870" s="33">
        <f t="shared" si="54"/>
        <v>0.66711428571430531</v>
      </c>
      <c r="F870" s="16">
        <f t="shared" si="55"/>
        <v>27.217609523809521</v>
      </c>
      <c r="G870" s="47">
        <f t="shared" si="56"/>
        <v>-0.25370952380952261</v>
      </c>
    </row>
    <row r="871" spans="1:7" x14ac:dyDescent="0.25">
      <c r="A871" s="3">
        <v>39746</v>
      </c>
      <c r="B871" s="2">
        <v>1</v>
      </c>
      <c r="C871" s="76">
        <v>27.0596</v>
      </c>
      <c r="D871">
        <f t="shared" si="53"/>
        <v>0.38313809523810605</v>
      </c>
      <c r="E871" s="33">
        <f t="shared" si="54"/>
        <v>2.2988285714286363</v>
      </c>
      <c r="F871" s="16">
        <f t="shared" si="55"/>
        <v>27.25008571428571</v>
      </c>
      <c r="G871" s="47">
        <f t="shared" si="56"/>
        <v>8.9814285714290065E-2</v>
      </c>
    </row>
    <row r="872" spans="1:7" x14ac:dyDescent="0.25">
      <c r="A872" s="3">
        <v>39749</v>
      </c>
      <c r="B872" s="2">
        <v>1</v>
      </c>
      <c r="C872" s="76">
        <v>27.3507</v>
      </c>
      <c r="D872">
        <f t="shared" si="53"/>
        <v>0.10562380952381289</v>
      </c>
      <c r="E872" s="33">
        <f t="shared" si="54"/>
        <v>0.63374285714287737</v>
      </c>
      <c r="F872" s="16">
        <f t="shared" si="55"/>
        <v>27.26588095238095</v>
      </c>
      <c r="G872" s="47">
        <f t="shared" si="56"/>
        <v>0.20451904761905126</v>
      </c>
    </row>
    <row r="873" spans="1:7" x14ac:dyDescent="0.25">
      <c r="A873" s="3">
        <v>39750</v>
      </c>
      <c r="B873" s="2">
        <v>1</v>
      </c>
      <c r="C873" s="76">
        <v>27.3018</v>
      </c>
      <c r="D873">
        <f t="shared" si="53"/>
        <v>-0.12353809523811776</v>
      </c>
      <c r="E873" s="33">
        <f t="shared" si="54"/>
        <v>-0.74122857142870657</v>
      </c>
      <c r="F873" s="16">
        <f t="shared" si="55"/>
        <v>27.266147619047626</v>
      </c>
      <c r="G873" s="47">
        <f t="shared" si="56"/>
        <v>0.40425238095237503</v>
      </c>
    </row>
    <row r="874" spans="1:7" x14ac:dyDescent="0.25">
      <c r="A874" s="3">
        <v>39751</v>
      </c>
      <c r="B874" s="2">
        <v>1</v>
      </c>
      <c r="C874" s="76">
        <v>27.097899999999999</v>
      </c>
      <c r="D874">
        <f t="shared" si="53"/>
        <v>-0.83498095238097036</v>
      </c>
      <c r="E874" s="33">
        <f t="shared" si="54"/>
        <v>-5.0098857142858222</v>
      </c>
      <c r="F874" s="16">
        <f t="shared" si="55"/>
        <v>27.271852380952385</v>
      </c>
      <c r="G874" s="47">
        <f t="shared" si="56"/>
        <v>6.6747619047614393E-2</v>
      </c>
    </row>
    <row r="875" spans="1:7" x14ac:dyDescent="0.25">
      <c r="A875" s="35">
        <v>39752</v>
      </c>
      <c r="B875" s="11">
        <v>1</v>
      </c>
      <c r="C875" s="78">
        <v>26.542999999999999</v>
      </c>
      <c r="D875">
        <f t="shared" si="53"/>
        <v>-0.51382380952382789</v>
      </c>
      <c r="E875" s="33">
        <f t="shared" si="54"/>
        <v>-3.0829428571429673</v>
      </c>
      <c r="F875" s="16">
        <f t="shared" si="55"/>
        <v>27.29604761904762</v>
      </c>
      <c r="G875" s="47">
        <f t="shared" si="56"/>
        <v>0.14135238095238023</v>
      </c>
    </row>
    <row r="876" spans="1:7" x14ac:dyDescent="0.25">
      <c r="A876" s="3">
        <v>39753</v>
      </c>
      <c r="B876" s="2">
        <v>1</v>
      </c>
      <c r="C876" s="76">
        <v>27.098099999999999</v>
      </c>
      <c r="D876">
        <f t="shared" si="53"/>
        <v>-0.34768095238097274</v>
      </c>
      <c r="E876" s="33">
        <f t="shared" si="54"/>
        <v>-2.0860857142858364</v>
      </c>
      <c r="F876" s="16">
        <f t="shared" si="55"/>
        <v>27.362614285714287</v>
      </c>
      <c r="G876" s="47">
        <f t="shared" si="56"/>
        <v>6.7485714285712817E-2</v>
      </c>
    </row>
    <row r="877" spans="1:7" x14ac:dyDescent="0.25">
      <c r="A877" s="3">
        <v>39754</v>
      </c>
      <c r="B877" s="2">
        <v>1</v>
      </c>
      <c r="C877" s="76">
        <v>27.0793</v>
      </c>
      <c r="D877">
        <f t="shared" si="53"/>
        <v>-0.10150476190477775</v>
      </c>
      <c r="E877" s="33">
        <f t="shared" si="54"/>
        <v>-0.60902857142866651</v>
      </c>
      <c r="F877" s="16">
        <f t="shared" si="55"/>
        <v>27.406352380952388</v>
      </c>
      <c r="G877" s="47">
        <f t="shared" si="56"/>
        <v>3.4947619047610345E-2</v>
      </c>
    </row>
    <row r="878" spans="1:7" x14ac:dyDescent="0.25">
      <c r="A878" s="3">
        <v>39758</v>
      </c>
      <c r="B878" s="2">
        <v>1</v>
      </c>
      <c r="C878" s="76">
        <v>26.9146</v>
      </c>
      <c r="D878">
        <f t="shared" si="53"/>
        <v>-0.8074428571428669</v>
      </c>
      <c r="E878" s="33">
        <f t="shared" si="54"/>
        <v>-4.8446571428572014</v>
      </c>
      <c r="F878" s="16">
        <f t="shared" si="55"/>
        <v>27.446442857142859</v>
      </c>
      <c r="G878" s="47">
        <f t="shared" si="56"/>
        <v>0.1250571428571412</v>
      </c>
    </row>
    <row r="879" spans="1:7" x14ac:dyDescent="0.25">
      <c r="A879" s="3">
        <v>39759</v>
      </c>
      <c r="B879" s="2">
        <v>1</v>
      </c>
      <c r="C879" s="76">
        <v>26.9114</v>
      </c>
      <c r="D879">
        <f t="shared" si="53"/>
        <v>-0.73586666666667355</v>
      </c>
      <c r="E879" s="33">
        <f t="shared" si="54"/>
        <v>-4.4152000000000413</v>
      </c>
      <c r="F879" s="16">
        <f t="shared" si="55"/>
        <v>27.496109523809526</v>
      </c>
      <c r="G879" s="47">
        <f t="shared" si="56"/>
        <v>7.0390476190475226E-2</v>
      </c>
    </row>
    <row r="880" spans="1:7" x14ac:dyDescent="0.25">
      <c r="A880" s="3">
        <v>39760</v>
      </c>
      <c r="B880" s="2">
        <v>1</v>
      </c>
      <c r="C880" s="76">
        <v>27.004100000000001</v>
      </c>
      <c r="D880">
        <f t="shared" si="53"/>
        <v>0.90523333333333866</v>
      </c>
      <c r="E880" s="33">
        <f t="shared" si="54"/>
        <v>5.431400000000032</v>
      </c>
      <c r="F880" s="16">
        <f t="shared" si="55"/>
        <v>27.552309523809519</v>
      </c>
      <c r="G880" s="47">
        <f t="shared" si="56"/>
        <v>0.10899047619048119</v>
      </c>
    </row>
    <row r="881" spans="1:7" x14ac:dyDescent="0.25">
      <c r="A881" s="3">
        <v>39763</v>
      </c>
      <c r="B881" s="2">
        <v>1</v>
      </c>
      <c r="C881" s="76">
        <v>26.963899999999999</v>
      </c>
      <c r="D881">
        <f t="shared" si="53"/>
        <v>-0.50804761904761264</v>
      </c>
      <c r="E881" s="33">
        <f t="shared" si="54"/>
        <v>-3.0482857142856759</v>
      </c>
      <c r="F881" s="16">
        <f t="shared" si="55"/>
        <v>27.599938095238095</v>
      </c>
      <c r="G881" s="47">
        <f t="shared" si="56"/>
        <v>-0.20863809523809351</v>
      </c>
    </row>
    <row r="882" spans="1:7" x14ac:dyDescent="0.25">
      <c r="A882" s="3">
        <v>39764</v>
      </c>
      <c r="B882" s="2">
        <v>1</v>
      </c>
      <c r="C882" s="76">
        <v>27.3399</v>
      </c>
      <c r="D882">
        <f t="shared" si="53"/>
        <v>7.4571428571488241E-3</v>
      </c>
      <c r="E882" s="33">
        <f t="shared" si="54"/>
        <v>4.4742857142892944E-2</v>
      </c>
      <c r="F882" s="16">
        <f t="shared" si="55"/>
        <v>27.649414285714286</v>
      </c>
      <c r="G882" s="47">
        <f t="shared" si="56"/>
        <v>-0.29311428571428522</v>
      </c>
    </row>
    <row r="883" spans="1:7" x14ac:dyDescent="0.25">
      <c r="A883" s="3">
        <v>39765</v>
      </c>
      <c r="B883" s="2">
        <v>1</v>
      </c>
      <c r="C883" s="76">
        <v>27.470400000000001</v>
      </c>
      <c r="D883">
        <f t="shared" si="53"/>
        <v>-0.19089523809522291</v>
      </c>
      <c r="E883" s="33">
        <f t="shared" si="54"/>
        <v>-1.1453714285713374</v>
      </c>
      <c r="F883" s="16">
        <f t="shared" si="55"/>
        <v>27.674519047619054</v>
      </c>
      <c r="G883" s="47">
        <f t="shared" si="56"/>
        <v>-0.25291904761905215</v>
      </c>
    </row>
    <row r="884" spans="1:7" x14ac:dyDescent="0.25">
      <c r="A884" s="3">
        <v>39766</v>
      </c>
      <c r="B884" s="2">
        <v>1</v>
      </c>
      <c r="C884" s="76">
        <v>27.670400000000001</v>
      </c>
      <c r="D884">
        <f t="shared" si="53"/>
        <v>0.39082857142858174</v>
      </c>
      <c r="E884" s="33">
        <f t="shared" si="54"/>
        <v>2.3449714285714904</v>
      </c>
      <c r="F884" s="16">
        <f t="shared" si="55"/>
        <v>27.696452380952387</v>
      </c>
      <c r="G884" s="47">
        <f t="shared" si="56"/>
        <v>-9.045238095238517E-2</v>
      </c>
    </row>
    <row r="885" spans="1:7" x14ac:dyDescent="0.25">
      <c r="A885" s="3">
        <v>39767</v>
      </c>
      <c r="B885" s="2">
        <v>1</v>
      </c>
      <c r="C885" s="76">
        <v>27.3386</v>
      </c>
      <c r="D885">
        <f t="shared" si="53"/>
        <v>0.54245714285713831</v>
      </c>
      <c r="E885" s="33">
        <f t="shared" si="54"/>
        <v>3.2547428571428298</v>
      </c>
      <c r="F885" s="16">
        <f t="shared" si="55"/>
        <v>27.702990476190479</v>
      </c>
      <c r="G885" s="47">
        <f t="shared" si="56"/>
        <v>0.23790952380952035</v>
      </c>
    </row>
    <row r="886" spans="1:7" x14ac:dyDescent="0.25">
      <c r="A886" s="3">
        <v>39770</v>
      </c>
      <c r="B886" s="2">
        <v>1</v>
      </c>
      <c r="C886" s="76">
        <v>27.4374</v>
      </c>
      <c r="D886">
        <f t="shared" si="53"/>
        <v>-9.5076190476195421E-2</v>
      </c>
      <c r="E886" s="33">
        <f t="shared" si="54"/>
        <v>-0.57045714285717253</v>
      </c>
      <c r="F886" s="16">
        <f t="shared" si="55"/>
        <v>27.725723809523807</v>
      </c>
      <c r="G886" s="47">
        <f t="shared" si="56"/>
        <v>0.29087619047619384</v>
      </c>
    </row>
    <row r="887" spans="1:7" x14ac:dyDescent="0.25">
      <c r="A887" s="3">
        <v>39771</v>
      </c>
      <c r="B887" s="2">
        <v>1</v>
      </c>
      <c r="C887" s="76">
        <v>27.430099999999999</v>
      </c>
      <c r="D887">
        <f t="shared" si="53"/>
        <v>0.32759047619046555</v>
      </c>
      <c r="E887" s="33">
        <f t="shared" si="54"/>
        <v>1.9655428571427933</v>
      </c>
      <c r="F887" s="16">
        <f t="shared" si="55"/>
        <v>27.733509523809524</v>
      </c>
      <c r="G887" s="47">
        <f t="shared" si="56"/>
        <v>0.18769047619047541</v>
      </c>
    </row>
    <row r="888" spans="1:7" x14ac:dyDescent="0.25">
      <c r="A888" s="3">
        <v>39772</v>
      </c>
      <c r="B888" s="2">
        <v>1</v>
      </c>
      <c r="C888" s="76">
        <v>27.441299999999998</v>
      </c>
      <c r="D888">
        <f t="shared" si="53"/>
        <v>0.82599523809521358</v>
      </c>
      <c r="E888" s="33">
        <f t="shared" si="54"/>
        <v>4.9559714285712815</v>
      </c>
      <c r="F888" s="16">
        <f t="shared" si="55"/>
        <v>27.737785714285717</v>
      </c>
      <c r="G888" s="47">
        <f t="shared" si="56"/>
        <v>0.21981428571428197</v>
      </c>
    </row>
    <row r="889" spans="1:7" x14ac:dyDescent="0.25">
      <c r="A889" s="3">
        <v>39773</v>
      </c>
      <c r="B889" s="2">
        <v>1</v>
      </c>
      <c r="C889" s="76">
        <v>27.5715</v>
      </c>
      <c r="D889">
        <f t="shared" si="53"/>
        <v>0.87521428571428217</v>
      </c>
      <c r="E889" s="33">
        <f t="shared" si="54"/>
        <v>5.251285714285693</v>
      </c>
      <c r="F889" s="16">
        <f t="shared" si="55"/>
        <v>27.745795238095244</v>
      </c>
      <c r="G889" s="47">
        <f t="shared" si="56"/>
        <v>0.34580476190475551</v>
      </c>
    </row>
    <row r="890" spans="1:7" x14ac:dyDescent="0.25">
      <c r="A890" s="3">
        <v>39774</v>
      </c>
      <c r="B890" s="2">
        <v>1</v>
      </c>
      <c r="C890" s="76">
        <v>27.566500000000001</v>
      </c>
      <c r="D890">
        <f t="shared" si="53"/>
        <v>0.5292428571428367</v>
      </c>
      <c r="E890" s="33">
        <f t="shared" si="54"/>
        <v>3.1754571428570202</v>
      </c>
      <c r="F890" s="16">
        <f t="shared" si="55"/>
        <v>27.75358571428572</v>
      </c>
      <c r="G890" s="47">
        <f t="shared" si="56"/>
        <v>0.250714285714281</v>
      </c>
    </row>
    <row r="891" spans="1:7" x14ac:dyDescent="0.25">
      <c r="A891" s="3">
        <v>39777</v>
      </c>
      <c r="B891" s="2">
        <v>1</v>
      </c>
      <c r="C891" s="76">
        <v>27.661300000000001</v>
      </c>
      <c r="D891">
        <f t="shared" si="53"/>
        <v>0.15699999999999648</v>
      </c>
      <c r="E891" s="33">
        <f t="shared" si="54"/>
        <v>0.94199999999997885</v>
      </c>
      <c r="F891" s="16">
        <f t="shared" si="55"/>
        <v>27.787000000000003</v>
      </c>
      <c r="G891" s="47">
        <f t="shared" si="56"/>
        <v>0.21589999999999776</v>
      </c>
    </row>
    <row r="892" spans="1:7" x14ac:dyDescent="0.25">
      <c r="A892" s="3">
        <v>39778</v>
      </c>
      <c r="B892" s="2">
        <v>1</v>
      </c>
      <c r="C892" s="76">
        <v>27.391300000000001</v>
      </c>
      <c r="D892">
        <f t="shared" si="53"/>
        <v>9.9623809523802009E-2</v>
      </c>
      <c r="E892" s="33">
        <f t="shared" si="54"/>
        <v>0.59774285714281206</v>
      </c>
      <c r="F892" s="16">
        <f t="shared" si="55"/>
        <v>27.819123809523813</v>
      </c>
      <c r="G892" s="47">
        <f t="shared" si="56"/>
        <v>4.7976190476187952E-2</v>
      </c>
    </row>
    <row r="893" spans="1:7" x14ac:dyDescent="0.25">
      <c r="A893" s="3">
        <v>39779</v>
      </c>
      <c r="B893" s="2">
        <v>1</v>
      </c>
      <c r="C893" s="76">
        <v>27.356300000000001</v>
      </c>
      <c r="D893">
        <f t="shared" si="53"/>
        <v>9.7552380952382833E-2</v>
      </c>
      <c r="E893" s="33">
        <f t="shared" si="54"/>
        <v>0.585314285714297</v>
      </c>
      <c r="F893" s="16">
        <f t="shared" si="55"/>
        <v>27.877247619047623</v>
      </c>
      <c r="G893" s="47">
        <f t="shared" si="56"/>
        <v>5.3752380952378331E-2</v>
      </c>
    </row>
    <row r="894" spans="1:7" x14ac:dyDescent="0.25">
      <c r="A894" s="3">
        <v>39780</v>
      </c>
      <c r="B894" s="2">
        <v>1</v>
      </c>
      <c r="C894" s="76">
        <v>27.421600000000002</v>
      </c>
      <c r="D894">
        <f t="shared" si="53"/>
        <v>0.37924285714285233</v>
      </c>
      <c r="E894" s="33">
        <f t="shared" si="54"/>
        <v>2.275457142857114</v>
      </c>
      <c r="F894" s="16">
        <f t="shared" si="55"/>
        <v>27.939971428571432</v>
      </c>
      <c r="G894" s="47">
        <f t="shared" si="56"/>
        <v>-0.13227142857143193</v>
      </c>
    </row>
    <row r="895" spans="1:7" x14ac:dyDescent="0.25">
      <c r="A895" s="35">
        <v>39781</v>
      </c>
      <c r="B895" s="11">
        <v>1</v>
      </c>
      <c r="C895" s="78">
        <v>27.606000000000002</v>
      </c>
      <c r="D895">
        <f t="shared" si="53"/>
        <v>0.18629047619046801</v>
      </c>
      <c r="E895" s="33">
        <f t="shared" si="54"/>
        <v>1.1177428571428081</v>
      </c>
      <c r="F895" s="16">
        <f t="shared" si="55"/>
        <v>28.015409523809527</v>
      </c>
      <c r="G895" s="47">
        <f t="shared" si="56"/>
        <v>-0.19940952380952837</v>
      </c>
    </row>
    <row r="896" spans="1:7" x14ac:dyDescent="0.25">
      <c r="A896" s="3">
        <v>39784</v>
      </c>
      <c r="B896" s="2">
        <v>1</v>
      </c>
      <c r="C896" s="76">
        <v>27.940899999999999</v>
      </c>
      <c r="D896">
        <f t="shared" si="53"/>
        <v>-5.3514285714275189E-2</v>
      </c>
      <c r="E896" s="33">
        <f t="shared" si="54"/>
        <v>-0.32108571428565114</v>
      </c>
      <c r="F896" s="16">
        <f t="shared" si="55"/>
        <v>28.092742857142859</v>
      </c>
      <c r="G896" s="47">
        <f t="shared" si="56"/>
        <v>-0.49184285714285991</v>
      </c>
    </row>
    <row r="897" spans="1:7" x14ac:dyDescent="0.25">
      <c r="A897" s="3">
        <v>39785</v>
      </c>
      <c r="B897" s="2">
        <v>1</v>
      </c>
      <c r="C897" s="76">
        <v>28.0166</v>
      </c>
      <c r="D897">
        <f t="shared" si="53"/>
        <v>-0.33109999999999573</v>
      </c>
      <c r="E897" s="33">
        <f t="shared" si="54"/>
        <v>-1.9865999999999744</v>
      </c>
      <c r="F897" s="16">
        <f t="shared" si="55"/>
        <v>28.161290476190477</v>
      </c>
      <c r="G897" s="47">
        <f t="shared" si="56"/>
        <v>-0.64139047619047673</v>
      </c>
    </row>
    <row r="898" spans="1:7" x14ac:dyDescent="0.25">
      <c r="A898" s="3">
        <v>39786</v>
      </c>
      <c r="B898" s="2">
        <v>1</v>
      </c>
      <c r="C898" s="76">
        <v>27.921199999999999</v>
      </c>
      <c r="D898">
        <f t="shared" si="53"/>
        <v>-0.32261428571428397</v>
      </c>
      <c r="E898" s="33">
        <f t="shared" si="54"/>
        <v>-1.9356857142857038</v>
      </c>
      <c r="F898" s="16">
        <f t="shared" si="55"/>
        <v>28.22676666666667</v>
      </c>
      <c r="G898" s="47">
        <f t="shared" si="56"/>
        <v>-0.61726666666666929</v>
      </c>
    </row>
    <row r="899" spans="1:7" x14ac:dyDescent="0.25">
      <c r="A899" s="3">
        <v>39787</v>
      </c>
      <c r="B899" s="2">
        <v>1</v>
      </c>
      <c r="C899" s="76">
        <v>27.957599999999999</v>
      </c>
      <c r="D899">
        <f t="shared" ref="D899:D962" si="57">E899/6</f>
        <v>-1.217928571428569</v>
      </c>
      <c r="E899" s="33">
        <f t="shared" ref="E899:E962" si="58">(G899+G1025+G1151+G1277+G1403+G1529)*6</f>
        <v>-7.3075714285714142</v>
      </c>
      <c r="F899" s="16">
        <f t="shared" ref="F899:F962" si="59">SUM(C899:C919)/21</f>
        <v>28.351142857142857</v>
      </c>
      <c r="G899" s="47">
        <f t="shared" si="56"/>
        <v>-0.61604285714285822</v>
      </c>
    </row>
    <row r="900" spans="1:7" x14ac:dyDescent="0.25">
      <c r="A900" s="3">
        <v>39788</v>
      </c>
      <c r="B900" s="2">
        <v>1</v>
      </c>
      <c r="C900" s="76">
        <v>28.0916</v>
      </c>
      <c r="D900">
        <f t="shared" si="57"/>
        <v>-0.80369047619047151</v>
      </c>
      <c r="E900" s="33">
        <f t="shared" si="58"/>
        <v>-4.8221428571428291</v>
      </c>
      <c r="F900" s="16">
        <f t="shared" si="59"/>
        <v>28.495928571428575</v>
      </c>
      <c r="G900" s="47">
        <f t="shared" si="56"/>
        <v>-0.22772857142857461</v>
      </c>
    </row>
    <row r="901" spans="1:7" x14ac:dyDescent="0.25">
      <c r="A901" s="3">
        <v>39791</v>
      </c>
      <c r="B901" s="2">
        <v>1</v>
      </c>
      <c r="C901" s="76">
        <v>28.004300000000001</v>
      </c>
      <c r="D901">
        <f t="shared" si="57"/>
        <v>-0.54436190476191371</v>
      </c>
      <c r="E901" s="33">
        <f t="shared" si="58"/>
        <v>-3.2661714285714822</v>
      </c>
      <c r="F901" s="16">
        <f t="shared" si="59"/>
        <v>28.645023809523806</v>
      </c>
      <c r="G901" s="47">
        <f t="shared" si="56"/>
        <v>-0.30912380952380758</v>
      </c>
    </row>
    <row r="902" spans="1:7" x14ac:dyDescent="0.25">
      <c r="A902" s="3">
        <v>39792</v>
      </c>
      <c r="B902" s="2">
        <v>1</v>
      </c>
      <c r="C902" s="76">
        <v>28.0029</v>
      </c>
      <c r="D902">
        <f t="shared" si="57"/>
        <v>5.1457142857138649E-2</v>
      </c>
      <c r="E902" s="33">
        <f t="shared" si="58"/>
        <v>0.30874285714283189</v>
      </c>
      <c r="F902" s="16">
        <f t="shared" si="59"/>
        <v>28.814419047619044</v>
      </c>
      <c r="G902" s="47">
        <f t="shared" si="56"/>
        <v>-0.20251904761904527</v>
      </c>
    </row>
    <row r="903" spans="1:7" x14ac:dyDescent="0.25">
      <c r="A903" s="3">
        <v>39793</v>
      </c>
      <c r="B903" s="2">
        <v>1</v>
      </c>
      <c r="C903" s="76">
        <v>27.867100000000001</v>
      </c>
      <c r="D903">
        <f t="shared" si="57"/>
        <v>-1.4909523809521374E-2</v>
      </c>
      <c r="E903" s="33">
        <f t="shared" si="58"/>
        <v>-8.9457142857128247E-2</v>
      </c>
      <c r="F903" s="16">
        <f t="shared" si="59"/>
        <v>29.014923809523804</v>
      </c>
      <c r="G903" s="47">
        <f t="shared" si="56"/>
        <v>-0.34142380952380336</v>
      </c>
    </row>
    <row r="904" spans="1:7" x14ac:dyDescent="0.25">
      <c r="A904" s="3">
        <v>39794</v>
      </c>
      <c r="B904" s="2">
        <v>1</v>
      </c>
      <c r="C904" s="76">
        <v>27.931000000000001</v>
      </c>
      <c r="D904">
        <f t="shared" si="57"/>
        <v>4.2242857142856138E-2</v>
      </c>
      <c r="E904" s="33">
        <f t="shared" si="58"/>
        <v>0.25345714285713683</v>
      </c>
      <c r="F904" s="16">
        <f t="shared" si="59"/>
        <v>29.239095238095235</v>
      </c>
      <c r="G904" s="47">
        <f t="shared" ref="G904:G967" si="60">C915-F904</f>
        <v>-0.23329523809523423</v>
      </c>
    </row>
    <row r="905" spans="1:7" x14ac:dyDescent="0.25">
      <c r="A905" s="3">
        <v>39795</v>
      </c>
      <c r="B905" s="2">
        <v>1</v>
      </c>
      <c r="C905" s="76">
        <v>27.807700000000001</v>
      </c>
      <c r="D905">
        <f t="shared" si="57"/>
        <v>-0.41143809523810404</v>
      </c>
      <c r="E905" s="33">
        <f t="shared" si="58"/>
        <v>-2.4686285714286242</v>
      </c>
      <c r="F905" s="16">
        <f t="shared" si="59"/>
        <v>29.476119047619044</v>
      </c>
      <c r="G905" s="47">
        <f t="shared" si="60"/>
        <v>-0.24611904761904313</v>
      </c>
    </row>
    <row r="906" spans="1:7" x14ac:dyDescent="0.25">
      <c r="A906" s="3">
        <v>39798</v>
      </c>
      <c r="B906" s="2">
        <v>1</v>
      </c>
      <c r="C906" s="76">
        <v>27.815999999999999</v>
      </c>
      <c r="D906">
        <f t="shared" si="57"/>
        <v>-0.57452857142856217</v>
      </c>
      <c r="E906" s="33">
        <f t="shared" si="58"/>
        <v>-3.447171428571373</v>
      </c>
      <c r="F906" s="16">
        <f t="shared" si="59"/>
        <v>29.743152380952377</v>
      </c>
      <c r="G906" s="47">
        <f t="shared" si="60"/>
        <v>-0.36275238095237583</v>
      </c>
    </row>
    <row r="907" spans="1:7" x14ac:dyDescent="0.25">
      <c r="A907" s="3">
        <v>39799</v>
      </c>
      <c r="B907" s="2">
        <v>1</v>
      </c>
      <c r="C907" s="76">
        <v>27.600899999999999</v>
      </c>
      <c r="D907">
        <f t="shared" si="57"/>
        <v>-0.5221476190476082</v>
      </c>
      <c r="E907" s="33">
        <f t="shared" si="58"/>
        <v>-3.1328857142856492</v>
      </c>
      <c r="F907" s="16">
        <f t="shared" si="59"/>
        <v>29.97300952380952</v>
      </c>
      <c r="G907" s="47">
        <f t="shared" si="60"/>
        <v>-0.58140952380951916</v>
      </c>
    </row>
    <row r="908" spans="1:7" x14ac:dyDescent="0.25">
      <c r="A908" s="3">
        <v>39800</v>
      </c>
      <c r="B908" s="2">
        <v>1</v>
      </c>
      <c r="C908" s="76">
        <v>27.5199</v>
      </c>
      <c r="D908">
        <f t="shared" si="57"/>
        <v>0.99050952380952495</v>
      </c>
      <c r="E908" s="33">
        <f t="shared" si="58"/>
        <v>5.9430571428571497</v>
      </c>
      <c r="F908" s="16">
        <f t="shared" si="59"/>
        <v>30.220542857142853</v>
      </c>
      <c r="G908" s="47">
        <f t="shared" si="60"/>
        <v>0.31255714285714831</v>
      </c>
    </row>
    <row r="909" spans="1:7" x14ac:dyDescent="0.25">
      <c r="A909" s="3">
        <v>39801</v>
      </c>
      <c r="B909" s="2">
        <v>1</v>
      </c>
      <c r="C909" s="76">
        <v>27.609500000000001</v>
      </c>
      <c r="D909">
        <f t="shared" si="57"/>
        <v>0.91750952380952455</v>
      </c>
      <c r="E909" s="33">
        <f t="shared" si="58"/>
        <v>5.5050571428571473</v>
      </c>
      <c r="F909" s="16">
        <f t="shared" si="59"/>
        <v>30.476385714285716</v>
      </c>
      <c r="G909" s="47">
        <f t="shared" si="60"/>
        <v>0.52171428571428535</v>
      </c>
    </row>
    <row r="910" spans="1:7" x14ac:dyDescent="0.25">
      <c r="A910" s="3">
        <v>39802</v>
      </c>
      <c r="B910" s="2">
        <v>1</v>
      </c>
      <c r="C910" s="76">
        <v>27.735099999999999</v>
      </c>
      <c r="D910">
        <f t="shared" si="57"/>
        <v>0.52758571428570633</v>
      </c>
      <c r="E910" s="33">
        <f t="shared" si="58"/>
        <v>3.165514285714238</v>
      </c>
      <c r="F910" s="16">
        <f t="shared" si="59"/>
        <v>30.728399999999997</v>
      </c>
      <c r="G910" s="47">
        <f t="shared" si="60"/>
        <v>0.49420000000000286</v>
      </c>
    </row>
    <row r="911" spans="1:7" x14ac:dyDescent="0.25">
      <c r="A911" s="3">
        <v>39805</v>
      </c>
      <c r="B911" s="2">
        <v>1</v>
      </c>
      <c r="C911" s="76">
        <v>28.2682</v>
      </c>
      <c r="D911">
        <f t="shared" si="57"/>
        <v>-0.14013333333334188</v>
      </c>
      <c r="E911" s="33">
        <f t="shared" si="58"/>
        <v>-0.84080000000005128</v>
      </c>
      <c r="F911" s="16">
        <f t="shared" si="59"/>
        <v>30.97900952380952</v>
      </c>
      <c r="G911" s="47">
        <f t="shared" si="60"/>
        <v>0.58259047619047877</v>
      </c>
    </row>
    <row r="912" spans="1:7" x14ac:dyDescent="0.25">
      <c r="A912" s="3">
        <v>39806</v>
      </c>
      <c r="B912" s="2">
        <v>1</v>
      </c>
      <c r="C912" s="76">
        <v>28.335899999999999</v>
      </c>
      <c r="D912">
        <f t="shared" si="57"/>
        <v>0.48604761904761418</v>
      </c>
      <c r="E912" s="33">
        <f t="shared" si="58"/>
        <v>2.9162857142856851</v>
      </c>
      <c r="F912" s="16">
        <f t="shared" si="59"/>
        <v>31.214595238095235</v>
      </c>
      <c r="G912" s="47">
        <f t="shared" si="60"/>
        <v>0.99890476190476818</v>
      </c>
    </row>
    <row r="913" spans="1:7" x14ac:dyDescent="0.25">
      <c r="A913" s="3">
        <v>39807</v>
      </c>
      <c r="B913" s="2">
        <v>1</v>
      </c>
      <c r="C913" s="76">
        <v>28.611899999999999</v>
      </c>
      <c r="D913">
        <f t="shared" si="57"/>
        <v>0.23319047619046884</v>
      </c>
      <c r="E913" s="33">
        <f t="shared" si="58"/>
        <v>1.3991428571428131</v>
      </c>
      <c r="F913" s="16">
        <f t="shared" si="59"/>
        <v>31.516919047619044</v>
      </c>
      <c r="G913" s="47">
        <f t="shared" si="60"/>
        <v>1.0577809523809556</v>
      </c>
    </row>
    <row r="914" spans="1:7" x14ac:dyDescent="0.25">
      <c r="A914" s="3">
        <v>39808</v>
      </c>
      <c r="B914" s="2">
        <v>1</v>
      </c>
      <c r="C914" s="76">
        <v>28.673500000000001</v>
      </c>
      <c r="D914">
        <f t="shared" si="57"/>
        <v>2.4142857142877006E-3</v>
      </c>
      <c r="E914" s="33">
        <f t="shared" si="58"/>
        <v>1.4485714285726203E-2</v>
      </c>
      <c r="F914" s="16">
        <f t="shared" si="59"/>
        <v>31.840857142857143</v>
      </c>
      <c r="G914" s="47">
        <f t="shared" si="60"/>
        <v>1.0676428571428538</v>
      </c>
    </row>
    <row r="915" spans="1:7" x14ac:dyDescent="0.25">
      <c r="A915" s="3">
        <v>39809</v>
      </c>
      <c r="B915" s="2">
        <v>1</v>
      </c>
      <c r="C915" s="76">
        <v>29.005800000000001</v>
      </c>
      <c r="D915">
        <f t="shared" si="57"/>
        <v>0.21132380952381169</v>
      </c>
      <c r="E915" s="33">
        <f t="shared" si="58"/>
        <v>1.2679428571428701</v>
      </c>
      <c r="F915" s="16">
        <f t="shared" si="59"/>
        <v>32.198152380952379</v>
      </c>
      <c r="G915" s="47">
        <f t="shared" si="60"/>
        <v>1.2172476190476189</v>
      </c>
    </row>
    <row r="916" spans="1:7" x14ac:dyDescent="0.25">
      <c r="A916" s="3">
        <v>39812</v>
      </c>
      <c r="B916" s="2">
        <v>1</v>
      </c>
      <c r="C916" s="76">
        <v>29.23</v>
      </c>
      <c r="D916">
        <f t="shared" si="57"/>
        <v>-0.24467142857143642</v>
      </c>
      <c r="E916" s="33">
        <f t="shared" si="58"/>
        <v>-1.4680285714286185</v>
      </c>
      <c r="F916" s="16">
        <f t="shared" si="59"/>
        <v>32.537352380952385</v>
      </c>
      <c r="G916" s="47">
        <f t="shared" si="60"/>
        <v>0.1056476190476161</v>
      </c>
    </row>
    <row r="917" spans="1:7" ht="15.75" thickBot="1" x14ac:dyDescent="0.3">
      <c r="A917" s="23">
        <v>39813</v>
      </c>
      <c r="B917" s="21">
        <v>1</v>
      </c>
      <c r="C917" s="79">
        <v>29.380400000000002</v>
      </c>
      <c r="D917">
        <f t="shared" si="57"/>
        <v>-0.40139523809525457</v>
      </c>
      <c r="E917" s="33">
        <f t="shared" si="58"/>
        <v>-2.4083714285715274</v>
      </c>
      <c r="F917" s="16">
        <f t="shared" si="59"/>
        <v>32.860376190476188</v>
      </c>
      <c r="G917" s="47">
        <f t="shared" si="60"/>
        <v>-6.1276190476185377E-2</v>
      </c>
    </row>
    <row r="918" spans="1:7" ht="15.75" thickTop="1" x14ac:dyDescent="0.25">
      <c r="A918" s="3">
        <v>39814</v>
      </c>
      <c r="B918" s="2">
        <v>1</v>
      </c>
      <c r="C918" s="76">
        <v>29.3916</v>
      </c>
      <c r="D918">
        <f t="shared" si="57"/>
        <v>-1.2895000000000003</v>
      </c>
      <c r="E918" s="33">
        <f t="shared" si="58"/>
        <v>-7.7370000000000019</v>
      </c>
      <c r="F918" s="16">
        <f t="shared" si="59"/>
        <v>33.190333333333328</v>
      </c>
      <c r="G918" s="47">
        <f t="shared" si="60"/>
        <v>-0.2977333333333263</v>
      </c>
    </row>
    <row r="919" spans="1:7" x14ac:dyDescent="0.25">
      <c r="A919" s="3">
        <v>39825</v>
      </c>
      <c r="B919" s="2">
        <v>1</v>
      </c>
      <c r="C919" s="76">
        <v>30.533100000000001</v>
      </c>
      <c r="D919">
        <f t="shared" si="57"/>
        <v>-1.2362238095238176</v>
      </c>
      <c r="E919" s="33">
        <f t="shared" si="58"/>
        <v>-7.4173428571429056</v>
      </c>
      <c r="F919" s="16">
        <f t="shared" si="59"/>
        <v>33.523104761904769</v>
      </c>
      <c r="G919" s="47">
        <f t="shared" si="60"/>
        <v>-0.62130476190476713</v>
      </c>
    </row>
    <row r="920" spans="1:7" x14ac:dyDescent="0.25">
      <c r="A920" s="3">
        <v>39826</v>
      </c>
      <c r="B920" s="2">
        <v>1</v>
      </c>
      <c r="C920" s="76">
        <v>30.998100000000001</v>
      </c>
      <c r="D920">
        <f t="shared" si="57"/>
        <v>-0.64774761904762457</v>
      </c>
      <c r="E920" s="33">
        <f t="shared" si="58"/>
        <v>-3.8864857142857474</v>
      </c>
      <c r="F920" s="16">
        <f t="shared" si="59"/>
        <v>33.789423809523818</v>
      </c>
      <c r="G920" s="47">
        <f t="shared" si="60"/>
        <v>-0.79152380952381662</v>
      </c>
    </row>
    <row r="921" spans="1:7" x14ac:dyDescent="0.25">
      <c r="A921" s="3">
        <v>39827</v>
      </c>
      <c r="B921" s="2">
        <v>1</v>
      </c>
      <c r="C921" s="76">
        <v>31.2226</v>
      </c>
      <c r="D921">
        <f t="shared" si="57"/>
        <v>5.9909523809526632E-2</v>
      </c>
      <c r="E921" s="33">
        <f t="shared" si="58"/>
        <v>0.35945714285715979</v>
      </c>
      <c r="F921" s="16">
        <f t="shared" si="59"/>
        <v>34.024204761904763</v>
      </c>
      <c r="G921" s="47">
        <f t="shared" si="60"/>
        <v>-0.80870476190476381</v>
      </c>
    </row>
    <row r="922" spans="1:7" x14ac:dyDescent="0.25">
      <c r="A922" s="3">
        <v>39828</v>
      </c>
      <c r="B922" s="2">
        <v>1</v>
      </c>
      <c r="C922" s="76">
        <v>31.561599999999999</v>
      </c>
      <c r="D922">
        <f t="shared" si="57"/>
        <v>0.19830952380951317</v>
      </c>
      <c r="E922" s="33">
        <f t="shared" si="58"/>
        <v>1.189857142857079</v>
      </c>
      <c r="F922" s="16">
        <f t="shared" si="59"/>
        <v>34.24371428571429</v>
      </c>
      <c r="G922" s="47">
        <f t="shared" si="60"/>
        <v>0.44098571428570921</v>
      </c>
    </row>
    <row r="923" spans="1:7" x14ac:dyDescent="0.25">
      <c r="A923" s="3">
        <v>39829</v>
      </c>
      <c r="B923" s="2">
        <v>1</v>
      </c>
      <c r="C923" s="76">
        <v>32.213500000000003</v>
      </c>
      <c r="D923">
        <f t="shared" si="57"/>
        <v>1.0513809523809385</v>
      </c>
      <c r="E923" s="33">
        <f t="shared" si="58"/>
        <v>6.3082857142856312</v>
      </c>
      <c r="F923" s="16">
        <f t="shared" si="59"/>
        <v>34.397938095238104</v>
      </c>
      <c r="G923" s="47">
        <f t="shared" si="60"/>
        <v>1.0166619047618966</v>
      </c>
    </row>
    <row r="924" spans="1:7" x14ac:dyDescent="0.25">
      <c r="A924" s="3">
        <v>39830</v>
      </c>
      <c r="B924" s="2">
        <v>1</v>
      </c>
      <c r="C924" s="76">
        <v>32.5747</v>
      </c>
      <c r="D924">
        <f t="shared" si="57"/>
        <v>1.9553523809523625</v>
      </c>
      <c r="E924" s="33">
        <f t="shared" si="58"/>
        <v>11.732114285714175</v>
      </c>
      <c r="F924" s="16">
        <f t="shared" si="59"/>
        <v>34.509571428571434</v>
      </c>
      <c r="G924" s="47">
        <f t="shared" si="60"/>
        <v>1.6671285714285631</v>
      </c>
    </row>
    <row r="925" spans="1:7" x14ac:dyDescent="0.25">
      <c r="A925" s="3">
        <v>39833</v>
      </c>
      <c r="B925" s="2">
        <v>1</v>
      </c>
      <c r="C925" s="76">
        <v>32.908499999999997</v>
      </c>
      <c r="D925">
        <f t="shared" si="57"/>
        <v>1.4434571428571168</v>
      </c>
      <c r="E925" s="33">
        <f t="shared" si="58"/>
        <v>8.6607428571427008</v>
      </c>
      <c r="F925" s="16">
        <f t="shared" si="59"/>
        <v>34.614571428571438</v>
      </c>
      <c r="G925" s="47">
        <f t="shared" si="60"/>
        <v>1.5144285714285601</v>
      </c>
    </row>
    <row r="926" spans="1:7" x14ac:dyDescent="0.25">
      <c r="A926" s="3">
        <v>39834</v>
      </c>
      <c r="B926" s="2">
        <v>1</v>
      </c>
      <c r="C926" s="76">
        <v>33.415399999999998</v>
      </c>
      <c r="D926">
        <f t="shared" si="57"/>
        <v>0.98676190476189163</v>
      </c>
      <c r="E926" s="33">
        <f t="shared" si="58"/>
        <v>5.9205714285713498</v>
      </c>
      <c r="F926" s="16">
        <f t="shared" si="59"/>
        <v>34.744380952380958</v>
      </c>
      <c r="G926" s="47">
        <f t="shared" si="60"/>
        <v>1.2691190476190428</v>
      </c>
    </row>
    <row r="927" spans="1:7" x14ac:dyDescent="0.25">
      <c r="A927" s="3">
        <v>39835</v>
      </c>
      <c r="B927" s="2">
        <v>1</v>
      </c>
      <c r="C927" s="76">
        <v>32.643000000000001</v>
      </c>
      <c r="D927">
        <f t="shared" si="57"/>
        <v>1.59209523809524</v>
      </c>
      <c r="E927" s="33">
        <f t="shared" si="58"/>
        <v>9.55257142857144</v>
      </c>
      <c r="F927" s="16">
        <f t="shared" si="59"/>
        <v>34.887776190476195</v>
      </c>
      <c r="G927" s="47">
        <f t="shared" si="60"/>
        <v>1.4217238095238045</v>
      </c>
    </row>
    <row r="928" spans="1:7" x14ac:dyDescent="0.25">
      <c r="A928" s="3">
        <v>39836</v>
      </c>
      <c r="B928" s="2">
        <v>1</v>
      </c>
      <c r="C928" s="76">
        <v>32.799100000000003</v>
      </c>
      <c r="D928">
        <f t="shared" si="57"/>
        <v>1.5747428571428621</v>
      </c>
      <c r="E928" s="33">
        <f t="shared" si="58"/>
        <v>9.4484571428571726</v>
      </c>
      <c r="F928" s="16">
        <f t="shared" si="59"/>
        <v>35.051966666666672</v>
      </c>
      <c r="G928" s="47">
        <f t="shared" si="60"/>
        <v>1.3278333333333308</v>
      </c>
    </row>
    <row r="929" spans="1:7" x14ac:dyDescent="0.25">
      <c r="A929" s="3">
        <v>39837</v>
      </c>
      <c r="B929" s="2">
        <v>1</v>
      </c>
      <c r="C929" s="76">
        <v>32.892600000000002</v>
      </c>
      <c r="D929">
        <f t="shared" si="57"/>
        <v>1.717576190476187</v>
      </c>
      <c r="E929" s="33">
        <f t="shared" si="58"/>
        <v>10.305457142857122</v>
      </c>
      <c r="F929" s="16">
        <f t="shared" si="59"/>
        <v>35.20800952380953</v>
      </c>
      <c r="G929" s="47">
        <f t="shared" si="60"/>
        <v>0.9177904761904685</v>
      </c>
    </row>
    <row r="930" spans="1:7" x14ac:dyDescent="0.25">
      <c r="A930" s="3">
        <v>39840</v>
      </c>
      <c r="B930" s="2">
        <v>1</v>
      </c>
      <c r="C930" s="76">
        <v>32.901800000000001</v>
      </c>
      <c r="D930">
        <f t="shared" si="57"/>
        <v>2.2677952380952462</v>
      </c>
      <c r="E930" s="33">
        <f t="shared" si="58"/>
        <v>13.606771428571477</v>
      </c>
      <c r="F930" s="16">
        <f t="shared" si="59"/>
        <v>35.357190476190475</v>
      </c>
      <c r="G930" s="47">
        <f t="shared" si="60"/>
        <v>0.57130952380952493</v>
      </c>
    </row>
    <row r="931" spans="1:7" x14ac:dyDescent="0.25">
      <c r="A931" s="3">
        <v>39841</v>
      </c>
      <c r="B931" s="2">
        <v>1</v>
      </c>
      <c r="C931" s="76">
        <v>32.997900000000001</v>
      </c>
      <c r="D931">
        <f t="shared" si="57"/>
        <v>0.91741428571426198</v>
      </c>
      <c r="E931" s="33">
        <f t="shared" si="58"/>
        <v>5.5044857142855719</v>
      </c>
      <c r="F931" s="16">
        <f t="shared" si="59"/>
        <v>35.492542857142858</v>
      </c>
      <c r="G931" s="47">
        <f t="shared" si="60"/>
        <v>0.33975714285713821</v>
      </c>
    </row>
    <row r="932" spans="1:7" x14ac:dyDescent="0.25">
      <c r="A932" s="3">
        <v>39842</v>
      </c>
      <c r="B932" s="2">
        <v>1</v>
      </c>
      <c r="C932" s="76">
        <v>33.215499999999999</v>
      </c>
      <c r="D932">
        <f t="shared" si="57"/>
        <v>-0.71203333333331997</v>
      </c>
      <c r="E932" s="33">
        <f t="shared" si="58"/>
        <v>-4.2721999999999198</v>
      </c>
      <c r="F932" s="16">
        <f t="shared" si="59"/>
        <v>35.622276190476185</v>
      </c>
      <c r="G932" s="47">
        <f t="shared" si="60"/>
        <v>-0.82197619047618531</v>
      </c>
    </row>
    <row r="933" spans="1:7" x14ac:dyDescent="0.25">
      <c r="A933" s="3">
        <v>39843</v>
      </c>
      <c r="B933" s="2">
        <v>1</v>
      </c>
      <c r="C933" s="76">
        <v>34.684699999999999</v>
      </c>
      <c r="D933">
        <f t="shared" si="57"/>
        <v>-0.44637619047619026</v>
      </c>
      <c r="E933" s="33">
        <f t="shared" si="58"/>
        <v>-2.6782571428571416</v>
      </c>
      <c r="F933" s="16">
        <f t="shared" si="59"/>
        <v>35.741561904761909</v>
      </c>
      <c r="G933" s="47">
        <f t="shared" si="60"/>
        <v>-1.1837619047619086</v>
      </c>
    </row>
    <row r="934" spans="1:7" x14ac:dyDescent="0.25">
      <c r="A934" s="35">
        <v>39844</v>
      </c>
      <c r="B934" s="11">
        <v>1</v>
      </c>
      <c r="C934" s="78">
        <v>35.4146</v>
      </c>
      <c r="D934">
        <f t="shared" si="57"/>
        <v>-0.81343333333331103</v>
      </c>
      <c r="E934" s="33">
        <f t="shared" si="58"/>
        <v>-4.8805999999998662</v>
      </c>
      <c r="F934" s="16">
        <f t="shared" si="59"/>
        <v>35.812023809523808</v>
      </c>
      <c r="G934" s="47">
        <f t="shared" si="60"/>
        <v>-1.0323238095238096</v>
      </c>
    </row>
    <row r="935" spans="1:7" x14ac:dyDescent="0.25">
      <c r="A935" s="3">
        <v>39847</v>
      </c>
      <c r="B935" s="2">
        <v>1</v>
      </c>
      <c r="C935" s="76">
        <v>36.176699999999997</v>
      </c>
      <c r="D935">
        <f t="shared" si="57"/>
        <v>-0.19415714285713648</v>
      </c>
      <c r="E935" s="33">
        <f t="shared" si="58"/>
        <v>-1.1649428571428189</v>
      </c>
      <c r="F935" s="16">
        <f t="shared" si="59"/>
        <v>35.84968095238095</v>
      </c>
      <c r="G935" s="47">
        <f t="shared" si="60"/>
        <v>-0.21518095238094759</v>
      </c>
    </row>
    <row r="936" spans="1:7" x14ac:dyDescent="0.25">
      <c r="A936" s="3">
        <v>39848</v>
      </c>
      <c r="B936" s="2">
        <v>1</v>
      </c>
      <c r="C936" s="76">
        <v>36.128999999999998</v>
      </c>
      <c r="D936">
        <f t="shared" si="57"/>
        <v>0.37568095238095367</v>
      </c>
      <c r="E936" s="33">
        <f t="shared" si="58"/>
        <v>2.254085714285722</v>
      </c>
      <c r="F936" s="16">
        <f t="shared" si="59"/>
        <v>35.852142857142859</v>
      </c>
      <c r="G936" s="47">
        <f t="shared" si="60"/>
        <v>0.5745571428571381</v>
      </c>
    </row>
    <row r="937" spans="1:7" x14ac:dyDescent="0.25">
      <c r="A937" s="3">
        <v>39849</v>
      </c>
      <c r="B937" s="2">
        <v>1</v>
      </c>
      <c r="C937" s="76">
        <v>36.013500000000001</v>
      </c>
      <c r="D937">
        <f t="shared" si="57"/>
        <v>0.19414285714285029</v>
      </c>
      <c r="E937" s="33">
        <f t="shared" si="58"/>
        <v>1.1648571428571017</v>
      </c>
      <c r="F937" s="16">
        <f t="shared" si="59"/>
        <v>35.84075714285715</v>
      </c>
      <c r="G937" s="47">
        <f t="shared" si="60"/>
        <v>0.25024285714285099</v>
      </c>
    </row>
    <row r="938" spans="1:7" x14ac:dyDescent="0.25">
      <c r="A938" s="3">
        <v>39850</v>
      </c>
      <c r="B938" s="2">
        <v>1</v>
      </c>
      <c r="C938" s="76">
        <v>36.3095</v>
      </c>
      <c r="D938">
        <f t="shared" si="57"/>
        <v>-0.81546190476190006</v>
      </c>
      <c r="E938" s="33">
        <f t="shared" si="58"/>
        <v>-4.8927714285714003</v>
      </c>
      <c r="F938" s="16">
        <f t="shared" si="59"/>
        <v>35.827609523809528</v>
      </c>
      <c r="G938" s="47">
        <f t="shared" si="60"/>
        <v>0.2483904761904725</v>
      </c>
    </row>
    <row r="939" spans="1:7" x14ac:dyDescent="0.25">
      <c r="A939" s="3">
        <v>39851</v>
      </c>
      <c r="B939" s="2">
        <v>1</v>
      </c>
      <c r="C939" s="76">
        <v>36.379800000000003</v>
      </c>
      <c r="D939">
        <f t="shared" si="57"/>
        <v>-0.87140476190474558</v>
      </c>
      <c r="E939" s="33">
        <f t="shared" si="58"/>
        <v>-5.2284285714284735</v>
      </c>
      <c r="F939" s="16">
        <f t="shared" si="59"/>
        <v>35.786842857142858</v>
      </c>
      <c r="G939" s="47">
        <f t="shared" si="60"/>
        <v>0.23855714285713958</v>
      </c>
    </row>
    <row r="940" spans="1:7" x14ac:dyDescent="0.25">
      <c r="A940" s="3">
        <v>39854</v>
      </c>
      <c r="B940" s="2">
        <v>1</v>
      </c>
      <c r="C940" s="76">
        <v>36.125799999999998</v>
      </c>
      <c r="D940">
        <f t="shared" si="57"/>
        <v>-0.71789999999997534</v>
      </c>
      <c r="E940" s="33">
        <f t="shared" si="58"/>
        <v>-4.307399999999852</v>
      </c>
      <c r="F940" s="16">
        <f t="shared" si="59"/>
        <v>35.726680952380953</v>
      </c>
      <c r="G940" s="47">
        <f t="shared" si="60"/>
        <v>1.7519047619046546E-2</v>
      </c>
    </row>
    <row r="941" spans="1:7" x14ac:dyDescent="0.25">
      <c r="A941" s="3">
        <v>39855</v>
      </c>
      <c r="B941" s="2">
        <v>1</v>
      </c>
      <c r="C941" s="76">
        <v>35.9285</v>
      </c>
      <c r="D941">
        <f t="shared" si="57"/>
        <v>-0.25950476190476124</v>
      </c>
      <c r="E941" s="33">
        <f t="shared" si="58"/>
        <v>-1.5570285714285674</v>
      </c>
      <c r="F941" s="16">
        <f t="shared" si="59"/>
        <v>35.687090476190477</v>
      </c>
      <c r="G941" s="47">
        <f t="shared" si="60"/>
        <v>3.5209523809520249E-2</v>
      </c>
    </row>
    <row r="942" spans="1:7" x14ac:dyDescent="0.25">
      <c r="A942" s="3">
        <v>39856</v>
      </c>
      <c r="B942" s="2">
        <v>1</v>
      </c>
      <c r="C942" s="76">
        <v>35.832299999999996</v>
      </c>
      <c r="D942">
        <f t="shared" si="57"/>
        <v>-0.30635238095236517</v>
      </c>
      <c r="E942" s="33">
        <f t="shared" si="58"/>
        <v>-1.838114285714191</v>
      </c>
      <c r="F942" s="16">
        <f t="shared" si="59"/>
        <v>35.634857142857143</v>
      </c>
      <c r="G942" s="47">
        <f t="shared" si="60"/>
        <v>8.564285714285802E-2</v>
      </c>
    </row>
    <row r="943" spans="1:7" x14ac:dyDescent="0.25">
      <c r="A943" s="3">
        <v>39857</v>
      </c>
      <c r="B943" s="2">
        <v>1</v>
      </c>
      <c r="C943" s="76">
        <v>34.8003</v>
      </c>
      <c r="D943">
        <f t="shared" si="57"/>
        <v>0.68337619047620635</v>
      </c>
      <c r="E943" s="33">
        <f t="shared" si="58"/>
        <v>4.1002571428572381</v>
      </c>
      <c r="F943" s="16">
        <f t="shared" si="59"/>
        <v>35.587547619047619</v>
      </c>
      <c r="G943" s="47">
        <f t="shared" si="60"/>
        <v>0.57685238095238134</v>
      </c>
    </row>
    <row r="944" spans="1:7" x14ac:dyDescent="0.25">
      <c r="A944" s="3">
        <v>39858</v>
      </c>
      <c r="B944" s="2">
        <v>1</v>
      </c>
      <c r="C944" s="76">
        <v>34.5578</v>
      </c>
      <c r="D944">
        <f t="shared" si="57"/>
        <v>0.64041904761905144</v>
      </c>
      <c r="E944" s="33">
        <f t="shared" si="58"/>
        <v>3.8425142857143086</v>
      </c>
      <c r="F944" s="16">
        <f t="shared" si="59"/>
        <v>35.574761904761907</v>
      </c>
      <c r="G944" s="47">
        <f t="shared" si="60"/>
        <v>0.63063809523809056</v>
      </c>
    </row>
    <row r="945" spans="1:7" x14ac:dyDescent="0.25">
      <c r="A945" s="3">
        <v>39861</v>
      </c>
      <c r="B945" s="2">
        <v>1</v>
      </c>
      <c r="C945" s="76">
        <v>34.779699999999998</v>
      </c>
      <c r="D945">
        <f t="shared" si="57"/>
        <v>1.625876190476184</v>
      </c>
      <c r="E945" s="33">
        <f t="shared" si="58"/>
        <v>9.7552571428571042</v>
      </c>
      <c r="F945" s="16">
        <f t="shared" si="59"/>
        <v>35.568214285714284</v>
      </c>
      <c r="G945" s="47">
        <f t="shared" si="60"/>
        <v>0.66018571428571704</v>
      </c>
    </row>
    <row r="946" spans="1:7" x14ac:dyDescent="0.25">
      <c r="A946" s="3">
        <v>39862</v>
      </c>
      <c r="B946" s="2">
        <v>1</v>
      </c>
      <c r="C946" s="76">
        <v>35.634500000000003</v>
      </c>
      <c r="D946">
        <f t="shared" si="57"/>
        <v>0.81814285714285262</v>
      </c>
      <c r="E946" s="33">
        <f t="shared" si="58"/>
        <v>4.9088571428571157</v>
      </c>
      <c r="F946" s="16">
        <f t="shared" si="59"/>
        <v>35.522619047619038</v>
      </c>
      <c r="G946" s="47">
        <f t="shared" si="60"/>
        <v>0.36728095238095904</v>
      </c>
    </row>
    <row r="947" spans="1:7" x14ac:dyDescent="0.25">
      <c r="A947" s="3">
        <v>39863</v>
      </c>
      <c r="B947" s="2">
        <v>1</v>
      </c>
      <c r="C947" s="76">
        <v>36.426699999999997</v>
      </c>
      <c r="D947">
        <f t="shared" si="57"/>
        <v>0.66870952380952176</v>
      </c>
      <c r="E947" s="33">
        <f t="shared" si="58"/>
        <v>4.0122571428571305</v>
      </c>
      <c r="F947" s="16">
        <f t="shared" si="59"/>
        <v>35.417309523809521</v>
      </c>
      <c r="G947" s="47">
        <f t="shared" si="60"/>
        <v>0.32009047619047948</v>
      </c>
    </row>
    <row r="948" spans="1:7" x14ac:dyDescent="0.25">
      <c r="A948" s="3">
        <v>39864</v>
      </c>
      <c r="B948" s="2">
        <v>1</v>
      </c>
      <c r="C948" s="76">
        <v>36.091000000000001</v>
      </c>
      <c r="D948">
        <f t="shared" si="57"/>
        <v>0.13961428571427703</v>
      </c>
      <c r="E948" s="33">
        <f t="shared" si="58"/>
        <v>0.83768571428566219</v>
      </c>
      <c r="F948" s="16">
        <f t="shared" si="59"/>
        <v>35.268580952380951</v>
      </c>
      <c r="G948" s="47">
        <f t="shared" si="60"/>
        <v>0.18481904761905099</v>
      </c>
    </row>
    <row r="949" spans="1:7" x14ac:dyDescent="0.25">
      <c r="A949" s="3">
        <v>39865</v>
      </c>
      <c r="B949" s="2">
        <v>1</v>
      </c>
      <c r="C949" s="76">
        <v>36.076000000000001</v>
      </c>
      <c r="D949">
        <f t="shared" si="57"/>
        <v>-0.35910476190476714</v>
      </c>
      <c r="E949" s="33">
        <f t="shared" si="58"/>
        <v>-2.1546285714286029</v>
      </c>
      <c r="F949" s="16">
        <f t="shared" si="59"/>
        <v>35.134371428571427</v>
      </c>
      <c r="G949" s="47">
        <f t="shared" si="60"/>
        <v>-1.7971428571428305E-2</v>
      </c>
    </row>
    <row r="950" spans="1:7" x14ac:dyDescent="0.25">
      <c r="A950" s="3">
        <v>39869</v>
      </c>
      <c r="B950" s="2">
        <v>1</v>
      </c>
      <c r="C950" s="76">
        <v>36.025399999999998</v>
      </c>
      <c r="D950">
        <f t="shared" si="57"/>
        <v>-0.43954285714286101</v>
      </c>
      <c r="E950" s="33">
        <f t="shared" si="58"/>
        <v>-2.6372571428571661</v>
      </c>
      <c r="F950" s="16">
        <f t="shared" si="59"/>
        <v>35.022504761904756</v>
      </c>
      <c r="G950" s="47">
        <f t="shared" si="60"/>
        <v>0.27189523809524729</v>
      </c>
    </row>
    <row r="951" spans="1:7" x14ac:dyDescent="0.25">
      <c r="A951" s="3">
        <v>39870</v>
      </c>
      <c r="B951" s="2">
        <v>1</v>
      </c>
      <c r="C951" s="76">
        <v>35.744199999999999</v>
      </c>
      <c r="D951">
        <f t="shared" si="57"/>
        <v>-0.31004285714284663</v>
      </c>
      <c r="E951" s="33">
        <f t="shared" si="58"/>
        <v>-1.8602571428570798</v>
      </c>
      <c r="F951" s="16">
        <f t="shared" si="59"/>
        <v>34.900666666666659</v>
      </c>
      <c r="G951" s="47">
        <f t="shared" si="60"/>
        <v>-6.9066666666657284E-2</v>
      </c>
    </row>
    <row r="952" spans="1:7" x14ac:dyDescent="0.25">
      <c r="A952" s="3">
        <v>39871</v>
      </c>
      <c r="B952" s="2">
        <v>1</v>
      </c>
      <c r="C952" s="76">
        <v>35.722299999999997</v>
      </c>
      <c r="D952">
        <f t="shared" si="57"/>
        <v>-3.8642857142860976E-2</v>
      </c>
      <c r="E952" s="33">
        <f t="shared" si="58"/>
        <v>-0.23185714285716585</v>
      </c>
      <c r="F952" s="16">
        <f t="shared" si="59"/>
        <v>34.789671428571431</v>
      </c>
      <c r="G952" s="47">
        <f t="shared" si="60"/>
        <v>4.912857142856808E-2</v>
      </c>
    </row>
    <row r="953" spans="1:7" x14ac:dyDescent="0.25">
      <c r="A953" s="35">
        <v>39872</v>
      </c>
      <c r="B953" s="11">
        <v>1</v>
      </c>
      <c r="C953" s="78">
        <v>35.720500000000001</v>
      </c>
      <c r="D953">
        <f t="shared" si="57"/>
        <v>0.30874285714284611</v>
      </c>
      <c r="E953" s="33">
        <f t="shared" si="58"/>
        <v>1.8524571428570766</v>
      </c>
      <c r="F953" s="16">
        <f t="shared" si="59"/>
        <v>34.708295238095239</v>
      </c>
      <c r="G953" s="47">
        <f t="shared" si="60"/>
        <v>-0.17649523809524226</v>
      </c>
    </row>
    <row r="954" spans="1:7" x14ac:dyDescent="0.25">
      <c r="A954" s="3">
        <v>39875</v>
      </c>
      <c r="B954" s="2">
        <v>1</v>
      </c>
      <c r="C954" s="76">
        <v>36.164400000000001</v>
      </c>
      <c r="D954">
        <f t="shared" si="57"/>
        <v>0.80073333333332286</v>
      </c>
      <c r="E954" s="33">
        <f t="shared" si="58"/>
        <v>4.8043999999999372</v>
      </c>
      <c r="F954" s="16">
        <f t="shared" si="59"/>
        <v>34.621757142857142</v>
      </c>
      <c r="G954" s="47">
        <f t="shared" si="60"/>
        <v>-0.20145714285714433</v>
      </c>
    </row>
    <row r="955" spans="1:7" x14ac:dyDescent="0.25">
      <c r="A955" s="3">
        <v>39876</v>
      </c>
      <c r="B955" s="2">
        <v>1</v>
      </c>
      <c r="C955" s="76">
        <v>36.205399999999997</v>
      </c>
      <c r="D955">
        <f t="shared" si="57"/>
        <v>0.44149047619047366</v>
      </c>
      <c r="E955" s="33">
        <f t="shared" si="58"/>
        <v>2.6489428571428419</v>
      </c>
      <c r="F955" s="16">
        <f t="shared" si="59"/>
        <v>34.516100000000002</v>
      </c>
      <c r="G955" s="47">
        <f t="shared" si="60"/>
        <v>-0.6938999999999993</v>
      </c>
    </row>
    <row r="956" spans="1:7" x14ac:dyDescent="0.25">
      <c r="A956" s="3">
        <v>39877</v>
      </c>
      <c r="B956" s="2">
        <v>1</v>
      </c>
      <c r="C956" s="76">
        <v>36.228400000000001</v>
      </c>
      <c r="D956">
        <f t="shared" si="57"/>
        <v>-0.2076809523809402</v>
      </c>
      <c r="E956" s="33">
        <f t="shared" si="58"/>
        <v>-1.2460857142856412</v>
      </c>
      <c r="F956" s="16">
        <f t="shared" si="59"/>
        <v>34.399823809523816</v>
      </c>
      <c r="G956" s="47">
        <f t="shared" si="60"/>
        <v>-0.97682380952381465</v>
      </c>
    </row>
    <row r="957" spans="1:7" x14ac:dyDescent="0.25">
      <c r="A957" s="3">
        <v>39878</v>
      </c>
      <c r="B957" s="2">
        <v>1</v>
      </c>
      <c r="C957" s="76">
        <v>35.889899999999997</v>
      </c>
      <c r="D957">
        <f t="shared" si="57"/>
        <v>-0.52211428571429153</v>
      </c>
      <c r="E957" s="33">
        <f t="shared" si="58"/>
        <v>-3.1326857142857492</v>
      </c>
      <c r="F957" s="16">
        <f t="shared" si="59"/>
        <v>34.265590476190482</v>
      </c>
      <c r="G957" s="47">
        <f t="shared" si="60"/>
        <v>-0.96219047619047871</v>
      </c>
    </row>
    <row r="958" spans="1:7" x14ac:dyDescent="0.25">
      <c r="A958" s="3">
        <v>39879</v>
      </c>
      <c r="B958" s="2">
        <v>1</v>
      </c>
      <c r="C958" s="76">
        <v>35.737400000000001</v>
      </c>
      <c r="D958">
        <f t="shared" si="57"/>
        <v>-0.34477142857143406</v>
      </c>
      <c r="E958" s="33">
        <f t="shared" si="58"/>
        <v>-2.0686285714286043</v>
      </c>
      <c r="F958" s="16">
        <f t="shared" si="59"/>
        <v>34.136276190476188</v>
      </c>
      <c r="G958" s="47">
        <f t="shared" si="60"/>
        <v>-0.86367619047619115</v>
      </c>
    </row>
    <row r="959" spans="1:7" x14ac:dyDescent="0.25">
      <c r="A959" s="3">
        <v>39883</v>
      </c>
      <c r="B959" s="2">
        <v>1</v>
      </c>
      <c r="C959" s="76">
        <v>35.453400000000002</v>
      </c>
      <c r="D959">
        <f t="shared" si="57"/>
        <v>-0.2948666666666746</v>
      </c>
      <c r="E959" s="33">
        <f t="shared" si="58"/>
        <v>-1.7692000000000476</v>
      </c>
      <c r="F959" s="16">
        <f t="shared" si="59"/>
        <v>34.024209523809525</v>
      </c>
      <c r="G959" s="47">
        <f t="shared" si="60"/>
        <v>-0.29740952380952734</v>
      </c>
    </row>
    <row r="960" spans="1:7" x14ac:dyDescent="0.25">
      <c r="A960" s="3">
        <v>39884</v>
      </c>
      <c r="B960" s="2">
        <v>1</v>
      </c>
      <c r="C960" s="76">
        <v>35.116399999999999</v>
      </c>
      <c r="D960">
        <f t="shared" si="57"/>
        <v>0.10355714285712381</v>
      </c>
      <c r="E960" s="33">
        <f t="shared" si="58"/>
        <v>0.62134285714274284</v>
      </c>
      <c r="F960" s="16">
        <f t="shared" si="59"/>
        <v>33.944433333333336</v>
      </c>
      <c r="G960" s="47">
        <f t="shared" si="60"/>
        <v>-0.47763333333333691</v>
      </c>
    </row>
    <row r="961" spans="1:7" x14ac:dyDescent="0.25">
      <c r="A961" s="3">
        <v>39885</v>
      </c>
      <c r="B961" s="2">
        <v>1</v>
      </c>
      <c r="C961" s="76">
        <v>35.294400000000003</v>
      </c>
      <c r="D961">
        <f t="shared" si="57"/>
        <v>4.4914285714273916E-2</v>
      </c>
      <c r="E961" s="33">
        <f t="shared" si="58"/>
        <v>0.2694857142856435</v>
      </c>
      <c r="F961" s="16">
        <f t="shared" si="59"/>
        <v>33.869052380952382</v>
      </c>
      <c r="G961" s="47">
        <f t="shared" si="60"/>
        <v>-0.45575238095238291</v>
      </c>
    </row>
    <row r="962" spans="1:7" x14ac:dyDescent="0.25">
      <c r="A962" s="3">
        <v>39886</v>
      </c>
      <c r="B962" s="2">
        <v>1</v>
      </c>
      <c r="C962" s="76">
        <v>34.831600000000002</v>
      </c>
      <c r="D962">
        <f t="shared" si="57"/>
        <v>0.76007619047619457</v>
      </c>
      <c r="E962" s="33">
        <f t="shared" si="58"/>
        <v>4.5604571428571674</v>
      </c>
      <c r="F962" s="16">
        <f t="shared" si="59"/>
        <v>33.789838095238096</v>
      </c>
      <c r="G962" s="47">
        <f t="shared" si="60"/>
        <v>0.22356190476190108</v>
      </c>
    </row>
    <row r="963" spans="1:7" x14ac:dyDescent="0.25">
      <c r="A963" s="3">
        <v>39889</v>
      </c>
      <c r="B963" s="2">
        <v>1</v>
      </c>
      <c r="C963" s="76">
        <v>34.838799999999999</v>
      </c>
      <c r="D963">
        <f t="shared" ref="D963:D1026" si="61">E963/6</f>
        <v>0.67735714285714721</v>
      </c>
      <c r="E963" s="33">
        <f t="shared" ref="E963:E1026" si="62">(G963+G1089+G1215+G1341+G1467+G1593)*6</f>
        <v>4.0641428571428833</v>
      </c>
      <c r="F963" s="16">
        <f t="shared" ref="F963:F1026" si="63">SUM(C963:C983)/21</f>
        <v>33.725776190476189</v>
      </c>
      <c r="G963" s="47">
        <f t="shared" si="60"/>
        <v>0.17742380952380898</v>
      </c>
    </row>
    <row r="964" spans="1:7" x14ac:dyDescent="0.25">
      <c r="A964" s="3">
        <v>39890</v>
      </c>
      <c r="B964" s="2">
        <v>1</v>
      </c>
      <c r="C964" s="76">
        <v>34.531799999999997</v>
      </c>
      <c r="D964">
        <f t="shared" si="61"/>
        <v>0.37070952380952349</v>
      </c>
      <c r="E964" s="33">
        <f t="shared" si="62"/>
        <v>2.2242571428571409</v>
      </c>
      <c r="F964" s="16">
        <f t="shared" si="63"/>
        <v>33.656723809523811</v>
      </c>
      <c r="G964" s="47">
        <f t="shared" si="60"/>
        <v>0.28887619047618784</v>
      </c>
    </row>
    <row r="965" spans="1:7" x14ac:dyDescent="0.25">
      <c r="A965" s="3">
        <v>39891</v>
      </c>
      <c r="B965" s="2">
        <v>1</v>
      </c>
      <c r="C965" s="76">
        <v>34.420299999999997</v>
      </c>
      <c r="D965">
        <f t="shared" si="61"/>
        <v>0.26717619047620644</v>
      </c>
      <c r="E965" s="33">
        <f t="shared" si="62"/>
        <v>1.6030571428572387</v>
      </c>
      <c r="F965" s="16">
        <f t="shared" si="63"/>
        <v>33.605242857142855</v>
      </c>
      <c r="G965" s="47">
        <f t="shared" si="60"/>
        <v>0.15835714285714175</v>
      </c>
    </row>
    <row r="966" spans="1:7" x14ac:dyDescent="0.25">
      <c r="A966" s="3">
        <v>39892</v>
      </c>
      <c r="B966" s="2">
        <v>1</v>
      </c>
      <c r="C966" s="76">
        <v>33.822200000000002</v>
      </c>
      <c r="D966">
        <f t="shared" si="61"/>
        <v>-0.83309047619046694</v>
      </c>
      <c r="E966" s="33">
        <f t="shared" si="62"/>
        <v>-4.9985428571428017</v>
      </c>
      <c r="F966" s="16">
        <f t="shared" si="63"/>
        <v>33.557533333333332</v>
      </c>
      <c r="G966" s="47">
        <f t="shared" si="60"/>
        <v>-0.14803333333333057</v>
      </c>
    </row>
    <row r="967" spans="1:7" x14ac:dyDescent="0.25">
      <c r="A967" s="3">
        <v>39893</v>
      </c>
      <c r="B967" s="2">
        <v>1</v>
      </c>
      <c r="C967" s="76">
        <v>33.423000000000002</v>
      </c>
      <c r="D967">
        <f t="shared" si="61"/>
        <v>-1.044276190476161</v>
      </c>
      <c r="E967" s="33">
        <f t="shared" si="62"/>
        <v>-6.2656571428569663</v>
      </c>
      <c r="F967" s="16">
        <f t="shared" si="63"/>
        <v>33.54065238095238</v>
      </c>
      <c r="G967" s="47">
        <f t="shared" si="60"/>
        <v>-0.3663523809523781</v>
      </c>
    </row>
    <row r="968" spans="1:7" x14ac:dyDescent="0.25">
      <c r="A968" s="3">
        <v>39896</v>
      </c>
      <c r="B968" s="2">
        <v>1</v>
      </c>
      <c r="C968" s="76">
        <v>33.303400000000003</v>
      </c>
      <c r="D968">
        <f t="shared" si="61"/>
        <v>-0.96852857142856763</v>
      </c>
      <c r="E968" s="33">
        <f t="shared" si="62"/>
        <v>-5.8111714285714058</v>
      </c>
      <c r="F968" s="16">
        <f t="shared" si="63"/>
        <v>33.546085714285717</v>
      </c>
      <c r="G968" s="47">
        <f t="shared" ref="G968:G1031" si="64">C979-F968</f>
        <v>-0.16208571428571616</v>
      </c>
    </row>
    <row r="969" spans="1:7" x14ac:dyDescent="0.25">
      <c r="A969" s="3">
        <v>39897</v>
      </c>
      <c r="B969" s="2">
        <v>1</v>
      </c>
      <c r="C969" s="76">
        <v>33.272599999999997</v>
      </c>
      <c r="D969">
        <f t="shared" si="61"/>
        <v>-0.90145714285713652</v>
      </c>
      <c r="E969" s="33">
        <f t="shared" si="62"/>
        <v>-5.4087428571428191</v>
      </c>
      <c r="F969" s="16">
        <f t="shared" si="63"/>
        <v>33.584223809523806</v>
      </c>
      <c r="G969" s="47">
        <f t="shared" si="64"/>
        <v>0.19387619047619609</v>
      </c>
    </row>
    <row r="970" spans="1:7" x14ac:dyDescent="0.25">
      <c r="A970" s="3">
        <v>39898</v>
      </c>
      <c r="B970" s="2">
        <v>1</v>
      </c>
      <c r="C970" s="76">
        <v>33.726799999999997</v>
      </c>
      <c r="D970">
        <f t="shared" si="61"/>
        <v>-0.7091000000000065</v>
      </c>
      <c r="E970" s="33">
        <f t="shared" si="62"/>
        <v>-4.254600000000039</v>
      </c>
      <c r="F970" s="16">
        <f t="shared" si="63"/>
        <v>33.621704761904759</v>
      </c>
      <c r="G970" s="47">
        <f t="shared" si="64"/>
        <v>-8.8304761904758777E-2</v>
      </c>
    </row>
    <row r="971" spans="1:7" x14ac:dyDescent="0.25">
      <c r="A971" s="3">
        <v>39899</v>
      </c>
      <c r="B971" s="2">
        <v>1</v>
      </c>
      <c r="C971" s="76">
        <v>33.466799999999999</v>
      </c>
      <c r="D971">
        <f t="shared" si="61"/>
        <v>-0.66667619047618842</v>
      </c>
      <c r="E971" s="33">
        <f t="shared" si="62"/>
        <v>-4.0000571428571305</v>
      </c>
      <c r="F971" s="16">
        <f t="shared" si="63"/>
        <v>33.62446666666667</v>
      </c>
      <c r="G971" s="47">
        <f t="shared" si="64"/>
        <v>6.4333333333266296E-3</v>
      </c>
    </row>
    <row r="972" spans="1:7" x14ac:dyDescent="0.25">
      <c r="A972" s="3">
        <v>39900</v>
      </c>
      <c r="B972" s="2">
        <v>1</v>
      </c>
      <c r="C972" s="76">
        <v>33.4133</v>
      </c>
      <c r="D972">
        <f t="shared" si="61"/>
        <v>-0.98557619047618772</v>
      </c>
      <c r="E972" s="33">
        <f t="shared" si="62"/>
        <v>-5.9134571428571263</v>
      </c>
      <c r="F972" s="16">
        <f t="shared" si="63"/>
        <v>33.622176190476196</v>
      </c>
      <c r="G972" s="47">
        <f t="shared" si="64"/>
        <v>-0.13587619047619626</v>
      </c>
    </row>
    <row r="973" spans="1:7" x14ac:dyDescent="0.25">
      <c r="A973" s="35">
        <v>39903</v>
      </c>
      <c r="B973" s="11">
        <v>1</v>
      </c>
      <c r="C973" s="78">
        <v>34.013399999999997</v>
      </c>
      <c r="D973">
        <f t="shared" si="61"/>
        <v>-0.11375238095238061</v>
      </c>
      <c r="E973" s="33">
        <f t="shared" si="62"/>
        <v>-0.68251428571428363</v>
      </c>
      <c r="F973" s="16">
        <f t="shared" si="63"/>
        <v>33.621085714285712</v>
      </c>
      <c r="G973" s="47">
        <f t="shared" si="64"/>
        <v>-0.2323857142857122</v>
      </c>
    </row>
    <row r="974" spans="1:7" x14ac:dyDescent="0.25">
      <c r="A974" s="3">
        <v>39904</v>
      </c>
      <c r="B974" s="2">
        <v>1</v>
      </c>
      <c r="C974" s="76">
        <v>33.903199999999998</v>
      </c>
      <c r="D974">
        <f t="shared" si="61"/>
        <v>0.3738047619047542</v>
      </c>
      <c r="E974" s="33">
        <f t="shared" si="62"/>
        <v>2.2428285714285252</v>
      </c>
      <c r="F974" s="16">
        <f t="shared" si="63"/>
        <v>33.5991761904762</v>
      </c>
      <c r="G974" s="47">
        <f t="shared" si="64"/>
        <v>-0.14847619047620242</v>
      </c>
    </row>
    <row r="975" spans="1:7" x14ac:dyDescent="0.25">
      <c r="A975" s="3">
        <v>39905</v>
      </c>
      <c r="B975" s="2">
        <v>1</v>
      </c>
      <c r="C975" s="76">
        <v>33.945599999999999</v>
      </c>
      <c r="D975">
        <f t="shared" si="61"/>
        <v>-0.29231428571430129</v>
      </c>
      <c r="E975" s="33">
        <f t="shared" si="62"/>
        <v>-1.7538857142858078</v>
      </c>
      <c r="F975" s="16">
        <f t="shared" si="63"/>
        <v>33.568028571428577</v>
      </c>
      <c r="G975" s="47">
        <f t="shared" si="64"/>
        <v>-0.14962857142857899</v>
      </c>
    </row>
    <row r="976" spans="1:7" x14ac:dyDescent="0.25">
      <c r="A976" s="3">
        <v>39906</v>
      </c>
      <c r="B976" s="2">
        <v>1</v>
      </c>
      <c r="C976" s="76">
        <v>33.763599999999997</v>
      </c>
      <c r="D976">
        <f t="shared" si="61"/>
        <v>-0.37025238095238322</v>
      </c>
      <c r="E976" s="33">
        <f t="shared" si="62"/>
        <v>-2.2215142857142993</v>
      </c>
      <c r="F976" s="16">
        <f t="shared" si="63"/>
        <v>33.521761904761917</v>
      </c>
      <c r="G976" s="47">
        <f t="shared" si="64"/>
        <v>-5.4061904761915969E-2</v>
      </c>
    </row>
    <row r="977" spans="1:7" x14ac:dyDescent="0.25">
      <c r="A977" s="3">
        <v>39907</v>
      </c>
      <c r="B977" s="2">
        <v>1</v>
      </c>
      <c r="C977" s="76">
        <v>33.409500000000001</v>
      </c>
      <c r="D977">
        <f t="shared" si="61"/>
        <v>-0.25983333333334357</v>
      </c>
      <c r="E977" s="33">
        <f t="shared" si="62"/>
        <v>-1.5590000000000614</v>
      </c>
      <c r="F977" s="16">
        <f t="shared" si="63"/>
        <v>33.483838095238106</v>
      </c>
      <c r="G977" s="47">
        <f t="shared" si="64"/>
        <v>5.3261904761896517E-2</v>
      </c>
    </row>
    <row r="978" spans="1:7" x14ac:dyDescent="0.25">
      <c r="A978" s="3">
        <v>39910</v>
      </c>
      <c r="B978" s="2">
        <v>1</v>
      </c>
      <c r="C978" s="76">
        <v>33.174300000000002</v>
      </c>
      <c r="D978">
        <f t="shared" si="61"/>
        <v>-0.40039047619048418</v>
      </c>
      <c r="E978" s="33">
        <f t="shared" si="62"/>
        <v>-2.4023428571429051</v>
      </c>
      <c r="F978" s="16">
        <f t="shared" si="63"/>
        <v>33.455509523809532</v>
      </c>
      <c r="G978" s="47">
        <f t="shared" si="64"/>
        <v>0.64879047619047014</v>
      </c>
    </row>
    <row r="979" spans="1:7" x14ac:dyDescent="0.25">
      <c r="A979" s="3">
        <v>39911</v>
      </c>
      <c r="B979" s="2">
        <v>1</v>
      </c>
      <c r="C979" s="76">
        <v>33.384</v>
      </c>
      <c r="D979">
        <f t="shared" si="61"/>
        <v>-1.4157428571428667</v>
      </c>
      <c r="E979" s="33">
        <f t="shared" si="62"/>
        <v>-8.4944571428572004</v>
      </c>
      <c r="F979" s="16">
        <f t="shared" si="63"/>
        <v>33.441890476190487</v>
      </c>
      <c r="G979" s="47">
        <f t="shared" si="64"/>
        <v>0.61780952380951248</v>
      </c>
    </row>
    <row r="980" spans="1:7" x14ac:dyDescent="0.25">
      <c r="A980" s="3">
        <v>39912</v>
      </c>
      <c r="B980" s="2">
        <v>1</v>
      </c>
      <c r="C980" s="76">
        <v>33.778100000000002</v>
      </c>
      <c r="D980">
        <f t="shared" si="61"/>
        <v>-0.92707619047620327</v>
      </c>
      <c r="E980" s="33">
        <f t="shared" si="62"/>
        <v>-5.5624571428572196</v>
      </c>
      <c r="F980" s="16">
        <f t="shared" si="63"/>
        <v>33.413676190476203</v>
      </c>
      <c r="G980" s="47">
        <f t="shared" si="64"/>
        <v>0.37112380952379453</v>
      </c>
    </row>
    <row r="981" spans="1:7" x14ac:dyDescent="0.25">
      <c r="A981" s="3">
        <v>39913</v>
      </c>
      <c r="B981" s="2">
        <v>1</v>
      </c>
      <c r="C981" s="76">
        <v>33.5334</v>
      </c>
      <c r="D981">
        <f t="shared" si="61"/>
        <v>-0.8437571428571502</v>
      </c>
      <c r="E981" s="33">
        <f t="shared" si="62"/>
        <v>-5.0625428571429012</v>
      </c>
      <c r="F981" s="16">
        <f t="shared" si="63"/>
        <v>33.355357142857152</v>
      </c>
      <c r="G981" s="47">
        <f t="shared" si="64"/>
        <v>6.3342857142849596E-2</v>
      </c>
    </row>
    <row r="982" spans="1:7" x14ac:dyDescent="0.25">
      <c r="A982" s="3">
        <v>39914</v>
      </c>
      <c r="B982" s="2">
        <v>1</v>
      </c>
      <c r="C982" s="76">
        <v>33.630899999999997</v>
      </c>
      <c r="D982">
        <f t="shared" si="61"/>
        <v>-0.53952380952380707</v>
      </c>
      <c r="E982" s="33">
        <f t="shared" si="62"/>
        <v>-3.2371428571428424</v>
      </c>
      <c r="F982" s="16">
        <f t="shared" si="63"/>
        <v>33.295752380952386</v>
      </c>
      <c r="G982" s="47">
        <f t="shared" si="64"/>
        <v>9.4647619047613318E-2</v>
      </c>
    </row>
    <row r="983" spans="1:7" x14ac:dyDescent="0.25">
      <c r="A983" s="3">
        <v>39917</v>
      </c>
      <c r="B983" s="2">
        <v>1</v>
      </c>
      <c r="C983" s="76">
        <v>33.4863</v>
      </c>
      <c r="D983">
        <f t="shared" si="61"/>
        <v>0.18737619047619702</v>
      </c>
      <c r="E983" s="33">
        <f t="shared" si="62"/>
        <v>1.1242571428571821</v>
      </c>
      <c r="F983" s="16">
        <f t="shared" si="63"/>
        <v>33.217333333333336</v>
      </c>
      <c r="G983" s="47">
        <f t="shared" si="64"/>
        <v>0.33596666666666408</v>
      </c>
    </row>
    <row r="984" spans="1:7" x14ac:dyDescent="0.25">
      <c r="A984" s="3">
        <v>39918</v>
      </c>
      <c r="B984" s="2">
        <v>1</v>
      </c>
      <c r="C984" s="76">
        <v>33.3887</v>
      </c>
      <c r="D984">
        <f t="shared" si="61"/>
        <v>-0.2168142857142783</v>
      </c>
      <c r="E984" s="33">
        <f t="shared" si="62"/>
        <v>-1.3008857142856698</v>
      </c>
      <c r="F984" s="16">
        <f t="shared" si="63"/>
        <v>33.154542857142857</v>
      </c>
      <c r="G984" s="47">
        <f t="shared" si="64"/>
        <v>9.455714285714123E-2</v>
      </c>
    </row>
    <row r="985" spans="1:7" x14ac:dyDescent="0.25">
      <c r="A985" s="3">
        <v>39919</v>
      </c>
      <c r="B985" s="2">
        <v>1</v>
      </c>
      <c r="C985" s="76">
        <v>33.450699999999998</v>
      </c>
      <c r="D985">
        <f t="shared" si="61"/>
        <v>0.5314428571428671</v>
      </c>
      <c r="E985" s="33">
        <f t="shared" si="62"/>
        <v>3.1886571428572026</v>
      </c>
      <c r="F985" s="16">
        <f t="shared" si="63"/>
        <v>33.092209523809522</v>
      </c>
      <c r="G985" s="47">
        <f t="shared" si="64"/>
        <v>-0.11820952380952576</v>
      </c>
    </row>
    <row r="986" spans="1:7" x14ac:dyDescent="0.25">
      <c r="A986" s="3">
        <v>39920</v>
      </c>
      <c r="B986" s="2">
        <v>1</v>
      </c>
      <c r="C986" s="76">
        <v>33.418399999999998</v>
      </c>
      <c r="D986">
        <f t="shared" si="61"/>
        <v>0.56332857142859183</v>
      </c>
      <c r="E986" s="33">
        <f t="shared" si="62"/>
        <v>3.379971428571551</v>
      </c>
      <c r="F986" s="16">
        <f t="shared" si="63"/>
        <v>33.037028571428564</v>
      </c>
      <c r="G986" s="47">
        <f t="shared" si="64"/>
        <v>-6.9828571428566022E-2</v>
      </c>
    </row>
    <row r="987" spans="1:7" x14ac:dyDescent="0.25">
      <c r="A987" s="3">
        <v>39921</v>
      </c>
      <c r="B987" s="2">
        <v>1</v>
      </c>
      <c r="C987" s="76">
        <v>33.467700000000001</v>
      </c>
      <c r="D987">
        <f t="shared" si="61"/>
        <v>0.75207619047620611</v>
      </c>
      <c r="E987" s="33">
        <f t="shared" si="62"/>
        <v>4.5124571428572366</v>
      </c>
      <c r="F987" s="16">
        <f t="shared" si="63"/>
        <v>32.967095238095233</v>
      </c>
      <c r="G987" s="47">
        <f t="shared" si="64"/>
        <v>-0.15249523809523424</v>
      </c>
    </row>
    <row r="988" spans="1:7" x14ac:dyDescent="0.25">
      <c r="A988" s="3">
        <v>39924</v>
      </c>
      <c r="B988" s="2">
        <v>1</v>
      </c>
      <c r="C988" s="76">
        <v>33.537100000000002</v>
      </c>
      <c r="D988">
        <f t="shared" si="61"/>
        <v>0.48401428571429506</v>
      </c>
      <c r="E988" s="33">
        <f t="shared" si="62"/>
        <v>2.9040857142857703</v>
      </c>
      <c r="F988" s="16">
        <f t="shared" si="63"/>
        <v>32.887723809523806</v>
      </c>
      <c r="G988" s="47">
        <f t="shared" si="64"/>
        <v>5.7619047619539288E-4</v>
      </c>
    </row>
    <row r="989" spans="1:7" x14ac:dyDescent="0.25">
      <c r="A989" s="3">
        <v>39925</v>
      </c>
      <c r="B989" s="2">
        <v>1</v>
      </c>
      <c r="C989" s="76">
        <v>34.104300000000002</v>
      </c>
      <c r="D989">
        <f t="shared" si="61"/>
        <v>-0.44678571428569569</v>
      </c>
      <c r="E989" s="33">
        <f t="shared" si="62"/>
        <v>-2.6807142857141741</v>
      </c>
      <c r="F989" s="16">
        <f t="shared" si="63"/>
        <v>32.788747619047612</v>
      </c>
      <c r="G989" s="47">
        <f t="shared" si="64"/>
        <v>2.7523809523870568E-3</v>
      </c>
    </row>
    <row r="990" spans="1:7" x14ac:dyDescent="0.25">
      <c r="A990" s="3">
        <v>39926</v>
      </c>
      <c r="B990" s="2">
        <v>1</v>
      </c>
      <c r="C990" s="76">
        <v>34.059699999999999</v>
      </c>
      <c r="D990">
        <f t="shared" si="61"/>
        <v>-0.51839047619045431</v>
      </c>
      <c r="E990" s="33">
        <f t="shared" si="62"/>
        <v>-3.1103428571427258</v>
      </c>
      <c r="F990" s="16">
        <f t="shared" si="63"/>
        <v>32.650438095238094</v>
      </c>
      <c r="G990" s="47">
        <f t="shared" si="64"/>
        <v>-9.7038095238090705E-2</v>
      </c>
    </row>
    <row r="991" spans="1:7" x14ac:dyDescent="0.25">
      <c r="A991" s="3">
        <v>39927</v>
      </c>
      <c r="B991" s="2">
        <v>1</v>
      </c>
      <c r="C991" s="76">
        <v>33.784799999999997</v>
      </c>
      <c r="D991">
        <f t="shared" si="61"/>
        <v>7.4409523809535472E-2</v>
      </c>
      <c r="E991" s="33">
        <f t="shared" si="62"/>
        <v>0.44645714285721283</v>
      </c>
      <c r="F991" s="16">
        <f t="shared" si="63"/>
        <v>32.507195238095235</v>
      </c>
      <c r="G991" s="47">
        <f t="shared" si="64"/>
        <v>-0.22549523809523464</v>
      </c>
    </row>
    <row r="992" spans="1:7" x14ac:dyDescent="0.25">
      <c r="A992" s="3">
        <v>39928</v>
      </c>
      <c r="B992" s="2">
        <v>1</v>
      </c>
      <c r="C992" s="76">
        <v>33.418700000000001</v>
      </c>
      <c r="D992">
        <f t="shared" si="61"/>
        <v>-0.35603333333332188</v>
      </c>
      <c r="E992" s="33">
        <f t="shared" si="62"/>
        <v>-2.1361999999999313</v>
      </c>
      <c r="F992" s="16">
        <f t="shared" si="63"/>
        <v>32.381561904761902</v>
      </c>
      <c r="G992" s="47">
        <f t="shared" si="64"/>
        <v>-0.3974619047619008</v>
      </c>
    </row>
    <row r="993" spans="1:7" x14ac:dyDescent="0.25">
      <c r="A993" s="3">
        <v>39931</v>
      </c>
      <c r="B993" s="2">
        <v>1</v>
      </c>
      <c r="C993" s="76">
        <v>33.3904</v>
      </c>
      <c r="D993">
        <f t="shared" si="61"/>
        <v>0.28365714285714816</v>
      </c>
      <c r="E993" s="33">
        <f t="shared" si="62"/>
        <v>1.701942857142889</v>
      </c>
      <c r="F993" s="16">
        <f t="shared" si="63"/>
        <v>32.275176190476195</v>
      </c>
      <c r="G993" s="47">
        <f t="shared" si="64"/>
        <v>-0.10747619047619139</v>
      </c>
    </row>
    <row r="994" spans="1:7" x14ac:dyDescent="0.25">
      <c r="A994" s="3">
        <v>39932</v>
      </c>
      <c r="B994" s="2">
        <v>1</v>
      </c>
      <c r="C994" s="76">
        <v>33.5533</v>
      </c>
      <c r="D994">
        <f t="shared" si="61"/>
        <v>0.46680952380952689</v>
      </c>
      <c r="E994" s="33">
        <f t="shared" si="62"/>
        <v>2.8008571428571614</v>
      </c>
      <c r="F994" s="16">
        <f t="shared" si="63"/>
        <v>32.176866666666669</v>
      </c>
      <c r="G994" s="47">
        <f t="shared" si="64"/>
        <v>-9.7166666666666401E-2</v>
      </c>
    </row>
    <row r="995" spans="1:7" x14ac:dyDescent="0.25">
      <c r="A995" s="35">
        <v>39933</v>
      </c>
      <c r="B995" s="11">
        <v>1</v>
      </c>
      <c r="C995" s="78">
        <v>33.249099999999999</v>
      </c>
      <c r="D995">
        <f t="shared" si="61"/>
        <v>1.1196809523809534</v>
      </c>
      <c r="E995" s="33">
        <f t="shared" si="62"/>
        <v>6.7180857142857207</v>
      </c>
      <c r="F995" s="16">
        <f t="shared" si="63"/>
        <v>32.054533333333339</v>
      </c>
      <c r="G995" s="47">
        <f t="shared" si="64"/>
        <v>0.2373666666666594</v>
      </c>
    </row>
    <row r="996" spans="1:7" x14ac:dyDescent="0.25">
      <c r="A996" s="3">
        <v>39934</v>
      </c>
      <c r="B996" s="2">
        <v>1</v>
      </c>
      <c r="C996" s="76">
        <v>32.973999999999997</v>
      </c>
      <c r="D996">
        <f t="shared" si="61"/>
        <v>0.65032857142857381</v>
      </c>
      <c r="E996" s="33">
        <f t="shared" si="62"/>
        <v>3.9019714285714429</v>
      </c>
      <c r="F996" s="16">
        <f t="shared" si="63"/>
        <v>31.935247619047615</v>
      </c>
      <c r="G996" s="47">
        <f t="shared" si="64"/>
        <v>1.4552380952384425E-2</v>
      </c>
    </row>
    <row r="997" spans="1:7" x14ac:dyDescent="0.25">
      <c r="A997" s="3">
        <v>39938</v>
      </c>
      <c r="B997" s="2">
        <v>1</v>
      </c>
      <c r="C997" s="76">
        <v>32.967199999999998</v>
      </c>
      <c r="D997">
        <f t="shared" si="61"/>
        <v>0.77094285714286315</v>
      </c>
      <c r="E997" s="33">
        <f t="shared" si="62"/>
        <v>4.6256571428571789</v>
      </c>
      <c r="F997" s="16">
        <f t="shared" si="63"/>
        <v>31.828490476190474</v>
      </c>
      <c r="G997" s="47">
        <f t="shared" si="64"/>
        <v>-2.7590476190475499E-2</v>
      </c>
    </row>
    <row r="998" spans="1:7" x14ac:dyDescent="0.25">
      <c r="A998" s="3">
        <v>39939</v>
      </c>
      <c r="B998" s="2">
        <v>1</v>
      </c>
      <c r="C998" s="76">
        <v>32.814599999999999</v>
      </c>
      <c r="D998">
        <f t="shared" si="61"/>
        <v>0.46733333333333249</v>
      </c>
      <c r="E998" s="33">
        <f t="shared" si="62"/>
        <v>2.8039999999999949</v>
      </c>
      <c r="F998" s="16">
        <f t="shared" si="63"/>
        <v>31.711628571428566</v>
      </c>
      <c r="G998" s="47">
        <f t="shared" si="64"/>
        <v>-0.25302857142856539</v>
      </c>
    </row>
    <row r="999" spans="1:7" x14ac:dyDescent="0.25">
      <c r="A999" s="3">
        <v>39940</v>
      </c>
      <c r="B999" s="2">
        <v>1</v>
      </c>
      <c r="C999" s="76">
        <v>32.888300000000001</v>
      </c>
      <c r="D999">
        <f t="shared" si="61"/>
        <v>-0.16312380952383165</v>
      </c>
      <c r="E999" s="33">
        <f t="shared" si="62"/>
        <v>-0.97874285714298992</v>
      </c>
      <c r="F999" s="16">
        <f t="shared" si="63"/>
        <v>31.61934761904762</v>
      </c>
      <c r="G999" s="47">
        <f t="shared" si="64"/>
        <v>-0.41954761904761995</v>
      </c>
    </row>
    <row r="1000" spans="1:7" x14ac:dyDescent="0.25">
      <c r="A1000" s="3">
        <v>39941</v>
      </c>
      <c r="B1000" s="2">
        <v>1</v>
      </c>
      <c r="C1000" s="76">
        <v>32.791499999999999</v>
      </c>
      <c r="D1000">
        <f t="shared" si="61"/>
        <v>-0.66931428571430729</v>
      </c>
      <c r="E1000" s="33">
        <f t="shared" si="62"/>
        <v>-4.0158857142858437</v>
      </c>
      <c r="F1000" s="16">
        <f t="shared" si="63"/>
        <v>31.514757142857142</v>
      </c>
      <c r="G1000" s="47">
        <f t="shared" si="64"/>
        <v>-0.46315714285714193</v>
      </c>
    </row>
    <row r="1001" spans="1:7" x14ac:dyDescent="0.25">
      <c r="A1001" s="3">
        <v>39942</v>
      </c>
      <c r="B1001" s="2">
        <v>1</v>
      </c>
      <c r="C1001" s="76">
        <v>32.553400000000003</v>
      </c>
      <c r="D1001">
        <f t="shared" si="61"/>
        <v>-0.40989523809525963</v>
      </c>
      <c r="E1001" s="33">
        <f t="shared" si="62"/>
        <v>-2.4593714285715578</v>
      </c>
      <c r="F1001" s="16">
        <f t="shared" si="63"/>
        <v>31.433023809523814</v>
      </c>
      <c r="G1001" s="47">
        <f t="shared" si="64"/>
        <v>-0.28652380952381407</v>
      </c>
    </row>
    <row r="1002" spans="1:7" x14ac:dyDescent="0.25">
      <c r="A1002" s="3">
        <v>39946</v>
      </c>
      <c r="B1002" s="2">
        <v>1</v>
      </c>
      <c r="C1002" s="76">
        <v>32.281700000000001</v>
      </c>
      <c r="D1002">
        <f t="shared" si="61"/>
        <v>-0.7740285714285875</v>
      </c>
      <c r="E1002" s="33">
        <f t="shared" si="62"/>
        <v>-4.644171428571525</v>
      </c>
      <c r="F1002" s="16">
        <f t="shared" si="63"/>
        <v>31.371609523809525</v>
      </c>
      <c r="G1002" s="47">
        <f t="shared" si="64"/>
        <v>-0.18700952380952529</v>
      </c>
    </row>
    <row r="1003" spans="1:7" x14ac:dyDescent="0.25">
      <c r="A1003" s="3">
        <v>39947</v>
      </c>
      <c r="B1003" s="2">
        <v>1</v>
      </c>
      <c r="C1003" s="76">
        <v>31.984100000000002</v>
      </c>
      <c r="D1003">
        <f t="shared" si="61"/>
        <v>-0.58420476190477189</v>
      </c>
      <c r="E1003" s="33">
        <f t="shared" si="62"/>
        <v>-3.5052285714286313</v>
      </c>
      <c r="F1003" s="16">
        <f t="shared" si="63"/>
        <v>31.307133333333333</v>
      </c>
      <c r="G1003" s="47">
        <f t="shared" si="64"/>
        <v>1.876666666666793E-2</v>
      </c>
    </row>
    <row r="1004" spans="1:7" x14ac:dyDescent="0.25">
      <c r="A1004" s="3">
        <v>39948</v>
      </c>
      <c r="B1004" s="2">
        <v>1</v>
      </c>
      <c r="C1004" s="76">
        <v>32.167700000000004</v>
      </c>
      <c r="D1004">
        <f t="shared" si="61"/>
        <v>-1.3327047619047576</v>
      </c>
      <c r="E1004" s="33">
        <f t="shared" si="62"/>
        <v>-7.9962285714285457</v>
      </c>
      <c r="F1004" s="16">
        <f t="shared" si="63"/>
        <v>31.2561</v>
      </c>
      <c r="G1004" s="47">
        <f t="shared" si="64"/>
        <v>-0.27179999999999893</v>
      </c>
    </row>
    <row r="1005" spans="1:7" x14ac:dyDescent="0.25">
      <c r="A1005" s="3">
        <v>39949</v>
      </c>
      <c r="B1005" s="2">
        <v>1</v>
      </c>
      <c r="C1005" s="76">
        <v>32.079700000000003</v>
      </c>
      <c r="D1005">
        <f t="shared" si="61"/>
        <v>-1.0636761904761904</v>
      </c>
      <c r="E1005" s="33">
        <f t="shared" si="62"/>
        <v>-6.3820571428571427</v>
      </c>
      <c r="F1005" s="16">
        <f t="shared" si="63"/>
        <v>31.207866666666664</v>
      </c>
      <c r="G1005" s="47">
        <f t="shared" si="64"/>
        <v>-0.46376666666666466</v>
      </c>
    </row>
    <row r="1006" spans="1:7" x14ac:dyDescent="0.25">
      <c r="A1006" s="3">
        <v>39952</v>
      </c>
      <c r="B1006" s="2">
        <v>1</v>
      </c>
      <c r="C1006" s="76">
        <v>32.291899999999998</v>
      </c>
      <c r="D1006">
        <f t="shared" si="61"/>
        <v>0.53737142857143283</v>
      </c>
      <c r="E1006" s="33">
        <f t="shared" si="62"/>
        <v>3.224228571428597</v>
      </c>
      <c r="F1006" s="16">
        <f t="shared" si="63"/>
        <v>31.17161904761905</v>
      </c>
      <c r="G1006" s="47">
        <f t="shared" si="64"/>
        <v>-0.4395190476190507</v>
      </c>
    </row>
    <row r="1007" spans="1:7" x14ac:dyDescent="0.25">
      <c r="A1007" s="3">
        <v>39953</v>
      </c>
      <c r="B1007" s="2">
        <v>1</v>
      </c>
      <c r="C1007" s="76">
        <v>31.9498</v>
      </c>
      <c r="D1007">
        <f t="shared" si="61"/>
        <v>-0.51367142857142056</v>
      </c>
      <c r="E1007" s="33">
        <f t="shared" si="62"/>
        <v>-3.0820285714285234</v>
      </c>
      <c r="F1007" s="16">
        <f t="shared" si="63"/>
        <v>31.116276190476189</v>
      </c>
      <c r="G1007" s="47">
        <f t="shared" si="64"/>
        <v>-0.6031761904761872</v>
      </c>
    </row>
    <row r="1008" spans="1:7" x14ac:dyDescent="0.25">
      <c r="A1008" s="3">
        <v>39954</v>
      </c>
      <c r="B1008" s="2">
        <v>1</v>
      </c>
      <c r="C1008" s="76">
        <v>31.800899999999999</v>
      </c>
      <c r="D1008">
        <f t="shared" si="61"/>
        <v>0.40793809523810154</v>
      </c>
      <c r="E1008" s="33">
        <f t="shared" si="62"/>
        <v>2.4476285714286092</v>
      </c>
      <c r="F1008" s="16">
        <f t="shared" si="63"/>
        <v>31.075799999999997</v>
      </c>
      <c r="G1008" s="47">
        <f t="shared" si="64"/>
        <v>-0.19909999999999783</v>
      </c>
    </row>
    <row r="1009" spans="1:7" x14ac:dyDescent="0.25">
      <c r="A1009" s="3">
        <v>39955</v>
      </c>
      <c r="B1009" s="2">
        <v>1</v>
      </c>
      <c r="C1009" s="76">
        <v>31.458600000000001</v>
      </c>
      <c r="D1009">
        <f t="shared" si="61"/>
        <v>2.2214285714301951E-2</v>
      </c>
      <c r="E1009" s="33">
        <f t="shared" si="62"/>
        <v>0.13328571428581171</v>
      </c>
      <c r="F1009" s="16">
        <f t="shared" si="63"/>
        <v>31.044999999999998</v>
      </c>
      <c r="G1009" s="47">
        <f t="shared" si="64"/>
        <v>-0.35309999999999775</v>
      </c>
    </row>
    <row r="1010" spans="1:7" x14ac:dyDescent="0.25">
      <c r="A1010" s="3">
        <v>39956</v>
      </c>
      <c r="B1010" s="2">
        <v>1</v>
      </c>
      <c r="C1010" s="76">
        <v>31.1998</v>
      </c>
      <c r="D1010">
        <f t="shared" si="61"/>
        <v>0.71524285714287217</v>
      </c>
      <c r="E1010" s="33">
        <f t="shared" si="62"/>
        <v>4.291457142857233</v>
      </c>
      <c r="F1010" s="16">
        <f t="shared" si="63"/>
        <v>31.034628571428566</v>
      </c>
      <c r="G1010" s="47">
        <f t="shared" si="64"/>
        <v>4.047142857143271E-2</v>
      </c>
    </row>
    <row r="1011" spans="1:7" x14ac:dyDescent="0.25">
      <c r="A1011" s="3">
        <v>39959</v>
      </c>
      <c r="B1011" s="2">
        <v>1</v>
      </c>
      <c r="C1011" s="76">
        <v>31.051600000000001</v>
      </c>
      <c r="D1011">
        <f t="shared" si="61"/>
        <v>0.64918095238094864</v>
      </c>
      <c r="E1011" s="33">
        <f t="shared" si="62"/>
        <v>3.8950857142856918</v>
      </c>
      <c r="F1011" s="16">
        <f t="shared" si="63"/>
        <v>31.052566666666664</v>
      </c>
      <c r="G1011" s="47">
        <f t="shared" si="64"/>
        <v>0.21113333333333628</v>
      </c>
    </row>
    <row r="1012" spans="1:7" x14ac:dyDescent="0.25">
      <c r="A1012" s="3">
        <v>39960</v>
      </c>
      <c r="B1012" s="2">
        <v>1</v>
      </c>
      <c r="C1012" s="76">
        <v>31.1465</v>
      </c>
      <c r="D1012">
        <f t="shared" si="61"/>
        <v>7.7371428571417766E-2</v>
      </c>
      <c r="E1012" s="33">
        <f t="shared" si="62"/>
        <v>0.4642285714285066</v>
      </c>
      <c r="F1012" s="16">
        <f t="shared" si="63"/>
        <v>31.056609523809524</v>
      </c>
      <c r="G1012" s="47">
        <f t="shared" si="64"/>
        <v>-0.12890952380952214</v>
      </c>
    </row>
    <row r="1013" spans="1:7" x14ac:dyDescent="0.25">
      <c r="A1013" s="3">
        <v>39961</v>
      </c>
      <c r="B1013" s="2">
        <v>1</v>
      </c>
      <c r="C1013" s="76">
        <v>31.1846</v>
      </c>
      <c r="D1013">
        <f t="shared" si="61"/>
        <v>0.44811904761904131</v>
      </c>
      <c r="E1013" s="33">
        <f t="shared" si="62"/>
        <v>2.6887142857142479</v>
      </c>
      <c r="F1013" s="16">
        <f t="shared" si="63"/>
        <v>31.059333333333338</v>
      </c>
      <c r="G1013" s="47">
        <f t="shared" si="64"/>
        <v>-0.14693333333333669</v>
      </c>
    </row>
    <row r="1014" spans="1:7" x14ac:dyDescent="0.25">
      <c r="A1014" s="3">
        <v>39962</v>
      </c>
      <c r="B1014" s="2">
        <v>1</v>
      </c>
      <c r="C1014" s="76">
        <v>31.325900000000001</v>
      </c>
      <c r="D1014">
        <f t="shared" si="61"/>
        <v>1.1124333333333176</v>
      </c>
      <c r="E1014" s="33">
        <f t="shared" si="62"/>
        <v>6.6745999999999057</v>
      </c>
      <c r="F1014" s="16">
        <f t="shared" si="63"/>
        <v>31.056180952380952</v>
      </c>
      <c r="G1014" s="47">
        <f t="shared" si="64"/>
        <v>9.8619047619049383E-2</v>
      </c>
    </row>
    <row r="1015" spans="1:7" x14ac:dyDescent="0.25">
      <c r="A1015" s="35">
        <v>39963</v>
      </c>
      <c r="B1015" s="11">
        <v>1</v>
      </c>
      <c r="C1015" s="78">
        <v>30.984300000000001</v>
      </c>
      <c r="D1015">
        <f t="shared" si="61"/>
        <v>1.0046428571428585</v>
      </c>
      <c r="E1015" s="33">
        <f t="shared" si="62"/>
        <v>6.027857142857151</v>
      </c>
      <c r="F1015" s="16">
        <f t="shared" si="63"/>
        <v>31.054490476190466</v>
      </c>
      <c r="G1015" s="47">
        <f t="shared" si="64"/>
        <v>0.26400952380953413</v>
      </c>
    </row>
    <row r="1016" spans="1:7" x14ac:dyDescent="0.25">
      <c r="A1016" s="3">
        <v>39966</v>
      </c>
      <c r="B1016" s="2">
        <v>1</v>
      </c>
      <c r="C1016" s="76">
        <v>30.7441</v>
      </c>
      <c r="D1016">
        <f t="shared" si="61"/>
        <v>0.4291333333333256</v>
      </c>
      <c r="E1016" s="33">
        <f t="shared" si="62"/>
        <v>2.5747999999999536</v>
      </c>
      <c r="F1016" s="16">
        <f t="shared" si="63"/>
        <v>31.057071428571426</v>
      </c>
      <c r="G1016" s="47">
        <f t="shared" si="64"/>
        <v>7.2628571428573707E-2</v>
      </c>
    </row>
    <row r="1017" spans="1:7" x14ac:dyDescent="0.25">
      <c r="A1017" s="3">
        <v>39967</v>
      </c>
      <c r="B1017" s="2">
        <v>1</v>
      </c>
      <c r="C1017" s="76">
        <v>30.732099999999999</v>
      </c>
      <c r="D1017">
        <f t="shared" si="61"/>
        <v>-0.13692380952380745</v>
      </c>
      <c r="E1017" s="33">
        <f t="shared" si="62"/>
        <v>-0.8215428571428447</v>
      </c>
      <c r="F1017" s="16">
        <f t="shared" si="63"/>
        <v>31.078323809523805</v>
      </c>
      <c r="G1017" s="47">
        <f t="shared" si="64"/>
        <v>2.1476190476192869E-2</v>
      </c>
    </row>
    <row r="1018" spans="1:7" x14ac:dyDescent="0.25">
      <c r="A1018" s="3">
        <v>39968</v>
      </c>
      <c r="B1018" s="2">
        <v>1</v>
      </c>
      <c r="C1018" s="76">
        <v>30.513100000000001</v>
      </c>
      <c r="D1018">
        <f t="shared" si="61"/>
        <v>-0.35276666666666756</v>
      </c>
      <c r="E1018" s="33">
        <f t="shared" si="62"/>
        <v>-2.1166000000000054</v>
      </c>
      <c r="F1018" s="16">
        <f t="shared" si="63"/>
        <v>31.097042857142853</v>
      </c>
      <c r="G1018" s="47">
        <f t="shared" si="64"/>
        <v>5.7057142857146914E-2</v>
      </c>
    </row>
    <row r="1019" spans="1:7" x14ac:dyDescent="0.25">
      <c r="A1019" s="3">
        <v>39969</v>
      </c>
      <c r="B1019" s="2">
        <v>1</v>
      </c>
      <c r="C1019" s="76">
        <v>30.8767</v>
      </c>
      <c r="D1019">
        <f t="shared" si="61"/>
        <v>-0.42501904761904186</v>
      </c>
      <c r="E1019" s="33">
        <f t="shared" si="62"/>
        <v>-2.5501142857142511</v>
      </c>
      <c r="F1019" s="16">
        <f t="shared" si="63"/>
        <v>31.13204285714286</v>
      </c>
      <c r="G1019" s="47">
        <f t="shared" si="64"/>
        <v>0.10875714285714011</v>
      </c>
    </row>
    <row r="1020" spans="1:7" x14ac:dyDescent="0.25">
      <c r="A1020" s="3">
        <v>39970</v>
      </c>
      <c r="B1020" s="2">
        <v>1</v>
      </c>
      <c r="C1020" s="76">
        <v>30.6919</v>
      </c>
      <c r="D1020">
        <f t="shared" si="61"/>
        <v>-9.8033333333333417E-2</v>
      </c>
      <c r="E1020" s="33">
        <f t="shared" si="62"/>
        <v>-0.5882000000000005</v>
      </c>
      <c r="F1020" s="16">
        <f t="shared" si="63"/>
        <v>31.157642857142854</v>
      </c>
      <c r="G1020" s="47">
        <f t="shared" si="64"/>
        <v>0.4188571428571457</v>
      </c>
    </row>
    <row r="1021" spans="1:7" x14ac:dyDescent="0.25">
      <c r="A1021" s="3">
        <v>39973</v>
      </c>
      <c r="B1021" s="2">
        <v>1</v>
      </c>
      <c r="C1021" s="76">
        <v>31.075099999999999</v>
      </c>
      <c r="D1021">
        <f t="shared" si="61"/>
        <v>0.24859047619047914</v>
      </c>
      <c r="E1021" s="33">
        <f t="shared" si="62"/>
        <v>1.4915428571428748</v>
      </c>
      <c r="F1021" s="16">
        <f t="shared" si="63"/>
        <v>31.194671428571432</v>
      </c>
      <c r="G1021" s="47">
        <f t="shared" si="64"/>
        <v>-5.8171428571430539E-2</v>
      </c>
    </row>
    <row r="1022" spans="1:7" x14ac:dyDescent="0.25">
      <c r="A1022" s="3">
        <v>39974</v>
      </c>
      <c r="B1022" s="2">
        <v>1</v>
      </c>
      <c r="C1022" s="76">
        <v>31.2637</v>
      </c>
      <c r="D1022">
        <f t="shared" si="61"/>
        <v>0.76679523809525207</v>
      </c>
      <c r="E1022" s="33">
        <f t="shared" si="62"/>
        <v>4.6007714285715124</v>
      </c>
      <c r="F1022" s="16">
        <f t="shared" si="63"/>
        <v>31.22832857142857</v>
      </c>
      <c r="G1022" s="47">
        <f t="shared" si="64"/>
        <v>-2.4628571428568335E-2</v>
      </c>
    </row>
    <row r="1023" spans="1:7" x14ac:dyDescent="0.25">
      <c r="A1023" s="3">
        <v>39975</v>
      </c>
      <c r="B1023" s="2">
        <v>1</v>
      </c>
      <c r="C1023" s="76">
        <v>30.927700000000002</v>
      </c>
      <c r="D1023">
        <f t="shared" si="61"/>
        <v>0.83790000000000475</v>
      </c>
      <c r="E1023" s="33">
        <f t="shared" si="62"/>
        <v>5.0274000000000285</v>
      </c>
      <c r="F1023" s="16">
        <f t="shared" si="63"/>
        <v>31.25804761904762</v>
      </c>
      <c r="G1023" s="47">
        <f t="shared" si="64"/>
        <v>-0.13964761904761858</v>
      </c>
    </row>
    <row r="1024" spans="1:7" x14ac:dyDescent="0.25">
      <c r="A1024" s="3">
        <v>39976</v>
      </c>
      <c r="B1024" s="2">
        <v>1</v>
      </c>
      <c r="C1024" s="76">
        <v>30.912400000000002</v>
      </c>
      <c r="D1024">
        <f t="shared" si="61"/>
        <v>0.52588095238095889</v>
      </c>
      <c r="E1024" s="33">
        <f t="shared" si="62"/>
        <v>3.1552857142857533</v>
      </c>
      <c r="F1024" s="16">
        <f t="shared" si="63"/>
        <v>31.310790476190476</v>
      </c>
      <c r="G1024" s="47">
        <f t="shared" si="64"/>
        <v>-2.0390476190474516E-2</v>
      </c>
    </row>
    <row r="1025" spans="1:7" x14ac:dyDescent="0.25">
      <c r="A1025" s="3">
        <v>39980</v>
      </c>
      <c r="B1025" s="2">
        <v>1</v>
      </c>
      <c r="C1025" s="76">
        <v>31.154800000000002</v>
      </c>
      <c r="D1025">
        <f t="shared" si="61"/>
        <v>-0.51234285714285122</v>
      </c>
      <c r="E1025" s="33">
        <f t="shared" si="62"/>
        <v>-3.0740571428571073</v>
      </c>
      <c r="F1025" s="16">
        <f t="shared" si="63"/>
        <v>31.413042857142859</v>
      </c>
      <c r="G1025" s="47">
        <f t="shared" si="64"/>
        <v>-0.37454285714285973</v>
      </c>
    </row>
    <row r="1026" spans="1:7" x14ac:dyDescent="0.25">
      <c r="A1026" s="3">
        <v>39981</v>
      </c>
      <c r="B1026" s="2">
        <v>1</v>
      </c>
      <c r="C1026" s="76">
        <v>31.3185</v>
      </c>
      <c r="D1026">
        <f t="shared" si="61"/>
        <v>-0.4293047619047492</v>
      </c>
      <c r="E1026" s="33">
        <f t="shared" si="62"/>
        <v>-2.5758285714284952</v>
      </c>
      <c r="F1026" s="16">
        <f t="shared" si="63"/>
        <v>31.477442857142858</v>
      </c>
      <c r="G1026" s="47">
        <f t="shared" si="64"/>
        <v>-0.2870428571428576</v>
      </c>
    </row>
    <row r="1027" spans="1:7" x14ac:dyDescent="0.25">
      <c r="A1027" s="3">
        <v>39982</v>
      </c>
      <c r="B1027" s="2">
        <v>1</v>
      </c>
      <c r="C1027" s="76">
        <v>31.1297</v>
      </c>
      <c r="D1027">
        <f t="shared" ref="D1027:D1090" si="65">E1027/6</f>
        <v>-0.10571428571429564</v>
      </c>
      <c r="E1027" s="33">
        <f t="shared" ref="E1027:E1090" si="66">(G1027+G1153+G1279+G1405+G1531+G1657)*6</f>
        <v>-0.63428571428577385</v>
      </c>
      <c r="F1027" s="16">
        <f t="shared" ref="F1027:F1090" si="67">SUM(C1027:C1047)/21</f>
        <v>31.512133333333342</v>
      </c>
      <c r="G1027" s="47">
        <f t="shared" si="64"/>
        <v>-0.38693333333334223</v>
      </c>
    </row>
    <row r="1028" spans="1:7" x14ac:dyDescent="0.25">
      <c r="A1028" s="3">
        <v>39983</v>
      </c>
      <c r="B1028" s="2">
        <v>1</v>
      </c>
      <c r="C1028" s="76">
        <v>31.099799999999998</v>
      </c>
      <c r="D1028">
        <f t="shared" si="65"/>
        <v>0.80165714285713818</v>
      </c>
      <c r="E1028" s="33">
        <f t="shared" si="66"/>
        <v>4.8099428571428291</v>
      </c>
      <c r="F1028" s="16">
        <f t="shared" si="67"/>
        <v>31.539019047619053</v>
      </c>
      <c r="G1028" s="47">
        <f t="shared" si="64"/>
        <v>-0.29091904761905241</v>
      </c>
    </row>
    <row r="1029" spans="1:7" x14ac:dyDescent="0.25">
      <c r="A1029" s="3">
        <v>39984</v>
      </c>
      <c r="B1029" s="2">
        <v>1</v>
      </c>
      <c r="C1029" s="76">
        <v>31.1541</v>
      </c>
      <c r="D1029">
        <f t="shared" si="65"/>
        <v>0.54137619047618912</v>
      </c>
      <c r="E1029" s="33">
        <f t="shared" si="66"/>
        <v>3.2482571428571347</v>
      </c>
      <c r="F1029" s="16">
        <f t="shared" si="67"/>
        <v>31.571585714285717</v>
      </c>
      <c r="G1029" s="47">
        <f t="shared" si="64"/>
        <v>-0.15728571428571669</v>
      </c>
    </row>
    <row r="1030" spans="1:7" x14ac:dyDescent="0.25">
      <c r="A1030" s="3">
        <v>39987</v>
      </c>
      <c r="B1030" s="2">
        <v>1</v>
      </c>
      <c r="C1030" s="76">
        <v>31.2408</v>
      </c>
      <c r="D1030">
        <f t="shared" si="65"/>
        <v>0.53367142857142724</v>
      </c>
      <c r="E1030" s="33">
        <f t="shared" si="66"/>
        <v>3.2020285714285635</v>
      </c>
      <c r="F1030" s="16">
        <f t="shared" si="67"/>
        <v>31.582023809523815</v>
      </c>
      <c r="G1030" s="47">
        <f t="shared" si="64"/>
        <v>-0.11252380952381458</v>
      </c>
    </row>
    <row r="1031" spans="1:7" x14ac:dyDescent="0.25">
      <c r="A1031" s="3">
        <v>39988</v>
      </c>
      <c r="B1031" s="2">
        <v>1</v>
      </c>
      <c r="C1031" s="76">
        <v>31.576499999999999</v>
      </c>
      <c r="D1031">
        <f t="shared" si="65"/>
        <v>6.675714285712786E-2</v>
      </c>
      <c r="E1031" s="33">
        <f t="shared" si="66"/>
        <v>0.40054285714276716</v>
      </c>
      <c r="F1031" s="16">
        <f t="shared" si="67"/>
        <v>31.579085714285714</v>
      </c>
      <c r="G1031" s="47">
        <f t="shared" si="64"/>
        <v>0.20281428571428606</v>
      </c>
    </row>
    <row r="1032" spans="1:7" x14ac:dyDescent="0.25">
      <c r="A1032" s="3">
        <v>39989</v>
      </c>
      <c r="B1032" s="2">
        <v>1</v>
      </c>
      <c r="C1032" s="76">
        <v>31.136500000000002</v>
      </c>
      <c r="D1032">
        <f t="shared" si="65"/>
        <v>-0.12668095238095134</v>
      </c>
      <c r="E1032" s="33">
        <f t="shared" si="66"/>
        <v>-0.76008571428570804</v>
      </c>
      <c r="F1032" s="16">
        <f t="shared" si="67"/>
        <v>31.555371428571426</v>
      </c>
      <c r="G1032" s="47">
        <f t="shared" ref="G1032:G1095" si="68">C1043-F1032</f>
        <v>0.33242857142857218</v>
      </c>
    </row>
    <row r="1033" spans="1:7" x14ac:dyDescent="0.25">
      <c r="A1033" s="3">
        <v>39990</v>
      </c>
      <c r="B1033" s="2">
        <v>1</v>
      </c>
      <c r="C1033" s="76">
        <v>31.203700000000001</v>
      </c>
      <c r="D1033">
        <f t="shared" si="65"/>
        <v>0.25204285714286101</v>
      </c>
      <c r="E1033" s="33">
        <f t="shared" si="66"/>
        <v>1.5122571428571661</v>
      </c>
      <c r="F1033" s="16">
        <f t="shared" si="67"/>
        <v>31.552490476190471</v>
      </c>
      <c r="G1033" s="47">
        <f t="shared" si="68"/>
        <v>0.48280952380952868</v>
      </c>
    </row>
    <row r="1034" spans="1:7" x14ac:dyDescent="0.25">
      <c r="A1034" s="3">
        <v>39991</v>
      </c>
      <c r="B1034" s="2">
        <v>1</v>
      </c>
      <c r="C1034" s="76">
        <v>31.118400000000001</v>
      </c>
      <c r="D1034">
        <f t="shared" si="65"/>
        <v>0.49854285714284785</v>
      </c>
      <c r="E1034" s="33">
        <f t="shared" si="66"/>
        <v>2.9912571428570871</v>
      </c>
      <c r="F1034" s="16">
        <f t="shared" si="67"/>
        <v>31.549323809523809</v>
      </c>
      <c r="G1034" s="47">
        <f t="shared" si="68"/>
        <v>1.5103761904761903</v>
      </c>
    </row>
    <row r="1035" spans="1:7" x14ac:dyDescent="0.25">
      <c r="A1035" s="35">
        <v>39994</v>
      </c>
      <c r="B1035" s="11">
        <v>1</v>
      </c>
      <c r="C1035" s="78">
        <v>31.290400000000002</v>
      </c>
      <c r="D1035">
        <f t="shared" si="65"/>
        <v>0.10861428571428533</v>
      </c>
      <c r="E1035" s="33">
        <f t="shared" si="66"/>
        <v>0.65168571428571198</v>
      </c>
      <c r="F1035" s="16">
        <f t="shared" si="67"/>
        <v>31.531576190476191</v>
      </c>
      <c r="G1035" s="47">
        <f t="shared" si="68"/>
        <v>0.97562380952380678</v>
      </c>
    </row>
    <row r="1036" spans="1:7" x14ac:dyDescent="0.25">
      <c r="A1036" s="3">
        <v>39995</v>
      </c>
      <c r="B1036" s="2">
        <v>1</v>
      </c>
      <c r="C1036" s="76">
        <v>31.038499999999999</v>
      </c>
      <c r="D1036">
        <f t="shared" si="65"/>
        <v>-0.45699047619048727</v>
      </c>
      <c r="E1036" s="33">
        <f t="shared" si="66"/>
        <v>-2.7419428571429236</v>
      </c>
      <c r="F1036" s="16">
        <f t="shared" si="67"/>
        <v>31.500752380952388</v>
      </c>
      <c r="G1036" s="47">
        <f t="shared" si="68"/>
        <v>0.54624761904760888</v>
      </c>
    </row>
    <row r="1037" spans="1:7" x14ac:dyDescent="0.25">
      <c r="A1037" s="3">
        <v>39996</v>
      </c>
      <c r="B1037" s="2">
        <v>1</v>
      </c>
      <c r="C1037" s="76">
        <v>31.1904</v>
      </c>
      <c r="D1037">
        <f t="shared" si="65"/>
        <v>-1.1148285714285819</v>
      </c>
      <c r="E1037" s="33">
        <f t="shared" si="66"/>
        <v>-6.6889714285714916</v>
      </c>
      <c r="F1037" s="16">
        <f t="shared" si="67"/>
        <v>31.518738095238106</v>
      </c>
      <c r="G1037" s="47">
        <f t="shared" si="68"/>
        <v>0.17556190476189215</v>
      </c>
    </row>
    <row r="1038" spans="1:7" x14ac:dyDescent="0.25">
      <c r="A1038" s="3">
        <v>39997</v>
      </c>
      <c r="B1038" s="2">
        <v>1</v>
      </c>
      <c r="C1038" s="76">
        <v>31.1252</v>
      </c>
      <c r="D1038">
        <f t="shared" si="65"/>
        <v>-0.8177000000000092</v>
      </c>
      <c r="E1038" s="33">
        <f t="shared" si="66"/>
        <v>-4.9062000000000552</v>
      </c>
      <c r="F1038" s="16">
        <f t="shared" si="67"/>
        <v>31.545647619047621</v>
      </c>
      <c r="G1038" s="47">
        <f t="shared" si="68"/>
        <v>0.23805238095237868</v>
      </c>
    </row>
    <row r="1039" spans="1:7" x14ac:dyDescent="0.25">
      <c r="A1039" s="3">
        <v>39998</v>
      </c>
      <c r="B1039" s="2">
        <v>1</v>
      </c>
      <c r="C1039" s="76">
        <v>31.248100000000001</v>
      </c>
      <c r="D1039">
        <f t="shared" si="65"/>
        <v>-1.1002857142857181</v>
      </c>
      <c r="E1039" s="33">
        <f t="shared" si="66"/>
        <v>-6.6017142857143085</v>
      </c>
      <c r="F1039" s="16">
        <f t="shared" si="67"/>
        <v>31.546985714285722</v>
      </c>
      <c r="G1039" s="47">
        <f t="shared" si="68"/>
        <v>-0.1736857142857211</v>
      </c>
    </row>
    <row r="1040" spans="1:7" x14ac:dyDescent="0.25">
      <c r="A1040" s="3">
        <v>40001</v>
      </c>
      <c r="B1040" s="2">
        <v>1</v>
      </c>
      <c r="C1040" s="76">
        <v>31.414300000000001</v>
      </c>
      <c r="D1040">
        <f t="shared" si="65"/>
        <v>-1.1593428571428461</v>
      </c>
      <c r="E1040" s="33">
        <f t="shared" si="66"/>
        <v>-6.9560571428570768</v>
      </c>
      <c r="F1040" s="16">
        <f t="shared" si="67"/>
        <v>31.54671428571428</v>
      </c>
      <c r="G1040" s="47">
        <f t="shared" si="68"/>
        <v>-0.36761428571428212</v>
      </c>
    </row>
    <row r="1041" spans="1:7" x14ac:dyDescent="0.25">
      <c r="A1041" s="3">
        <v>40002</v>
      </c>
      <c r="B1041" s="2">
        <v>1</v>
      </c>
      <c r="C1041" s="76">
        <v>31.4695</v>
      </c>
      <c r="D1041">
        <f t="shared" si="65"/>
        <v>-1.2450238095238007</v>
      </c>
      <c r="E1041" s="33">
        <f t="shared" si="66"/>
        <v>-7.4701428571428039</v>
      </c>
      <c r="F1041" s="16">
        <f t="shared" si="67"/>
        <v>31.529290476190475</v>
      </c>
      <c r="G1041" s="47">
        <f t="shared" si="68"/>
        <v>-0.45079047619047685</v>
      </c>
    </row>
    <row r="1042" spans="1:7" x14ac:dyDescent="0.25">
      <c r="A1042" s="3">
        <v>40003</v>
      </c>
      <c r="B1042" s="2">
        <v>1</v>
      </c>
      <c r="C1042" s="76">
        <v>31.7819</v>
      </c>
      <c r="D1042">
        <f t="shared" si="65"/>
        <v>-0.47294285714286133</v>
      </c>
      <c r="E1042" s="33">
        <f t="shared" si="66"/>
        <v>-2.837657142857168</v>
      </c>
      <c r="F1042" s="16">
        <f t="shared" si="67"/>
        <v>31.513247619047622</v>
      </c>
      <c r="G1042" s="47">
        <f t="shared" si="68"/>
        <v>-0.43724761904762133</v>
      </c>
    </row>
    <row r="1043" spans="1:7" x14ac:dyDescent="0.25">
      <c r="A1043" s="3">
        <v>40004</v>
      </c>
      <c r="B1043" s="2">
        <v>1</v>
      </c>
      <c r="C1043" s="76">
        <v>31.887799999999999</v>
      </c>
      <c r="D1043">
        <f t="shared" si="65"/>
        <v>-0.39839047619049595</v>
      </c>
      <c r="E1043" s="33">
        <f t="shared" si="66"/>
        <v>-2.3903428571429757</v>
      </c>
      <c r="F1043" s="16">
        <f t="shared" si="67"/>
        <v>31.48465238095239</v>
      </c>
      <c r="G1043" s="47">
        <f t="shared" si="68"/>
        <v>-0.34745238095239017</v>
      </c>
    </row>
    <row r="1044" spans="1:7" x14ac:dyDescent="0.25">
      <c r="A1044" s="3">
        <v>40005</v>
      </c>
      <c r="B1044" s="2">
        <v>1</v>
      </c>
      <c r="C1044" s="76">
        <v>32.035299999999999</v>
      </c>
      <c r="D1044">
        <f t="shared" si="65"/>
        <v>-1.1235571428571411</v>
      </c>
      <c r="E1044" s="33">
        <f t="shared" si="66"/>
        <v>-6.7413428571428469</v>
      </c>
      <c r="F1044" s="16">
        <f t="shared" si="67"/>
        <v>31.468438095238099</v>
      </c>
      <c r="G1044" s="47">
        <f t="shared" si="68"/>
        <v>-0.72273809523809973</v>
      </c>
    </row>
    <row r="1045" spans="1:7" x14ac:dyDescent="0.25">
      <c r="A1045" s="3">
        <v>40008</v>
      </c>
      <c r="B1045" s="2">
        <v>1</v>
      </c>
      <c r="C1045" s="76">
        <v>33.059699999999999</v>
      </c>
      <c r="D1045">
        <f t="shared" si="65"/>
        <v>-1.0668619047618968</v>
      </c>
      <c r="E1045" s="33">
        <f t="shared" si="66"/>
        <v>-6.4011714285713808</v>
      </c>
      <c r="F1045" s="16">
        <f t="shared" si="67"/>
        <v>31.450104761904765</v>
      </c>
      <c r="G1045" s="47">
        <f t="shared" si="68"/>
        <v>-0.80700476190476422</v>
      </c>
    </row>
    <row r="1046" spans="1:7" x14ac:dyDescent="0.25">
      <c r="A1046" s="3">
        <v>40009</v>
      </c>
      <c r="B1046" s="2">
        <v>1</v>
      </c>
      <c r="C1046" s="76">
        <v>32.507199999999997</v>
      </c>
      <c r="D1046">
        <f t="shared" si="65"/>
        <v>-0.26899999999998769</v>
      </c>
      <c r="E1046" s="33">
        <f t="shared" si="66"/>
        <v>-1.6139999999999262</v>
      </c>
      <c r="F1046" s="16">
        <f t="shared" si="67"/>
        <v>31.387628571428568</v>
      </c>
      <c r="G1046" s="47">
        <f t="shared" si="68"/>
        <v>2.8571428571432023E-2</v>
      </c>
    </row>
    <row r="1047" spans="1:7" x14ac:dyDescent="0.25">
      <c r="A1047" s="3">
        <v>40010</v>
      </c>
      <c r="B1047" s="2">
        <v>1</v>
      </c>
      <c r="C1047" s="76">
        <v>32.046999999999997</v>
      </c>
      <c r="D1047">
        <f t="shared" si="65"/>
        <v>0.72663809523811196</v>
      </c>
      <c r="E1047" s="33">
        <f t="shared" si="66"/>
        <v>4.3598285714286718</v>
      </c>
      <c r="F1047" s="16">
        <f t="shared" si="67"/>
        <v>31.396457142857138</v>
      </c>
      <c r="G1047" s="47">
        <f t="shared" si="68"/>
        <v>0.35904285714286388</v>
      </c>
    </row>
    <row r="1048" spans="1:7" x14ac:dyDescent="0.25">
      <c r="A1048" s="3">
        <v>40011</v>
      </c>
      <c r="B1048" s="2">
        <v>1</v>
      </c>
      <c r="C1048" s="76">
        <v>31.694299999999998</v>
      </c>
      <c r="D1048">
        <f t="shared" si="65"/>
        <v>-0.33090952380952743</v>
      </c>
      <c r="E1048" s="33">
        <f t="shared" si="66"/>
        <v>-1.9854571428571646</v>
      </c>
      <c r="F1048" s="16">
        <f t="shared" si="67"/>
        <v>31.401157142857144</v>
      </c>
      <c r="G1048" s="47">
        <f t="shared" si="68"/>
        <v>-0.24785714285714278</v>
      </c>
    </row>
    <row r="1049" spans="1:7" x14ac:dyDescent="0.25">
      <c r="A1049" s="3">
        <v>40012</v>
      </c>
      <c r="B1049" s="2">
        <v>1</v>
      </c>
      <c r="C1049" s="76">
        <v>31.7837</v>
      </c>
      <c r="D1049">
        <f t="shared" si="65"/>
        <v>0.213238095238097</v>
      </c>
      <c r="E1049" s="33">
        <f t="shared" si="66"/>
        <v>1.279428571428582</v>
      </c>
      <c r="F1049" s="16">
        <f t="shared" si="67"/>
        <v>31.402504761904765</v>
      </c>
      <c r="G1049" s="47">
        <f t="shared" si="68"/>
        <v>-0.16010476190476552</v>
      </c>
    </row>
    <row r="1050" spans="1:7" x14ac:dyDescent="0.25">
      <c r="A1050" s="3">
        <v>40015</v>
      </c>
      <c r="B1050" s="2">
        <v>1</v>
      </c>
      <c r="C1050" s="76">
        <v>31.3733</v>
      </c>
      <c r="D1050">
        <f t="shared" si="65"/>
        <v>0.38772380952379848</v>
      </c>
      <c r="E1050" s="33">
        <f t="shared" si="66"/>
        <v>2.3263428571427909</v>
      </c>
      <c r="F1050" s="16">
        <f t="shared" si="67"/>
        <v>31.426490476190484</v>
      </c>
      <c r="G1050" s="47">
        <f t="shared" si="68"/>
        <v>-0.37809047619048286</v>
      </c>
    </row>
    <row r="1051" spans="1:7" x14ac:dyDescent="0.25">
      <c r="A1051" s="3">
        <v>40016</v>
      </c>
      <c r="B1051" s="2">
        <v>1</v>
      </c>
      <c r="C1051" s="76">
        <v>31.179099999999998</v>
      </c>
      <c r="D1051">
        <f t="shared" si="65"/>
        <v>0.34309999999998197</v>
      </c>
      <c r="E1051" s="33">
        <f t="shared" si="66"/>
        <v>2.0585999999998918</v>
      </c>
      <c r="F1051" s="16">
        <f t="shared" si="67"/>
        <v>31.452461904761918</v>
      </c>
      <c r="G1051" s="47">
        <f t="shared" si="68"/>
        <v>-0.31986190476191823</v>
      </c>
    </row>
    <row r="1052" spans="1:7" x14ac:dyDescent="0.25">
      <c r="A1052" s="3">
        <v>40017</v>
      </c>
      <c r="B1052" s="2">
        <v>1</v>
      </c>
      <c r="C1052" s="76">
        <v>31.078499999999998</v>
      </c>
      <c r="D1052">
        <f t="shared" si="65"/>
        <v>-2.6995238095253171E-2</v>
      </c>
      <c r="E1052" s="33">
        <f t="shared" si="66"/>
        <v>-0.16197142857151903</v>
      </c>
      <c r="F1052" s="16">
        <f t="shared" si="67"/>
        <v>31.487700000000007</v>
      </c>
      <c r="G1052" s="47">
        <f t="shared" si="68"/>
        <v>-0.30630000000000734</v>
      </c>
    </row>
    <row r="1053" spans="1:7" x14ac:dyDescent="0.25">
      <c r="A1053" s="3">
        <v>40018</v>
      </c>
      <c r="B1053" s="2">
        <v>1</v>
      </c>
      <c r="C1053" s="76">
        <v>31.076000000000001</v>
      </c>
      <c r="D1053">
        <f t="shared" si="65"/>
        <v>0.25071428571428811</v>
      </c>
      <c r="E1053" s="33">
        <f t="shared" si="66"/>
        <v>1.5042857142857287</v>
      </c>
      <c r="F1053" s="16">
        <f t="shared" si="67"/>
        <v>31.512585714285716</v>
      </c>
      <c r="G1053" s="47">
        <f t="shared" si="68"/>
        <v>3.4714285714283477E-2</v>
      </c>
    </row>
    <row r="1054" spans="1:7" x14ac:dyDescent="0.25">
      <c r="A1054" s="3">
        <v>40019</v>
      </c>
      <c r="B1054" s="2">
        <v>1</v>
      </c>
      <c r="C1054" s="76">
        <v>31.1372</v>
      </c>
      <c r="D1054">
        <f t="shared" si="65"/>
        <v>0.3638619047619045</v>
      </c>
      <c r="E1054" s="33">
        <f t="shared" si="66"/>
        <v>2.183171428571427</v>
      </c>
      <c r="F1054" s="16">
        <f t="shared" si="67"/>
        <v>31.553933333333333</v>
      </c>
      <c r="G1054" s="47">
        <f t="shared" si="68"/>
        <v>9.6366666666668266E-2</v>
      </c>
    </row>
    <row r="1055" spans="1:7" x14ac:dyDescent="0.25">
      <c r="A1055" s="3">
        <v>40022</v>
      </c>
      <c r="B1055" s="2">
        <v>1</v>
      </c>
      <c r="C1055" s="76">
        <v>30.745699999999999</v>
      </c>
      <c r="D1055">
        <f t="shared" si="65"/>
        <v>0.9334952380952366</v>
      </c>
      <c r="E1055" s="33">
        <f t="shared" si="66"/>
        <v>5.6009714285714196</v>
      </c>
      <c r="F1055" s="16">
        <f t="shared" si="67"/>
        <v>31.573799999999995</v>
      </c>
      <c r="G1055" s="47">
        <f t="shared" si="68"/>
        <v>0.17390000000000327</v>
      </c>
    </row>
    <row r="1056" spans="1:7" x14ac:dyDescent="0.25">
      <c r="A1056" s="3">
        <v>40023</v>
      </c>
      <c r="B1056" s="2">
        <v>1</v>
      </c>
      <c r="C1056" s="76">
        <v>30.6431</v>
      </c>
      <c r="D1056">
        <f t="shared" si="65"/>
        <v>1.5360190476190532</v>
      </c>
      <c r="E1056" s="33">
        <f t="shared" si="66"/>
        <v>9.216114285714319</v>
      </c>
      <c r="F1056" s="16">
        <f t="shared" si="67"/>
        <v>31.611799999999988</v>
      </c>
      <c r="G1056" s="47">
        <f t="shared" si="68"/>
        <v>1.0808000000000106</v>
      </c>
    </row>
    <row r="1057" spans="1:7" x14ac:dyDescent="0.25">
      <c r="A1057" s="3">
        <v>40024</v>
      </c>
      <c r="B1057" s="2">
        <v>1</v>
      </c>
      <c r="C1057" s="76">
        <v>31.4162</v>
      </c>
      <c r="D1057">
        <f t="shared" si="65"/>
        <v>9.5847619047596311E-2</v>
      </c>
      <c r="E1057" s="33">
        <f t="shared" si="66"/>
        <v>0.57508571428557786</v>
      </c>
      <c r="F1057" s="16">
        <f t="shared" si="67"/>
        <v>31.647876190476193</v>
      </c>
      <c r="G1057" s="47">
        <f t="shared" si="68"/>
        <v>0.49782380952380478</v>
      </c>
    </row>
    <row r="1058" spans="1:7" x14ac:dyDescent="0.25">
      <c r="A1058" s="35">
        <v>40025</v>
      </c>
      <c r="B1058" s="11">
        <v>1</v>
      </c>
      <c r="C1058" s="78">
        <v>31.755500000000001</v>
      </c>
      <c r="D1058">
        <f t="shared" si="65"/>
        <v>-0.53985238095237165</v>
      </c>
      <c r="E1058" s="33">
        <f t="shared" si="66"/>
        <v>-3.2391142857142299</v>
      </c>
      <c r="F1058" s="16">
        <f t="shared" si="67"/>
        <v>31.658557142857138</v>
      </c>
      <c r="G1058" s="47">
        <f t="shared" si="68"/>
        <v>6.4042857142862175E-2</v>
      </c>
    </row>
    <row r="1059" spans="1:7" x14ac:dyDescent="0.25">
      <c r="A1059" s="3">
        <v>40026</v>
      </c>
      <c r="B1059" s="2">
        <v>1</v>
      </c>
      <c r="C1059" s="76">
        <v>31.153300000000002</v>
      </c>
      <c r="D1059">
        <f t="shared" si="65"/>
        <v>0.18067619047619488</v>
      </c>
      <c r="E1059" s="33">
        <f t="shared" si="66"/>
        <v>1.0840571428571693</v>
      </c>
      <c r="F1059" s="16">
        <f t="shared" si="67"/>
        <v>31.649661904761913</v>
      </c>
      <c r="G1059" s="47">
        <f t="shared" si="68"/>
        <v>0.63773809523808467</v>
      </c>
    </row>
    <row r="1060" spans="1:7" x14ac:dyDescent="0.25">
      <c r="A1060" s="3">
        <v>40029</v>
      </c>
      <c r="B1060" s="2">
        <v>1</v>
      </c>
      <c r="C1060" s="76">
        <v>31.2424</v>
      </c>
      <c r="D1060">
        <f t="shared" si="65"/>
        <v>-5.9690476190457531E-2</v>
      </c>
      <c r="E1060" s="33">
        <f t="shared" si="66"/>
        <v>-0.35814285714274519</v>
      </c>
      <c r="F1060" s="16">
        <f t="shared" si="67"/>
        <v>31.682347619047619</v>
      </c>
      <c r="G1060" s="47">
        <f t="shared" si="68"/>
        <v>0.23635238095238265</v>
      </c>
    </row>
    <row r="1061" spans="1:7" x14ac:dyDescent="0.25">
      <c r="A1061" s="3">
        <v>40030</v>
      </c>
      <c r="B1061" s="2">
        <v>1</v>
      </c>
      <c r="C1061" s="76">
        <v>31.048400000000001</v>
      </c>
      <c r="D1061">
        <f t="shared" si="65"/>
        <v>-0.21574285714286034</v>
      </c>
      <c r="E1061" s="33">
        <f t="shared" si="66"/>
        <v>-1.2944571428571621</v>
      </c>
      <c r="F1061" s="16">
        <f t="shared" si="67"/>
        <v>31.707676190476192</v>
      </c>
      <c r="G1061" s="47">
        <f t="shared" si="68"/>
        <v>0.2114238095238079</v>
      </c>
    </row>
    <row r="1062" spans="1:7" x14ac:dyDescent="0.25">
      <c r="A1062" s="3">
        <v>40031</v>
      </c>
      <c r="B1062" s="2">
        <v>1</v>
      </c>
      <c r="C1062" s="76">
        <v>31.1326</v>
      </c>
      <c r="D1062">
        <f t="shared" si="65"/>
        <v>-0.40808095238094921</v>
      </c>
      <c r="E1062" s="33">
        <f t="shared" si="66"/>
        <v>-2.4484857142856953</v>
      </c>
      <c r="F1062" s="16">
        <f t="shared" si="67"/>
        <v>31.751704761904762</v>
      </c>
      <c r="G1062" s="47">
        <f t="shared" si="68"/>
        <v>-0.1506047619047628</v>
      </c>
    </row>
    <row r="1063" spans="1:7" x14ac:dyDescent="0.25">
      <c r="A1063" s="3">
        <v>40032</v>
      </c>
      <c r="B1063" s="2">
        <v>1</v>
      </c>
      <c r="C1063" s="76">
        <v>31.1814</v>
      </c>
      <c r="D1063">
        <f t="shared" si="65"/>
        <v>-5.3961904761905544E-2</v>
      </c>
      <c r="E1063" s="33">
        <f t="shared" si="66"/>
        <v>-0.32377142857143326</v>
      </c>
      <c r="F1063" s="16">
        <f t="shared" si="67"/>
        <v>31.781957142857145</v>
      </c>
      <c r="G1063" s="47">
        <f t="shared" si="68"/>
        <v>0.16234285714285335</v>
      </c>
    </row>
    <row r="1064" spans="1:7" x14ac:dyDescent="0.25">
      <c r="A1064" s="3">
        <v>40033</v>
      </c>
      <c r="B1064" s="2">
        <v>1</v>
      </c>
      <c r="C1064" s="76">
        <v>31.5473</v>
      </c>
      <c r="D1064">
        <f t="shared" si="65"/>
        <v>-0.8127809523809475</v>
      </c>
      <c r="E1064" s="33">
        <f t="shared" si="66"/>
        <v>-4.876685714285685</v>
      </c>
      <c r="F1064" s="16">
        <f t="shared" si="67"/>
        <v>31.802185714285717</v>
      </c>
      <c r="G1064" s="47">
        <f t="shared" si="68"/>
        <v>-0.24778571428571539</v>
      </c>
    </row>
    <row r="1065" spans="1:7" x14ac:dyDescent="0.25">
      <c r="A1065" s="3">
        <v>40036</v>
      </c>
      <c r="B1065" s="2">
        <v>1</v>
      </c>
      <c r="C1065" s="76">
        <v>31.650300000000001</v>
      </c>
      <c r="D1065">
        <f t="shared" si="65"/>
        <v>-0.95487619047617045</v>
      </c>
      <c r="E1065" s="33">
        <f t="shared" si="66"/>
        <v>-5.7292571428570227</v>
      </c>
      <c r="F1065" s="16">
        <f t="shared" si="67"/>
        <v>31.79659047619047</v>
      </c>
      <c r="G1065" s="47">
        <f t="shared" si="68"/>
        <v>-0.25289047619046912</v>
      </c>
    </row>
    <row r="1066" spans="1:7" x14ac:dyDescent="0.25">
      <c r="A1066" s="3">
        <v>40037</v>
      </c>
      <c r="B1066" s="2">
        <v>1</v>
      </c>
      <c r="C1066" s="76">
        <v>31.747699999999998</v>
      </c>
      <c r="D1066">
        <f t="shared" si="65"/>
        <v>-0.43643809523807064</v>
      </c>
      <c r="E1066" s="33">
        <f t="shared" si="66"/>
        <v>-2.6186285714284239</v>
      </c>
      <c r="F1066" s="16">
        <f t="shared" si="67"/>
        <v>31.783499999999993</v>
      </c>
      <c r="G1066" s="47">
        <f t="shared" si="68"/>
        <v>-0.38279999999999248</v>
      </c>
    </row>
    <row r="1067" spans="1:7" x14ac:dyDescent="0.25">
      <c r="A1067" s="3">
        <v>40038</v>
      </c>
      <c r="B1067" s="2">
        <v>1</v>
      </c>
      <c r="C1067" s="76">
        <v>32.692599999999999</v>
      </c>
      <c r="D1067">
        <f t="shared" si="65"/>
        <v>-0.12760952380951451</v>
      </c>
      <c r="E1067" s="33">
        <f t="shared" si="66"/>
        <v>-0.76565714285708708</v>
      </c>
      <c r="F1067" s="16">
        <f t="shared" si="67"/>
        <v>31.754809523809524</v>
      </c>
      <c r="G1067" s="47">
        <f t="shared" si="68"/>
        <v>-0.11430952380952419</v>
      </c>
    </row>
    <row r="1068" spans="1:7" x14ac:dyDescent="0.25">
      <c r="A1068" s="3">
        <v>40039</v>
      </c>
      <c r="B1068" s="2">
        <v>1</v>
      </c>
      <c r="C1068" s="76">
        <v>32.145699999999998</v>
      </c>
      <c r="D1068">
        <f t="shared" si="65"/>
        <v>-0.19757619047617681</v>
      </c>
      <c r="E1068" s="33">
        <f t="shared" si="66"/>
        <v>-1.1854571428570608</v>
      </c>
      <c r="F1068" s="16">
        <f t="shared" si="67"/>
        <v>31.668738095238091</v>
      </c>
      <c r="G1068" s="47">
        <f t="shared" si="68"/>
        <v>-0.10003809523809082</v>
      </c>
    </row>
    <row r="1069" spans="1:7" x14ac:dyDescent="0.25">
      <c r="A1069" s="3">
        <v>40040</v>
      </c>
      <c r="B1069" s="2">
        <v>1</v>
      </c>
      <c r="C1069" s="76">
        <v>31.7226</v>
      </c>
      <c r="D1069">
        <f t="shared" si="65"/>
        <v>0.37263809523810565</v>
      </c>
      <c r="E1069" s="33">
        <f t="shared" si="66"/>
        <v>2.2358285714286339</v>
      </c>
      <c r="F1069" s="16">
        <f t="shared" si="67"/>
        <v>31.601066666666664</v>
      </c>
      <c r="G1069" s="47">
        <f t="shared" si="68"/>
        <v>0.23863333333333614</v>
      </c>
    </row>
    <row r="1070" spans="1:7" x14ac:dyDescent="0.25">
      <c r="A1070" s="3">
        <v>40043</v>
      </c>
      <c r="B1070" s="2">
        <v>1</v>
      </c>
      <c r="C1070" s="76">
        <v>32.287399999999998</v>
      </c>
      <c r="D1070">
        <f t="shared" si="65"/>
        <v>3.5542857142864648E-2</v>
      </c>
      <c r="E1070" s="33">
        <f t="shared" si="66"/>
        <v>0.21325714285718789</v>
      </c>
      <c r="F1070" s="16">
        <f t="shared" si="67"/>
        <v>31.560071428571426</v>
      </c>
      <c r="G1070" s="47">
        <f t="shared" si="68"/>
        <v>0.2142285714285741</v>
      </c>
    </row>
    <row r="1071" spans="1:7" x14ac:dyDescent="0.25">
      <c r="A1071" s="3">
        <v>40044</v>
      </c>
      <c r="B1071" s="2">
        <v>1</v>
      </c>
      <c r="C1071" s="76">
        <v>31.918700000000001</v>
      </c>
      <c r="D1071">
        <f t="shared" si="65"/>
        <v>0.8416285714285543</v>
      </c>
      <c r="E1071" s="33">
        <f t="shared" si="66"/>
        <v>5.0497714285713258</v>
      </c>
      <c r="F1071" s="16">
        <f t="shared" si="67"/>
        <v>31.49826666666667</v>
      </c>
      <c r="G1071" s="47">
        <f t="shared" si="68"/>
        <v>0.47473333333332945</v>
      </c>
    </row>
    <row r="1072" spans="1:7" x14ac:dyDescent="0.25">
      <c r="A1072" s="3">
        <v>40045</v>
      </c>
      <c r="B1072" s="2">
        <v>1</v>
      </c>
      <c r="C1072" s="76">
        <v>31.9191</v>
      </c>
      <c r="D1072">
        <f t="shared" si="65"/>
        <v>0.26679047619045804</v>
      </c>
      <c r="E1072" s="33">
        <f t="shared" si="66"/>
        <v>1.6007428571427482</v>
      </c>
      <c r="F1072" s="16">
        <f t="shared" si="67"/>
        <v>31.435790476190483</v>
      </c>
      <c r="G1072" s="47">
        <f t="shared" si="68"/>
        <v>0.33210952380951753</v>
      </c>
    </row>
    <row r="1073" spans="1:7" x14ac:dyDescent="0.25">
      <c r="A1073" s="3">
        <v>40046</v>
      </c>
      <c r="B1073" s="2">
        <v>1</v>
      </c>
      <c r="C1073" s="76">
        <v>31.601099999999999</v>
      </c>
      <c r="D1073">
        <f t="shared" si="65"/>
        <v>0.2073238095238068</v>
      </c>
      <c r="E1073" s="33">
        <f t="shared" si="66"/>
        <v>1.2439428571428408</v>
      </c>
      <c r="F1073" s="16">
        <f t="shared" si="67"/>
        <v>31.362885714285717</v>
      </c>
      <c r="G1073" s="47">
        <f t="shared" si="68"/>
        <v>0.24331428571428404</v>
      </c>
    </row>
    <row r="1074" spans="1:7" x14ac:dyDescent="0.25">
      <c r="A1074" s="3">
        <v>40047</v>
      </c>
      <c r="B1074" s="2">
        <v>1</v>
      </c>
      <c r="C1074" s="76">
        <v>31.944299999999998</v>
      </c>
      <c r="D1074">
        <f t="shared" si="65"/>
        <v>-0.15633333333334321</v>
      </c>
      <c r="E1074" s="33">
        <f t="shared" si="66"/>
        <v>-0.93800000000005923</v>
      </c>
      <c r="F1074" s="16">
        <f t="shared" si="67"/>
        <v>31.304471428571436</v>
      </c>
      <c r="G1074" s="47">
        <f t="shared" si="68"/>
        <v>0.12532857142856457</v>
      </c>
    </row>
    <row r="1075" spans="1:7" x14ac:dyDescent="0.25">
      <c r="A1075" s="3">
        <v>40050</v>
      </c>
      <c r="B1075" s="2">
        <v>1</v>
      </c>
      <c r="C1075" s="76">
        <v>31.554400000000001</v>
      </c>
      <c r="D1075">
        <f t="shared" si="65"/>
        <v>-0.29218571428571494</v>
      </c>
      <c r="E1075" s="33">
        <f t="shared" si="66"/>
        <v>-1.7531142857142896</v>
      </c>
      <c r="F1075" s="16">
        <f t="shared" si="67"/>
        <v>31.229557142857146</v>
      </c>
      <c r="G1075" s="47">
        <f t="shared" si="68"/>
        <v>0.14584285714285272</v>
      </c>
    </row>
    <row r="1076" spans="1:7" x14ac:dyDescent="0.25">
      <c r="A1076" s="3">
        <v>40051</v>
      </c>
      <c r="B1076" s="2">
        <v>1</v>
      </c>
      <c r="C1076" s="76">
        <v>31.543700000000001</v>
      </c>
      <c r="D1076">
        <f t="shared" si="65"/>
        <v>-0.82559523809525004</v>
      </c>
      <c r="E1076" s="33">
        <f t="shared" si="66"/>
        <v>-4.9535714285715002</v>
      </c>
      <c r="F1076" s="16">
        <f t="shared" si="67"/>
        <v>31.166895238095247</v>
      </c>
      <c r="G1076" s="47">
        <f t="shared" si="68"/>
        <v>-2.169523809524776E-2</v>
      </c>
    </row>
    <row r="1077" spans="1:7" x14ac:dyDescent="0.25">
      <c r="A1077" s="3">
        <v>40052</v>
      </c>
      <c r="B1077" s="2">
        <v>1</v>
      </c>
      <c r="C1077" s="76">
        <v>31.400700000000001</v>
      </c>
      <c r="D1077">
        <f t="shared" si="65"/>
        <v>-0.64396666666666391</v>
      </c>
      <c r="E1077" s="33">
        <f t="shared" si="66"/>
        <v>-3.8637999999999835</v>
      </c>
      <c r="F1077" s="16">
        <f t="shared" si="67"/>
        <v>31.093404761904768</v>
      </c>
      <c r="G1077" s="47">
        <f t="shared" si="68"/>
        <v>-0.20830476190476688</v>
      </c>
    </row>
    <row r="1078" spans="1:7" x14ac:dyDescent="0.25">
      <c r="A1078" s="3">
        <v>40053</v>
      </c>
      <c r="B1078" s="2">
        <v>1</v>
      </c>
      <c r="C1078" s="76">
        <v>31.640499999999999</v>
      </c>
      <c r="D1078">
        <f t="shared" si="65"/>
        <v>-0.35160000000000124</v>
      </c>
      <c r="E1078" s="33">
        <f t="shared" si="66"/>
        <v>-2.1096000000000075</v>
      </c>
      <c r="F1078" s="16">
        <f t="shared" si="67"/>
        <v>31.029933333333339</v>
      </c>
      <c r="G1078" s="47">
        <f t="shared" si="68"/>
        <v>-0.30533333333334056</v>
      </c>
    </row>
    <row r="1079" spans="1:7" x14ac:dyDescent="0.25">
      <c r="A1079" s="35">
        <v>40054</v>
      </c>
      <c r="B1079" s="11">
        <v>1</v>
      </c>
      <c r="C1079" s="78">
        <v>31.5687</v>
      </c>
      <c r="D1079">
        <f t="shared" si="65"/>
        <v>0.40819999999999723</v>
      </c>
      <c r="E1079" s="33">
        <f t="shared" si="66"/>
        <v>2.4491999999999834</v>
      </c>
      <c r="F1079" s="16">
        <f t="shared" si="67"/>
        <v>30.958338095238094</v>
      </c>
      <c r="G1079" s="47">
        <f t="shared" si="68"/>
        <v>-9.663809523809519E-2</v>
      </c>
    </row>
    <row r="1080" spans="1:7" x14ac:dyDescent="0.25">
      <c r="A1080" s="3">
        <v>40057</v>
      </c>
      <c r="B1080" s="2">
        <v>1</v>
      </c>
      <c r="C1080" s="76">
        <v>31.839700000000001</v>
      </c>
      <c r="D1080">
        <f t="shared" si="65"/>
        <v>0.96536190476189887</v>
      </c>
      <c r="E1080" s="33">
        <f t="shared" si="66"/>
        <v>5.7921714285713932</v>
      </c>
      <c r="F1080" s="16">
        <f t="shared" si="67"/>
        <v>30.893090476190483</v>
      </c>
      <c r="G1080" s="47">
        <f t="shared" si="68"/>
        <v>9.6409523809516173E-2</v>
      </c>
    </row>
    <row r="1081" spans="1:7" x14ac:dyDescent="0.25">
      <c r="A1081" s="3">
        <v>40058</v>
      </c>
      <c r="B1081" s="2">
        <v>1</v>
      </c>
      <c r="C1081" s="76">
        <v>31.7743</v>
      </c>
      <c r="D1081">
        <f t="shared" si="65"/>
        <v>1.1235523809523791</v>
      </c>
      <c r="E1081" s="33">
        <f t="shared" si="66"/>
        <v>6.7413142857142745</v>
      </c>
      <c r="F1081" s="16">
        <f t="shared" si="67"/>
        <v>30.809876190476189</v>
      </c>
      <c r="G1081" s="47">
        <f t="shared" si="68"/>
        <v>-0.20317619047618862</v>
      </c>
    </row>
    <row r="1082" spans="1:7" x14ac:dyDescent="0.25">
      <c r="A1082" s="3">
        <v>40059</v>
      </c>
      <c r="B1082" s="2">
        <v>1</v>
      </c>
      <c r="C1082" s="76">
        <v>31.972999999999999</v>
      </c>
      <c r="D1082">
        <f t="shared" si="65"/>
        <v>0.68458571428573833</v>
      </c>
      <c r="E1082" s="33">
        <f t="shared" si="66"/>
        <v>4.10751428571443</v>
      </c>
      <c r="F1082" s="16">
        <f t="shared" si="67"/>
        <v>30.725799999999996</v>
      </c>
      <c r="G1082" s="47">
        <f t="shared" si="68"/>
        <v>-0.33769999999999456</v>
      </c>
    </row>
    <row r="1083" spans="1:7" x14ac:dyDescent="0.25">
      <c r="A1083" s="3">
        <v>40060</v>
      </c>
      <c r="B1083" s="2">
        <v>1</v>
      </c>
      <c r="C1083" s="76">
        <v>31.767900000000001</v>
      </c>
      <c r="D1083">
        <f t="shared" si="65"/>
        <v>0.46988571428572001</v>
      </c>
      <c r="E1083" s="33">
        <f t="shared" si="66"/>
        <v>2.8193142857143201</v>
      </c>
      <c r="F1083" s="16">
        <f t="shared" si="67"/>
        <v>30.634804761904757</v>
      </c>
      <c r="G1083" s="47">
        <f t="shared" si="68"/>
        <v>-0.26040476190475559</v>
      </c>
    </row>
    <row r="1084" spans="1:7" x14ac:dyDescent="0.25">
      <c r="A1084" s="3">
        <v>40061</v>
      </c>
      <c r="B1084" s="2">
        <v>1</v>
      </c>
      <c r="C1084" s="76">
        <v>31.606200000000001</v>
      </c>
      <c r="D1084">
        <f t="shared" si="65"/>
        <v>0.53467619047619053</v>
      </c>
      <c r="E1084" s="33">
        <f t="shared" si="66"/>
        <v>3.2080571428571432</v>
      </c>
      <c r="F1084" s="16">
        <f t="shared" si="67"/>
        <v>30.55652380952381</v>
      </c>
      <c r="G1084" s="47">
        <f t="shared" si="68"/>
        <v>-0.18542380952381166</v>
      </c>
    </row>
    <row r="1085" spans="1:7" x14ac:dyDescent="0.25">
      <c r="A1085" s="3">
        <v>40064</v>
      </c>
      <c r="B1085" s="2">
        <v>1</v>
      </c>
      <c r="C1085" s="76">
        <v>31.4298</v>
      </c>
      <c r="D1085">
        <f t="shared" si="65"/>
        <v>3.4123809523801896E-2</v>
      </c>
      <c r="E1085" s="33">
        <f t="shared" si="66"/>
        <v>0.20474285714281137</v>
      </c>
      <c r="F1085" s="16">
        <f t="shared" si="67"/>
        <v>30.483776190476185</v>
      </c>
      <c r="G1085" s="47">
        <f t="shared" si="68"/>
        <v>-0.24527619047618643</v>
      </c>
    </row>
    <row r="1086" spans="1:7" x14ac:dyDescent="0.25">
      <c r="A1086" s="3">
        <v>40065</v>
      </c>
      <c r="B1086" s="2">
        <v>1</v>
      </c>
      <c r="C1086" s="76">
        <v>31.375399999999999</v>
      </c>
      <c r="D1086" s="63">
        <f t="shared" si="65"/>
        <v>0.77479523809522632</v>
      </c>
      <c r="E1086" s="33">
        <f t="shared" si="66"/>
        <v>4.6487714285713579</v>
      </c>
      <c r="F1086" s="16">
        <f t="shared" si="67"/>
        <v>30.407699999999998</v>
      </c>
      <c r="G1086" s="47">
        <f t="shared" si="68"/>
        <v>-0.40729999999999933</v>
      </c>
    </row>
    <row r="1087" spans="1:7" x14ac:dyDescent="0.25">
      <c r="A1087" s="3">
        <v>40066</v>
      </c>
      <c r="B1087" s="2">
        <v>1</v>
      </c>
      <c r="C1087" s="76">
        <v>31.145199999999999</v>
      </c>
      <c r="D1087" s="63">
        <f t="shared" si="65"/>
        <v>0.69036190476189319</v>
      </c>
      <c r="E1087" s="33">
        <f t="shared" si="66"/>
        <v>4.1421714285713591</v>
      </c>
      <c r="F1087" s="16">
        <f t="shared" si="67"/>
        <v>30.331819047619049</v>
      </c>
      <c r="G1087" s="47">
        <f t="shared" si="68"/>
        <v>-0.26401904761905115</v>
      </c>
    </row>
    <row r="1088" spans="1:7" x14ac:dyDescent="0.25">
      <c r="A1088" s="3">
        <v>40067</v>
      </c>
      <c r="B1088" s="2">
        <v>1</v>
      </c>
      <c r="C1088" s="76">
        <v>30.885100000000001</v>
      </c>
      <c r="D1088" s="63">
        <f t="shared" si="65"/>
        <v>0.88295238095239981</v>
      </c>
      <c r="E1088" s="33">
        <f t="shared" si="66"/>
        <v>5.2977142857143988</v>
      </c>
      <c r="F1088" s="16">
        <f t="shared" si="67"/>
        <v>30.260123809523801</v>
      </c>
      <c r="G1088" s="47">
        <f t="shared" si="68"/>
        <v>-0.12312380952380053</v>
      </c>
    </row>
    <row r="1089" spans="1:7" x14ac:dyDescent="0.25">
      <c r="A1089" s="3">
        <v>40068</v>
      </c>
      <c r="B1089" s="2">
        <v>1</v>
      </c>
      <c r="C1089" s="76">
        <v>30.724599999999999</v>
      </c>
      <c r="D1089" s="63">
        <f t="shared" si="65"/>
        <v>0.59543333333334303</v>
      </c>
      <c r="E1089" s="33">
        <f t="shared" si="66"/>
        <v>3.5726000000000582</v>
      </c>
      <c r="F1089" s="16">
        <f t="shared" si="67"/>
        <v>30.199357142857139</v>
      </c>
      <c r="G1089" s="47">
        <f t="shared" si="68"/>
        <v>-8.5714285713933691E-4</v>
      </c>
    </row>
    <row r="1090" spans="1:7" x14ac:dyDescent="0.25">
      <c r="A1090" s="3">
        <v>40071</v>
      </c>
      <c r="B1090" s="2">
        <v>1</v>
      </c>
      <c r="C1090" s="76">
        <v>30.861699999999999</v>
      </c>
      <c r="D1090" s="63">
        <f t="shared" si="65"/>
        <v>7.0266666666668698E-2</v>
      </c>
      <c r="E1090" s="33">
        <f t="shared" si="66"/>
        <v>0.42160000000001219</v>
      </c>
      <c r="F1090" s="16">
        <f t="shared" si="67"/>
        <v>30.145542857142853</v>
      </c>
      <c r="G1090" s="47">
        <f t="shared" si="68"/>
        <v>-5.3342857142855138E-2</v>
      </c>
    </row>
    <row r="1091" spans="1:7" x14ac:dyDescent="0.25">
      <c r="A1091" s="3">
        <v>40072</v>
      </c>
      <c r="B1091" s="2">
        <v>1</v>
      </c>
      <c r="C1091" s="76">
        <v>30.9895</v>
      </c>
      <c r="D1091" s="63">
        <f t="shared" ref="D1091:D1092" si="69">E1091/6</f>
        <v>0.38097619047620768</v>
      </c>
      <c r="E1091" s="33">
        <f t="shared" ref="E1091:E1092" si="70">(G1091+G1217+G1343+G1469+G1595+G1721)*6</f>
        <v>2.2858571428572461</v>
      </c>
      <c r="F1091" s="16">
        <f t="shared" ref="F1091:F1154" si="71">SUM(C1091:C1111)/21</f>
        <v>30.080904761904765</v>
      </c>
      <c r="G1091" s="47">
        <f t="shared" si="68"/>
        <v>-7.2204761904764325E-2</v>
      </c>
    </row>
    <row r="1092" spans="1:7" x14ac:dyDescent="0.25">
      <c r="A1092" s="3">
        <v>40073</v>
      </c>
      <c r="B1092" s="2">
        <v>1</v>
      </c>
      <c r="C1092" s="76">
        <v>30.6067</v>
      </c>
      <c r="D1092" s="63">
        <f t="shared" si="69"/>
        <v>-0.53914285714285271</v>
      </c>
      <c r="E1092" s="32">
        <f t="shared" si="70"/>
        <v>-3.2348571428571162</v>
      </c>
      <c r="F1092" s="16">
        <f t="shared" si="71"/>
        <v>30.008314285714295</v>
      </c>
      <c r="G1092" s="47">
        <f t="shared" si="68"/>
        <v>5.3785714285705666E-2</v>
      </c>
    </row>
    <row r="1093" spans="1:7" x14ac:dyDescent="0.25">
      <c r="A1093" s="3">
        <v>40074</v>
      </c>
      <c r="B1093" s="2">
        <v>1</v>
      </c>
      <c r="C1093" s="76">
        <v>30.388100000000001</v>
      </c>
      <c r="E1093" s="33"/>
      <c r="F1093" s="16">
        <f t="shared" si="71"/>
        <v>29.947071428571423</v>
      </c>
      <c r="G1093" s="47">
        <f t="shared" si="68"/>
        <v>0.17692857142857576</v>
      </c>
    </row>
    <row r="1094" spans="1:7" x14ac:dyDescent="0.25">
      <c r="A1094" s="3">
        <v>40075</v>
      </c>
      <c r="B1094" s="2">
        <v>1</v>
      </c>
      <c r="C1094" s="76">
        <v>30.374400000000001</v>
      </c>
      <c r="E1094" s="31"/>
      <c r="F1094" s="16">
        <f t="shared" si="71"/>
        <v>29.896595238095237</v>
      </c>
      <c r="G1094" s="47">
        <f t="shared" si="68"/>
        <v>0.1819047619047609</v>
      </c>
    </row>
    <row r="1095" spans="1:7" x14ac:dyDescent="0.25">
      <c r="A1095" s="3">
        <v>40078</v>
      </c>
      <c r="B1095" s="2">
        <v>1</v>
      </c>
      <c r="C1095" s="76">
        <v>30.371099999999998</v>
      </c>
      <c r="E1095" s="31"/>
      <c r="F1095" s="16">
        <f t="shared" si="71"/>
        <v>29.848066666666661</v>
      </c>
      <c r="G1095" s="47">
        <f t="shared" si="68"/>
        <v>-1.5866666666660478E-2</v>
      </c>
    </row>
    <row r="1096" spans="1:7" x14ac:dyDescent="0.25">
      <c r="A1096" s="3">
        <v>40079</v>
      </c>
      <c r="B1096" s="2">
        <v>1</v>
      </c>
      <c r="C1096" s="76">
        <v>30.238499999999998</v>
      </c>
      <c r="E1096" s="31"/>
      <c r="F1096" s="16">
        <f t="shared" si="71"/>
        <v>29.791876190476192</v>
      </c>
      <c r="G1096" s="47">
        <f t="shared" ref="G1096:G1159" si="72">C1107-F1096</f>
        <v>-9.976190476191249E-3</v>
      </c>
    </row>
    <row r="1097" spans="1:7" x14ac:dyDescent="0.25">
      <c r="A1097" s="3">
        <v>40080</v>
      </c>
      <c r="B1097" s="2">
        <v>1</v>
      </c>
      <c r="C1097" s="76">
        <v>30.000399999999999</v>
      </c>
      <c r="E1097" s="31"/>
      <c r="F1097" s="16">
        <f t="shared" si="71"/>
        <v>29.740714285714279</v>
      </c>
      <c r="G1097" s="47">
        <f t="shared" si="72"/>
        <v>-0.10111428571427794</v>
      </c>
    </row>
    <row r="1098" spans="1:7" x14ac:dyDescent="0.25">
      <c r="A1098" s="3">
        <v>40081</v>
      </c>
      <c r="B1098" s="2">
        <v>1</v>
      </c>
      <c r="C1098" s="76">
        <v>30.067799999999998</v>
      </c>
      <c r="E1098" s="31"/>
      <c r="F1098" s="16">
        <f t="shared" si="71"/>
        <v>29.697161904761899</v>
      </c>
      <c r="G1098" s="47">
        <f t="shared" si="72"/>
        <v>-8.8161904761896892E-2</v>
      </c>
    </row>
    <row r="1099" spans="1:7" x14ac:dyDescent="0.25">
      <c r="A1099" s="3">
        <v>40082</v>
      </c>
      <c r="B1099" s="2">
        <v>1</v>
      </c>
      <c r="C1099" s="76">
        <v>30.137</v>
      </c>
      <c r="E1099" s="31"/>
      <c r="F1099" s="16">
        <f t="shared" si="71"/>
        <v>29.646328571428565</v>
      </c>
      <c r="G1099" s="47">
        <f t="shared" si="72"/>
        <v>-5.182857142856534E-2</v>
      </c>
    </row>
    <row r="1100" spans="1:7" x14ac:dyDescent="0.25">
      <c r="A1100" s="3">
        <v>40085</v>
      </c>
      <c r="B1100" s="2">
        <v>1</v>
      </c>
      <c r="C1100" s="76">
        <v>30.198499999999999</v>
      </c>
      <c r="E1100" s="31"/>
      <c r="F1100" s="16">
        <f t="shared" si="71"/>
        <v>29.589342857142853</v>
      </c>
      <c r="G1100" s="47">
        <f t="shared" si="72"/>
        <v>-8.5042857142852313E-2</v>
      </c>
    </row>
    <row r="1101" spans="1:7" x14ac:dyDescent="0.25">
      <c r="A1101" s="35">
        <v>40086</v>
      </c>
      <c r="B1101" s="11">
        <v>1</v>
      </c>
      <c r="C1101" s="78">
        <v>30.092199999999998</v>
      </c>
      <c r="E1101" s="31"/>
      <c r="F1101" s="16">
        <f t="shared" si="71"/>
        <v>29.533147619047625</v>
      </c>
      <c r="G1101" s="47">
        <f t="shared" si="72"/>
        <v>-6.8047619047625574E-2</v>
      </c>
    </row>
    <row r="1102" spans="1:7" x14ac:dyDescent="0.25">
      <c r="A1102" s="3">
        <v>40087</v>
      </c>
      <c r="B1102" s="2">
        <v>1</v>
      </c>
      <c r="C1102" s="76">
        <v>30.008700000000001</v>
      </c>
      <c r="E1102" s="31"/>
      <c r="F1102" s="16">
        <f t="shared" si="71"/>
        <v>29.489466666666669</v>
      </c>
      <c r="G1102" s="47">
        <f t="shared" si="72"/>
        <v>-0.16886666666666983</v>
      </c>
    </row>
    <row r="1103" spans="1:7" x14ac:dyDescent="0.25">
      <c r="A1103" s="3">
        <v>40088</v>
      </c>
      <c r="B1103" s="2">
        <v>1</v>
      </c>
      <c r="C1103" s="76">
        <v>30.062100000000001</v>
      </c>
      <c r="E1103" s="31"/>
      <c r="F1103" s="16">
        <f t="shared" si="71"/>
        <v>29.457819047619051</v>
      </c>
      <c r="G1103" s="47">
        <f t="shared" si="72"/>
        <v>-0.12971904761905151</v>
      </c>
    </row>
    <row r="1104" spans="1:7" x14ac:dyDescent="0.25">
      <c r="A1104" s="3">
        <v>40089</v>
      </c>
      <c r="B1104" s="2">
        <v>1</v>
      </c>
      <c r="C1104" s="76">
        <v>30.123999999999999</v>
      </c>
      <c r="E1104" s="31"/>
      <c r="F1104" s="16">
        <f t="shared" si="71"/>
        <v>29.409566666666667</v>
      </c>
      <c r="G1104" s="47">
        <f t="shared" si="72"/>
        <v>-5.4266666666666907E-2</v>
      </c>
    </row>
    <row r="1105" spans="1:7" x14ac:dyDescent="0.25">
      <c r="A1105" s="3">
        <v>40092</v>
      </c>
      <c r="B1105" s="2">
        <v>1</v>
      </c>
      <c r="C1105" s="76">
        <v>30.078499999999998</v>
      </c>
      <c r="E1105" s="31"/>
      <c r="F1105" s="16">
        <f t="shared" si="71"/>
        <v>29.365300000000005</v>
      </c>
      <c r="G1105" s="47">
        <f t="shared" si="72"/>
        <v>-0.17420000000000613</v>
      </c>
    </row>
    <row r="1106" spans="1:7" x14ac:dyDescent="0.25">
      <c r="A1106" s="3">
        <v>40093</v>
      </c>
      <c r="B1106" s="2">
        <v>1</v>
      </c>
      <c r="C1106" s="76">
        <v>29.8322</v>
      </c>
      <c r="E1106" s="31"/>
      <c r="F1106" s="16">
        <f t="shared" si="71"/>
        <v>29.32507142857143</v>
      </c>
      <c r="G1106" s="47">
        <f t="shared" si="72"/>
        <v>-0.16097142857142899</v>
      </c>
    </row>
    <row r="1107" spans="1:7" x14ac:dyDescent="0.25">
      <c r="A1107" s="3">
        <v>40094</v>
      </c>
      <c r="B1107" s="2">
        <v>1</v>
      </c>
      <c r="C1107" s="76">
        <v>29.7819</v>
      </c>
      <c r="D1107" s="16"/>
      <c r="E1107" s="31"/>
      <c r="F1107" s="16">
        <f t="shared" si="71"/>
        <v>29.291776190476192</v>
      </c>
      <c r="G1107" s="47">
        <f t="shared" si="72"/>
        <v>-0.20597619047619276</v>
      </c>
    </row>
    <row r="1108" spans="1:7" x14ac:dyDescent="0.25">
      <c r="A1108" s="3">
        <v>40095</v>
      </c>
      <c r="B1108" s="2">
        <v>1</v>
      </c>
      <c r="C1108" s="76">
        <v>29.639600000000002</v>
      </c>
      <c r="E1108" s="31"/>
      <c r="F1108" s="16">
        <f t="shared" si="71"/>
        <v>29.255285714285712</v>
      </c>
      <c r="G1108" s="47">
        <f t="shared" si="72"/>
        <v>-0.25498571428571282</v>
      </c>
    </row>
    <row r="1109" spans="1:7" x14ac:dyDescent="0.25">
      <c r="A1109" s="3">
        <v>40096</v>
      </c>
      <c r="B1109" s="2">
        <v>1</v>
      </c>
      <c r="C1109" s="76">
        <v>29.609000000000002</v>
      </c>
      <c r="E1109" s="31"/>
      <c r="F1109" s="16">
        <f t="shared" si="71"/>
        <v>29.217671428571425</v>
      </c>
      <c r="G1109" s="47">
        <f t="shared" si="72"/>
        <v>-0.27737142857142416</v>
      </c>
    </row>
    <row r="1110" spans="1:7" x14ac:dyDescent="0.25">
      <c r="A1110" s="3">
        <v>40099</v>
      </c>
      <c r="B1110" s="2">
        <v>1</v>
      </c>
      <c r="C1110" s="76">
        <v>29.5945</v>
      </c>
      <c r="E1110" s="31"/>
      <c r="F1110" s="16">
        <f t="shared" si="71"/>
        <v>29.176247619047611</v>
      </c>
      <c r="G1110" s="47">
        <f t="shared" si="72"/>
        <v>-0.15784761904761169</v>
      </c>
    </row>
    <row r="1111" spans="1:7" x14ac:dyDescent="0.25">
      <c r="A1111" s="3">
        <v>40100</v>
      </c>
      <c r="B1111" s="2">
        <v>1</v>
      </c>
      <c r="C1111" s="76">
        <v>29.504300000000001</v>
      </c>
      <c r="E1111" s="31"/>
      <c r="F1111" s="16">
        <f t="shared" si="71"/>
        <v>29.133685714285711</v>
      </c>
      <c r="G1111" s="47">
        <f t="shared" si="72"/>
        <v>4.1214285714289645E-2</v>
      </c>
    </row>
    <row r="1112" spans="1:7" x14ac:dyDescent="0.25">
      <c r="A1112" s="3">
        <v>40101</v>
      </c>
      <c r="B1112" s="2">
        <v>1</v>
      </c>
      <c r="C1112" s="76">
        <v>29.4651</v>
      </c>
      <c r="E1112" s="31"/>
      <c r="F1112" s="16">
        <f t="shared" si="71"/>
        <v>29.093961904761905</v>
      </c>
      <c r="G1112" s="47">
        <f t="shared" si="72"/>
        <v>0.25013809523809627</v>
      </c>
    </row>
    <row r="1113" spans="1:7" x14ac:dyDescent="0.25">
      <c r="A1113" s="3">
        <v>40102</v>
      </c>
      <c r="B1113" s="2">
        <v>1</v>
      </c>
      <c r="C1113" s="76">
        <v>29.320599999999999</v>
      </c>
      <c r="E1113" s="31"/>
      <c r="F1113" s="16">
        <f t="shared" si="71"/>
        <v>29.063933333333335</v>
      </c>
      <c r="G1113" s="47">
        <f t="shared" si="72"/>
        <v>-1.5133333333334775E-2</v>
      </c>
    </row>
    <row r="1114" spans="1:7" x14ac:dyDescent="0.25">
      <c r="A1114" s="3">
        <v>40103</v>
      </c>
      <c r="B1114" s="2">
        <v>1</v>
      </c>
      <c r="C1114" s="76">
        <v>29.328099999999999</v>
      </c>
      <c r="E1114" s="31"/>
      <c r="F1114" s="16">
        <f t="shared" si="71"/>
        <v>29.032976190476191</v>
      </c>
      <c r="G1114" s="47">
        <f t="shared" si="72"/>
        <v>0.16142380952381075</v>
      </c>
    </row>
    <row r="1115" spans="1:7" x14ac:dyDescent="0.25">
      <c r="A1115" s="3">
        <v>40106</v>
      </c>
      <c r="B1115" s="2">
        <v>1</v>
      </c>
      <c r="C1115" s="76">
        <v>29.3553</v>
      </c>
      <c r="E1115" s="31"/>
      <c r="F1115" s="16">
        <f t="shared" si="71"/>
        <v>29.001961904761906</v>
      </c>
      <c r="G1115" s="47">
        <f t="shared" si="72"/>
        <v>0.23173809523809297</v>
      </c>
    </row>
    <row r="1116" spans="1:7" x14ac:dyDescent="0.25">
      <c r="A1116" s="3">
        <v>40107</v>
      </c>
      <c r="B1116" s="2">
        <v>1</v>
      </c>
      <c r="C1116" s="76">
        <v>29.191099999999999</v>
      </c>
      <c r="E1116" s="31"/>
      <c r="F1116" s="16">
        <f t="shared" si="71"/>
        <v>28.971533333333326</v>
      </c>
      <c r="G1116" s="47">
        <f t="shared" si="72"/>
        <v>0.16146666666667286</v>
      </c>
    </row>
    <row r="1117" spans="1:7" x14ac:dyDescent="0.25">
      <c r="A1117" s="3">
        <v>40108</v>
      </c>
      <c r="B1117" s="2">
        <v>1</v>
      </c>
      <c r="C1117" s="76">
        <v>29.164100000000001</v>
      </c>
      <c r="E1117" s="31"/>
      <c r="F1117" s="16">
        <f t="shared" si="71"/>
        <v>28.950333333333326</v>
      </c>
      <c r="G1117" s="47">
        <f t="shared" si="72"/>
        <v>6.5266666666673245E-2</v>
      </c>
    </row>
    <row r="1118" spans="1:7" x14ac:dyDescent="0.25">
      <c r="A1118" s="3">
        <v>40109</v>
      </c>
      <c r="B1118" s="2">
        <v>1</v>
      </c>
      <c r="C1118" s="76">
        <v>29.085799999999999</v>
      </c>
      <c r="E1118" s="31"/>
      <c r="F1118" s="16">
        <f t="shared" si="71"/>
        <v>28.935633333333335</v>
      </c>
      <c r="G1118" s="47">
        <f t="shared" si="72"/>
        <v>-8.5933333333336748E-2</v>
      </c>
    </row>
    <row r="1119" spans="1:7" x14ac:dyDescent="0.25">
      <c r="A1119" s="3">
        <v>40110</v>
      </c>
      <c r="B1119" s="2">
        <v>1</v>
      </c>
      <c r="C1119" s="76">
        <v>29.000299999999999</v>
      </c>
      <c r="E1119" s="31"/>
      <c r="F1119" s="16">
        <f t="shared" si="71"/>
        <v>28.921957142857142</v>
      </c>
      <c r="G1119" s="47">
        <f t="shared" si="72"/>
        <v>-0.1828571428571415</v>
      </c>
    </row>
    <row r="1120" spans="1:7" x14ac:dyDescent="0.25">
      <c r="A1120" s="3">
        <v>40113</v>
      </c>
      <c r="B1120" s="2">
        <v>1</v>
      </c>
      <c r="C1120" s="76">
        <v>28.940300000000001</v>
      </c>
      <c r="E1120" s="31"/>
      <c r="F1120" s="16">
        <f t="shared" si="71"/>
        <v>28.914709523809524</v>
      </c>
      <c r="G1120" s="47">
        <f t="shared" si="72"/>
        <v>-0.21400952380952276</v>
      </c>
    </row>
    <row r="1121" spans="1:7" x14ac:dyDescent="0.25">
      <c r="A1121" s="3">
        <v>40114</v>
      </c>
      <c r="B1121" s="2">
        <v>1</v>
      </c>
      <c r="C1121" s="76">
        <v>29.0184</v>
      </c>
      <c r="E1121" s="31"/>
      <c r="F1121" s="16">
        <f t="shared" si="71"/>
        <v>28.907595238095237</v>
      </c>
      <c r="G1121" s="47">
        <f t="shared" si="72"/>
        <v>-0.23749523809523509</v>
      </c>
    </row>
    <row r="1122" spans="1:7" x14ac:dyDescent="0.25">
      <c r="A1122" s="3">
        <v>40115</v>
      </c>
      <c r="B1122" s="2">
        <v>1</v>
      </c>
      <c r="C1122" s="76">
        <v>29.174900000000001</v>
      </c>
      <c r="E1122" s="31"/>
      <c r="F1122" s="16">
        <f t="shared" si="71"/>
        <v>28.900771428571428</v>
      </c>
      <c r="G1122" s="47">
        <f t="shared" si="72"/>
        <v>-6.6271428571429425E-2</v>
      </c>
    </row>
    <row r="1123" spans="1:7" x14ac:dyDescent="0.25">
      <c r="A1123" s="3">
        <v>40116</v>
      </c>
      <c r="B1123" s="2">
        <v>1</v>
      </c>
      <c r="C1123" s="76">
        <v>29.344100000000001</v>
      </c>
      <c r="E1123" s="31"/>
      <c r="F1123" s="16">
        <f t="shared" si="71"/>
        <v>28.931390476190472</v>
      </c>
      <c r="G1123" s="47">
        <f t="shared" si="72"/>
        <v>-0.26089047619047179</v>
      </c>
    </row>
    <row r="1124" spans="1:7" x14ac:dyDescent="0.25">
      <c r="A1124" s="35">
        <v>40117</v>
      </c>
      <c r="B1124" s="11">
        <v>1</v>
      </c>
      <c r="C1124" s="78">
        <v>29.0488</v>
      </c>
      <c r="E1124" s="31"/>
      <c r="F1124" s="16">
        <f t="shared" si="71"/>
        <v>28.918276190476192</v>
      </c>
      <c r="G1124" s="47">
        <f t="shared" si="72"/>
        <v>-0.24147619047619173</v>
      </c>
    </row>
    <row r="1125" spans="1:7" x14ac:dyDescent="0.25">
      <c r="A1125" s="3">
        <v>40120</v>
      </c>
      <c r="B1125" s="2">
        <v>1</v>
      </c>
      <c r="C1125" s="76">
        <v>29.194400000000002</v>
      </c>
      <c r="E1125" s="31"/>
      <c r="F1125" s="16">
        <f t="shared" si="71"/>
        <v>28.924385714285719</v>
      </c>
      <c r="G1125" s="47">
        <f t="shared" si="72"/>
        <v>-0.20808571428571909</v>
      </c>
    </row>
    <row r="1126" spans="1:7" x14ac:dyDescent="0.25">
      <c r="A1126" s="3">
        <v>40121</v>
      </c>
      <c r="B1126" s="2">
        <v>1</v>
      </c>
      <c r="C1126" s="76">
        <v>29.233699999999999</v>
      </c>
      <c r="E1126" s="31"/>
      <c r="F1126" s="16">
        <f t="shared" si="71"/>
        <v>28.917795238095238</v>
      </c>
      <c r="G1126" s="47">
        <f t="shared" si="72"/>
        <v>-0.17189523809523877</v>
      </c>
    </row>
    <row r="1127" spans="1:7" x14ac:dyDescent="0.25">
      <c r="A1127" s="3">
        <v>40123</v>
      </c>
      <c r="B1127" s="2">
        <v>1</v>
      </c>
      <c r="C1127" s="76">
        <v>29.132999999999999</v>
      </c>
      <c r="E1127" s="31"/>
      <c r="F1127" s="16">
        <f t="shared" si="71"/>
        <v>28.918223809523813</v>
      </c>
      <c r="G1127" s="47">
        <f t="shared" si="72"/>
        <v>-6.2823809523813168E-2</v>
      </c>
    </row>
    <row r="1128" spans="1:7" x14ac:dyDescent="0.25">
      <c r="A1128" s="3">
        <v>40124</v>
      </c>
      <c r="B1128" s="2">
        <v>1</v>
      </c>
      <c r="C1128" s="76">
        <v>29.015599999999999</v>
      </c>
      <c r="E1128" s="31"/>
      <c r="F1128" s="16">
        <f t="shared" si="71"/>
        <v>28.921314285714288</v>
      </c>
      <c r="G1128" s="47">
        <f t="shared" si="72"/>
        <v>-0.122714285714288</v>
      </c>
    </row>
    <row r="1129" spans="1:7" x14ac:dyDescent="0.25">
      <c r="A1129" s="3">
        <v>40127</v>
      </c>
      <c r="B1129" s="2">
        <v>1</v>
      </c>
      <c r="C1129" s="76">
        <v>28.849699999999999</v>
      </c>
      <c r="E1129" s="31"/>
      <c r="F1129" s="16">
        <f t="shared" si="71"/>
        <v>28.945433333333334</v>
      </c>
      <c r="G1129" s="47">
        <f t="shared" si="72"/>
        <v>-9.7333333333335048E-2</v>
      </c>
    </row>
    <row r="1130" spans="1:7" x14ac:dyDescent="0.25">
      <c r="A1130" s="3">
        <v>40128</v>
      </c>
      <c r="B1130" s="2">
        <v>1</v>
      </c>
      <c r="C1130" s="76">
        <v>28.739100000000001</v>
      </c>
      <c r="E1130" s="31"/>
      <c r="F1130" s="16">
        <f t="shared" si="71"/>
        <v>29.008966666666662</v>
      </c>
      <c r="G1130" s="47">
        <f t="shared" si="72"/>
        <v>-0.21806666666666175</v>
      </c>
    </row>
    <row r="1131" spans="1:7" x14ac:dyDescent="0.25">
      <c r="A1131" s="3">
        <v>40129</v>
      </c>
      <c r="B1131" s="2">
        <v>1</v>
      </c>
      <c r="C1131" s="76">
        <v>28.700700000000001</v>
      </c>
      <c r="E1131" s="31"/>
      <c r="F1131" s="16">
        <f t="shared" si="71"/>
        <v>29.105019047619045</v>
      </c>
      <c r="G1131" s="47">
        <f t="shared" si="72"/>
        <v>-0.22991904761904536</v>
      </c>
    </row>
    <row r="1132" spans="1:7" x14ac:dyDescent="0.25">
      <c r="A1132" s="3">
        <v>40130</v>
      </c>
      <c r="B1132" s="2">
        <v>1</v>
      </c>
      <c r="C1132" s="76">
        <v>28.670100000000001</v>
      </c>
      <c r="E1132" s="31"/>
      <c r="F1132" s="16">
        <f t="shared" si="71"/>
        <v>29.196738095238093</v>
      </c>
      <c r="G1132" s="47">
        <f t="shared" si="72"/>
        <v>0.6211619047619088</v>
      </c>
    </row>
    <row r="1133" spans="1:7" x14ac:dyDescent="0.25">
      <c r="A1133" s="3">
        <v>40131</v>
      </c>
      <c r="B1133" s="2">
        <v>1</v>
      </c>
      <c r="C1133" s="76">
        <v>28.834499999999998</v>
      </c>
      <c r="E1133" s="31"/>
      <c r="F1133" s="16">
        <f t="shared" si="71"/>
        <v>29.270099999999999</v>
      </c>
      <c r="G1133" s="47">
        <f t="shared" si="72"/>
        <v>-0.20139999999999958</v>
      </c>
    </row>
    <row r="1134" spans="1:7" x14ac:dyDescent="0.25">
      <c r="A1134" s="3">
        <v>40134</v>
      </c>
      <c r="B1134" s="2">
        <v>1</v>
      </c>
      <c r="C1134" s="76">
        <v>28.670500000000001</v>
      </c>
      <c r="E1134" s="31"/>
      <c r="F1134" s="16">
        <f t="shared" si="71"/>
        <v>29.327890476190472</v>
      </c>
      <c r="G1134" s="47">
        <f t="shared" si="72"/>
        <v>-0.15079047619047259</v>
      </c>
    </row>
    <row r="1135" spans="1:7" x14ac:dyDescent="0.25">
      <c r="A1135" s="3">
        <v>40135</v>
      </c>
      <c r="B1135" s="2">
        <v>1</v>
      </c>
      <c r="C1135" s="76">
        <v>28.6768</v>
      </c>
      <c r="E1135" s="31"/>
      <c r="F1135" s="16">
        <f t="shared" si="71"/>
        <v>29.394428571428566</v>
      </c>
      <c r="G1135" s="47">
        <f t="shared" si="72"/>
        <v>-0.33842857142856531</v>
      </c>
    </row>
    <row r="1136" spans="1:7" x14ac:dyDescent="0.25">
      <c r="A1136" s="3">
        <v>40136</v>
      </c>
      <c r="B1136" s="2">
        <v>1</v>
      </c>
      <c r="C1136" s="76">
        <v>28.7163</v>
      </c>
      <c r="E1136" s="31"/>
      <c r="F1136" s="16">
        <f t="shared" si="71"/>
        <v>29.46685714285714</v>
      </c>
      <c r="G1136" s="47">
        <f t="shared" si="72"/>
        <v>-0.22415714285714117</v>
      </c>
    </row>
    <row r="1137" spans="1:7" x14ac:dyDescent="0.25">
      <c r="A1137" s="3">
        <v>40137</v>
      </c>
      <c r="B1137" s="2">
        <v>1</v>
      </c>
      <c r="C1137" s="76">
        <v>28.745899999999999</v>
      </c>
      <c r="E1137" s="31"/>
      <c r="F1137" s="16">
        <f t="shared" si="71"/>
        <v>29.548900000000003</v>
      </c>
      <c r="G1137" s="47">
        <f t="shared" si="72"/>
        <v>-0.35100000000000264</v>
      </c>
    </row>
    <row r="1138" spans="1:7" x14ac:dyDescent="0.25">
      <c r="A1138" s="3">
        <v>40138</v>
      </c>
      <c r="B1138" s="2">
        <v>1</v>
      </c>
      <c r="C1138" s="76">
        <v>28.855399999999999</v>
      </c>
      <c r="E1138" s="31"/>
      <c r="F1138" s="16">
        <f t="shared" si="71"/>
        <v>29.64284285714286</v>
      </c>
      <c r="G1138" s="47">
        <f t="shared" si="72"/>
        <v>-0.12074285714286148</v>
      </c>
    </row>
    <row r="1139" spans="1:7" x14ac:dyDescent="0.25">
      <c r="A1139" s="3">
        <v>40141</v>
      </c>
      <c r="B1139" s="2">
        <v>1</v>
      </c>
      <c r="C1139" s="76">
        <v>28.7986</v>
      </c>
      <c r="E1139" s="31"/>
      <c r="F1139" s="16">
        <f t="shared" si="71"/>
        <v>29.723676190476194</v>
      </c>
      <c r="G1139" s="47">
        <f t="shared" si="72"/>
        <v>0.46022380952380715</v>
      </c>
    </row>
    <row r="1140" spans="1:7" x14ac:dyDescent="0.25">
      <c r="A1140" s="3">
        <v>40142</v>
      </c>
      <c r="B1140" s="2">
        <v>1</v>
      </c>
      <c r="C1140" s="76">
        <v>28.848099999999999</v>
      </c>
      <c r="E1140" s="31"/>
      <c r="F1140" s="16">
        <f t="shared" si="71"/>
        <v>29.80202380952381</v>
      </c>
      <c r="G1140" s="47">
        <f t="shared" si="72"/>
        <v>0.95417619047618984</v>
      </c>
    </row>
    <row r="1141" spans="1:7" x14ac:dyDescent="0.25">
      <c r="A1141" s="3">
        <v>40143</v>
      </c>
      <c r="B1141" s="2">
        <v>1</v>
      </c>
      <c r="C1141" s="76">
        <v>28.790900000000001</v>
      </c>
      <c r="E1141" s="31"/>
      <c r="F1141" s="16">
        <f t="shared" si="71"/>
        <v>29.880719047619053</v>
      </c>
      <c r="G1141" s="47">
        <f t="shared" si="72"/>
        <v>0.74608095238094663</v>
      </c>
    </row>
    <row r="1142" spans="1:7" x14ac:dyDescent="0.25">
      <c r="A1142" s="3">
        <v>40144</v>
      </c>
      <c r="B1142" s="2">
        <v>1</v>
      </c>
      <c r="C1142" s="76">
        <v>28.8751</v>
      </c>
      <c r="E1142" s="31"/>
      <c r="F1142" s="16">
        <f t="shared" si="71"/>
        <v>29.934923809523813</v>
      </c>
      <c r="G1142" s="47">
        <f t="shared" si="72"/>
        <v>0.2757761904761864</v>
      </c>
    </row>
    <row r="1143" spans="1:7" x14ac:dyDescent="0.25">
      <c r="A1143" s="35">
        <v>40145</v>
      </c>
      <c r="B1143" s="11">
        <v>1</v>
      </c>
      <c r="C1143" s="78">
        <v>29.817900000000002</v>
      </c>
      <c r="E1143" s="31"/>
      <c r="F1143" s="16">
        <f t="shared" si="71"/>
        <v>29.961185714285719</v>
      </c>
      <c r="G1143" s="47">
        <f t="shared" si="72"/>
        <v>8.6914285714282613E-2</v>
      </c>
    </row>
    <row r="1144" spans="1:7" x14ac:dyDescent="0.25">
      <c r="A1144" s="3">
        <v>40148</v>
      </c>
      <c r="B1144" s="2">
        <v>1</v>
      </c>
      <c r="C1144" s="76">
        <v>29.0687</v>
      </c>
      <c r="E1144" s="31"/>
      <c r="F1144" s="16">
        <f t="shared" si="71"/>
        <v>29.950580952380953</v>
      </c>
      <c r="G1144" s="47">
        <f t="shared" si="72"/>
        <v>0.11721904761904511</v>
      </c>
    </row>
    <row r="1145" spans="1:7" x14ac:dyDescent="0.25">
      <c r="A1145" s="3">
        <v>40149</v>
      </c>
      <c r="B1145" s="2">
        <v>1</v>
      </c>
      <c r="C1145" s="76">
        <v>29.177099999999999</v>
      </c>
      <c r="E1145" s="31"/>
      <c r="F1145" s="16">
        <f t="shared" si="71"/>
        <v>29.987742857142855</v>
      </c>
      <c r="G1145" s="47">
        <f t="shared" si="72"/>
        <v>0.21005714285714561</v>
      </c>
    </row>
    <row r="1146" spans="1:7" x14ac:dyDescent="0.25">
      <c r="A1146" s="3">
        <v>40150</v>
      </c>
      <c r="B1146" s="2">
        <v>1</v>
      </c>
      <c r="C1146" s="76">
        <v>29.056000000000001</v>
      </c>
      <c r="E1146" s="31"/>
      <c r="F1146" s="16">
        <f t="shared" si="71"/>
        <v>30.038557142857144</v>
      </c>
      <c r="G1146" s="47">
        <f t="shared" si="72"/>
        <v>0.40064285714285575</v>
      </c>
    </row>
    <row r="1147" spans="1:7" x14ac:dyDescent="0.25">
      <c r="A1147" s="3">
        <v>40151</v>
      </c>
      <c r="B1147" s="2">
        <v>1</v>
      </c>
      <c r="C1147" s="76">
        <v>29.242699999999999</v>
      </c>
      <c r="E1147" s="31"/>
      <c r="F1147" s="16">
        <f t="shared" si="71"/>
        <v>30.092323809523812</v>
      </c>
      <c r="G1147" s="47">
        <f t="shared" si="72"/>
        <v>0.62637619047618642</v>
      </c>
    </row>
    <row r="1148" spans="1:7" x14ac:dyDescent="0.25">
      <c r="A1148" s="3">
        <v>40152</v>
      </c>
      <c r="B1148" s="2">
        <v>1</v>
      </c>
      <c r="C1148" s="76">
        <v>29.197900000000001</v>
      </c>
      <c r="E1148" s="31"/>
      <c r="F1148" s="16">
        <f t="shared" si="71"/>
        <v>30.101161904761906</v>
      </c>
      <c r="G1148" s="47">
        <f t="shared" si="72"/>
        <v>0.45173809523809538</v>
      </c>
    </row>
    <row r="1149" spans="1:7" x14ac:dyDescent="0.25">
      <c r="A1149" s="3">
        <v>40155</v>
      </c>
      <c r="B1149" s="2">
        <v>1</v>
      </c>
      <c r="C1149" s="76">
        <v>29.522099999999998</v>
      </c>
      <c r="E1149" s="31"/>
      <c r="F1149" s="16">
        <f t="shared" si="71"/>
        <v>30.109709523809524</v>
      </c>
      <c r="G1149" s="47">
        <f t="shared" si="72"/>
        <v>0.33419047619047504</v>
      </c>
    </row>
    <row r="1150" spans="1:7" x14ac:dyDescent="0.25">
      <c r="A1150" s="3">
        <v>40156</v>
      </c>
      <c r="B1150" s="2">
        <v>1</v>
      </c>
      <c r="C1150" s="76">
        <v>30.183900000000001</v>
      </c>
      <c r="E1150" s="31"/>
      <c r="F1150" s="16">
        <f t="shared" si="71"/>
        <v>30.11536666666667</v>
      </c>
      <c r="G1150" s="47">
        <f t="shared" si="72"/>
        <v>0.3853333333333282</v>
      </c>
    </row>
    <row r="1151" spans="1:7" x14ac:dyDescent="0.25">
      <c r="A1151" s="3">
        <v>40157</v>
      </c>
      <c r="B1151" s="2">
        <v>1</v>
      </c>
      <c r="C1151" s="76">
        <v>30.7562</v>
      </c>
      <c r="E1151" s="31"/>
      <c r="F1151" s="16">
        <f t="shared" si="71"/>
        <v>30.079461904761903</v>
      </c>
      <c r="G1151" s="47">
        <f t="shared" si="72"/>
        <v>-0.15026190476190138</v>
      </c>
    </row>
    <row r="1152" spans="1:7" x14ac:dyDescent="0.25">
      <c r="A1152" s="3">
        <v>40158</v>
      </c>
      <c r="B1152" s="2">
        <v>1</v>
      </c>
      <c r="C1152" s="76">
        <v>30.626799999999999</v>
      </c>
      <c r="E1152" s="31"/>
      <c r="F1152" s="16">
        <f t="shared" si="71"/>
        <v>30.02251428571428</v>
      </c>
      <c r="G1152" s="47">
        <f t="shared" si="72"/>
        <v>-0.5959142857142794</v>
      </c>
    </row>
    <row r="1153" spans="1:7" x14ac:dyDescent="0.25">
      <c r="A1153" s="3">
        <v>40159</v>
      </c>
      <c r="B1153" s="2">
        <v>1</v>
      </c>
      <c r="C1153" s="76">
        <v>30.210699999999999</v>
      </c>
      <c r="E1153" s="31"/>
      <c r="F1153" s="16">
        <f t="shared" si="71"/>
        <v>29.973442857142853</v>
      </c>
      <c r="G1153" s="47">
        <f t="shared" si="72"/>
        <v>-0.37824285714285466</v>
      </c>
    </row>
    <row r="1154" spans="1:7" x14ac:dyDescent="0.25">
      <c r="A1154" s="3">
        <v>40162</v>
      </c>
      <c r="B1154" s="2">
        <v>1</v>
      </c>
      <c r="C1154" s="76">
        <v>30.048100000000002</v>
      </c>
      <c r="E1154" s="31"/>
      <c r="F1154" s="16">
        <f t="shared" si="71"/>
        <v>29.94047619047619</v>
      </c>
      <c r="G1154" s="47">
        <f t="shared" si="72"/>
        <v>-9.1376190476189834E-2</v>
      </c>
    </row>
    <row r="1155" spans="1:7" x14ac:dyDescent="0.25">
      <c r="A1155" s="3">
        <v>40163</v>
      </c>
      <c r="B1155" s="2">
        <v>1</v>
      </c>
      <c r="C1155" s="76">
        <v>30.067799999999998</v>
      </c>
      <c r="E1155" s="31"/>
      <c r="F1155" s="16">
        <f t="shared" ref="F1155:F1218" si="73">SUM(C1155:C1175)/21</f>
        <v>29.923619047619052</v>
      </c>
      <c r="G1155" s="47">
        <f t="shared" si="72"/>
        <v>0.32058095238094708</v>
      </c>
    </row>
    <row r="1156" spans="1:7" x14ac:dyDescent="0.25">
      <c r="A1156" s="3">
        <v>40164</v>
      </c>
      <c r="B1156" s="2">
        <v>1</v>
      </c>
      <c r="C1156" s="76">
        <v>30.197800000000001</v>
      </c>
      <c r="E1156" s="31"/>
      <c r="F1156" s="16">
        <f t="shared" si="73"/>
        <v>29.908419047619049</v>
      </c>
      <c r="G1156" s="47">
        <f t="shared" si="72"/>
        <v>0.27668095238094992</v>
      </c>
    </row>
    <row r="1157" spans="1:7" x14ac:dyDescent="0.25">
      <c r="A1157" s="3">
        <v>40165</v>
      </c>
      <c r="B1157" s="2">
        <v>1</v>
      </c>
      <c r="C1157" s="76">
        <v>30.4392</v>
      </c>
      <c r="E1157" s="31"/>
      <c r="F1157" s="16">
        <f t="shared" si="73"/>
        <v>29.886895238095242</v>
      </c>
      <c r="G1157" s="47">
        <f t="shared" si="72"/>
        <v>-0.45859523809524205</v>
      </c>
    </row>
    <row r="1158" spans="1:7" x14ac:dyDescent="0.25">
      <c r="A1158" s="3">
        <v>40166</v>
      </c>
      <c r="B1158" s="2">
        <v>1</v>
      </c>
      <c r="C1158" s="76">
        <v>30.718699999999998</v>
      </c>
      <c r="E1158" s="31"/>
      <c r="F1158" s="16">
        <f t="shared" si="73"/>
        <v>29.87048571428571</v>
      </c>
      <c r="G1158" s="47">
        <f t="shared" si="72"/>
        <v>-0.49308571428570858</v>
      </c>
    </row>
    <row r="1159" spans="1:7" x14ac:dyDescent="0.25">
      <c r="A1159" s="3">
        <v>40169</v>
      </c>
      <c r="B1159" s="2">
        <v>1</v>
      </c>
      <c r="C1159" s="76">
        <v>30.552900000000001</v>
      </c>
      <c r="E1159" s="31"/>
      <c r="F1159" s="16">
        <f t="shared" si="73"/>
        <v>29.851195238095233</v>
      </c>
      <c r="G1159" s="47">
        <f t="shared" si="72"/>
        <v>-0.21029523809523454</v>
      </c>
    </row>
    <row r="1160" spans="1:7" x14ac:dyDescent="0.25">
      <c r="A1160" s="3">
        <v>40170</v>
      </c>
      <c r="B1160" s="2">
        <v>1</v>
      </c>
      <c r="C1160" s="76">
        <v>30.443899999999999</v>
      </c>
      <c r="E1160" s="31"/>
      <c r="F1160" s="16">
        <f t="shared" si="73"/>
        <v>29.838776190476189</v>
      </c>
      <c r="G1160" s="47">
        <f t="shared" ref="G1160:G1223" si="74">C1171-F1160</f>
        <v>-0.40887619047618884</v>
      </c>
    </row>
    <row r="1161" spans="1:7" x14ac:dyDescent="0.25">
      <c r="A1161" s="3">
        <v>40171</v>
      </c>
      <c r="B1161" s="2">
        <v>1</v>
      </c>
      <c r="C1161" s="76">
        <v>30.500699999999998</v>
      </c>
      <c r="E1161" s="31"/>
      <c r="F1161" s="16">
        <f t="shared" si="73"/>
        <v>29.834928571428566</v>
      </c>
      <c r="G1161" s="47">
        <f t="shared" si="74"/>
        <v>-0.27462857142856478</v>
      </c>
    </row>
    <row r="1162" spans="1:7" x14ac:dyDescent="0.25">
      <c r="A1162" s="3">
        <v>40172</v>
      </c>
      <c r="B1162" s="2">
        <v>1</v>
      </c>
      <c r="C1162" s="76">
        <v>29.929200000000002</v>
      </c>
      <c r="E1162" s="31"/>
      <c r="F1162" s="16">
        <f t="shared" si="73"/>
        <v>29.831619047619046</v>
      </c>
      <c r="G1162" s="47">
        <f t="shared" si="74"/>
        <v>-0.23531904761904698</v>
      </c>
    </row>
    <row r="1163" spans="1:7" x14ac:dyDescent="0.25">
      <c r="A1163" s="3">
        <v>40173</v>
      </c>
      <c r="B1163" s="2">
        <v>1</v>
      </c>
      <c r="C1163" s="76">
        <v>29.426600000000001</v>
      </c>
      <c r="E1163" s="31"/>
      <c r="F1163" s="16">
        <f t="shared" si="73"/>
        <v>29.85401904761904</v>
      </c>
      <c r="G1163" s="47">
        <f t="shared" si="74"/>
        <v>-0.3356190476190406</v>
      </c>
    </row>
    <row r="1164" spans="1:7" x14ac:dyDescent="0.25">
      <c r="A1164" s="3">
        <v>40176</v>
      </c>
      <c r="B1164" s="2">
        <v>1</v>
      </c>
      <c r="C1164" s="76">
        <v>29.595199999999998</v>
      </c>
      <c r="E1164" s="31"/>
      <c r="F1164" s="16">
        <f t="shared" si="73"/>
        <v>29.890038095238094</v>
      </c>
      <c r="G1164" s="47">
        <f t="shared" si="74"/>
        <v>-0.19593809523809469</v>
      </c>
    </row>
    <row r="1165" spans="1:7" x14ac:dyDescent="0.25">
      <c r="A1165" s="3">
        <v>40177</v>
      </c>
      <c r="B1165" s="2">
        <v>1</v>
      </c>
      <c r="C1165" s="76">
        <v>29.8491</v>
      </c>
      <c r="E1165" s="31"/>
      <c r="F1165" s="16">
        <f t="shared" si="73"/>
        <v>29.903499999999998</v>
      </c>
      <c r="G1165" s="47">
        <f t="shared" si="74"/>
        <v>-0.15489999999999782</v>
      </c>
    </row>
    <row r="1166" spans="1:7" ht="15.75" thickBot="1" x14ac:dyDescent="0.3">
      <c r="A1166" s="3">
        <v>40178</v>
      </c>
      <c r="B1166" s="2">
        <v>1</v>
      </c>
      <c r="C1166" s="76">
        <v>30.244199999999999</v>
      </c>
      <c r="E1166" s="31"/>
      <c r="F1166" s="16">
        <f t="shared" si="73"/>
        <v>29.910942857142853</v>
      </c>
      <c r="G1166" s="47">
        <f t="shared" si="74"/>
        <v>-0.16514285714285393</v>
      </c>
    </row>
    <row r="1167" spans="1:7" ht="15.75" thickTop="1" x14ac:dyDescent="0.25">
      <c r="A1167" s="38">
        <v>40179</v>
      </c>
      <c r="B1167" s="39">
        <v>1</v>
      </c>
      <c r="C1167" s="81">
        <v>30.185099999999998</v>
      </c>
      <c r="E1167" s="31"/>
      <c r="F1167" s="16">
        <f t="shared" si="73"/>
        <v>29.921533333333329</v>
      </c>
      <c r="G1167" s="47">
        <f t="shared" si="74"/>
        <v>0.1730666666666707</v>
      </c>
    </row>
    <row r="1168" spans="1:7" x14ac:dyDescent="0.25">
      <c r="A1168" s="30">
        <v>40190</v>
      </c>
      <c r="B1168" s="2">
        <v>1</v>
      </c>
      <c r="C1168" s="76">
        <v>29.4283</v>
      </c>
      <c r="E1168" s="31"/>
      <c r="F1168" s="16">
        <f t="shared" si="73"/>
        <v>29.937280952380949</v>
      </c>
      <c r="G1168" s="47">
        <f t="shared" si="74"/>
        <v>0.37631904761905233</v>
      </c>
    </row>
    <row r="1169" spans="1:7" x14ac:dyDescent="0.25">
      <c r="A1169" s="3">
        <v>40191</v>
      </c>
      <c r="B1169" s="2">
        <v>1</v>
      </c>
      <c r="C1169" s="76">
        <v>29.377400000000002</v>
      </c>
      <c r="E1169" s="31"/>
      <c r="F1169" s="16">
        <f t="shared" si="73"/>
        <v>29.982290476190478</v>
      </c>
      <c r="G1169" s="47">
        <f t="shared" si="74"/>
        <v>0.30980952380952331</v>
      </c>
    </row>
    <row r="1170" spans="1:7" x14ac:dyDescent="0.25">
      <c r="A1170" s="3">
        <v>40192</v>
      </c>
      <c r="B1170" s="2">
        <v>1</v>
      </c>
      <c r="C1170" s="76">
        <v>29.640899999999998</v>
      </c>
      <c r="E1170" s="31"/>
      <c r="F1170" s="16">
        <f t="shared" si="73"/>
        <v>30.023661904761909</v>
      </c>
      <c r="G1170" s="47">
        <f t="shared" si="74"/>
        <v>0.33943809523809065</v>
      </c>
    </row>
    <row r="1171" spans="1:7" x14ac:dyDescent="0.25">
      <c r="A1171" s="3">
        <v>40193</v>
      </c>
      <c r="B1171" s="2">
        <v>1</v>
      </c>
      <c r="C1171" s="76">
        <v>29.4299</v>
      </c>
      <c r="E1171" s="31"/>
      <c r="F1171" s="16">
        <f t="shared" si="73"/>
        <v>30.046690476190481</v>
      </c>
      <c r="G1171" s="47">
        <f t="shared" si="74"/>
        <v>0.38450952380951975</v>
      </c>
    </row>
    <row r="1172" spans="1:7" x14ac:dyDescent="0.25">
      <c r="A1172" s="3">
        <v>40194</v>
      </c>
      <c r="B1172" s="2">
        <v>1</v>
      </c>
      <c r="C1172" s="76">
        <v>29.560300000000002</v>
      </c>
      <c r="E1172" s="31"/>
      <c r="F1172" s="16">
        <f t="shared" si="73"/>
        <v>30.08143333333334</v>
      </c>
      <c r="G1172" s="47">
        <f t="shared" si="74"/>
        <v>0.31816666666665938</v>
      </c>
    </row>
    <row r="1173" spans="1:7" x14ac:dyDescent="0.25">
      <c r="A1173" s="3">
        <v>40197</v>
      </c>
      <c r="B1173" s="2">
        <v>1</v>
      </c>
      <c r="C1173" s="76">
        <v>29.596299999999999</v>
      </c>
      <c r="E1173" s="31"/>
      <c r="F1173" s="16">
        <f t="shared" si="73"/>
        <v>30.112880952380948</v>
      </c>
      <c r="G1173" s="47">
        <f t="shared" si="74"/>
        <v>7.0119047619051855E-2</v>
      </c>
    </row>
    <row r="1174" spans="1:7" x14ac:dyDescent="0.25">
      <c r="A1174" s="3">
        <v>40198</v>
      </c>
      <c r="B1174" s="2">
        <v>1</v>
      </c>
      <c r="C1174" s="76">
        <v>29.5184</v>
      </c>
      <c r="E1174" s="31"/>
      <c r="F1174" s="16">
        <f t="shared" si="73"/>
        <v>30.137704761904761</v>
      </c>
      <c r="G1174" s="47">
        <f t="shared" si="74"/>
        <v>-0.25980476190476054</v>
      </c>
    </row>
    <row r="1175" spans="1:7" x14ac:dyDescent="0.25">
      <c r="A1175" s="3">
        <v>40199</v>
      </c>
      <c r="B1175" s="2">
        <v>1</v>
      </c>
      <c r="C1175" s="76">
        <v>29.694099999999999</v>
      </c>
      <c r="E1175" s="31"/>
      <c r="F1175" s="16">
        <f t="shared" si="73"/>
        <v>30.159499999999998</v>
      </c>
      <c r="G1175" s="47">
        <f t="shared" si="74"/>
        <v>-0.15409999999999613</v>
      </c>
    </row>
    <row r="1176" spans="1:7" x14ac:dyDescent="0.25">
      <c r="A1176" s="3">
        <v>40200</v>
      </c>
      <c r="B1176" s="2">
        <v>1</v>
      </c>
      <c r="C1176" s="76">
        <v>29.7486</v>
      </c>
      <c r="E1176" s="31"/>
      <c r="F1176" s="16">
        <f t="shared" si="73"/>
        <v>30.179485714285711</v>
      </c>
      <c r="G1176" s="47">
        <f t="shared" si="74"/>
        <v>0.28711428571428854</v>
      </c>
    </row>
    <row r="1177" spans="1:7" x14ac:dyDescent="0.25">
      <c r="A1177" s="3">
        <v>40201</v>
      </c>
      <c r="B1177" s="2">
        <v>1</v>
      </c>
      <c r="C1177" s="76">
        <v>29.745799999999999</v>
      </c>
      <c r="E1177" s="31"/>
      <c r="F1177" s="16">
        <f t="shared" si="73"/>
        <v>30.198647619047613</v>
      </c>
      <c r="G1177" s="47">
        <f t="shared" si="74"/>
        <v>0.31715238095238618</v>
      </c>
    </row>
    <row r="1178" spans="1:7" x14ac:dyDescent="0.25">
      <c r="A1178" s="3">
        <v>40204</v>
      </c>
      <c r="B1178" s="2">
        <v>1</v>
      </c>
      <c r="C1178" s="76">
        <v>30.0946</v>
      </c>
      <c r="E1178" s="31"/>
      <c r="F1178" s="16">
        <f t="shared" si="73"/>
        <v>30.212223809523802</v>
      </c>
      <c r="G1178" s="47">
        <f t="shared" si="74"/>
        <v>0.16127619047619746</v>
      </c>
    </row>
    <row r="1179" spans="1:7" x14ac:dyDescent="0.25">
      <c r="A1179" s="3">
        <v>40205</v>
      </c>
      <c r="B1179" s="2">
        <v>1</v>
      </c>
      <c r="C1179" s="76">
        <v>30.313600000000001</v>
      </c>
      <c r="E1179" s="31"/>
      <c r="F1179" s="16">
        <f t="shared" si="73"/>
        <v>30.210199999999993</v>
      </c>
      <c r="G1179" s="47">
        <f t="shared" si="74"/>
        <v>3.600000000000847E-2</v>
      </c>
    </row>
    <row r="1180" spans="1:7" x14ac:dyDescent="0.25">
      <c r="A1180" s="3">
        <v>40206</v>
      </c>
      <c r="B1180" s="2">
        <v>1</v>
      </c>
      <c r="C1180" s="76">
        <v>30.292100000000001</v>
      </c>
      <c r="E1180" s="31"/>
      <c r="F1180" s="16">
        <f t="shared" si="73"/>
        <v>30.197114285714282</v>
      </c>
      <c r="G1180" s="47">
        <f t="shared" si="74"/>
        <v>-7.2614285714280413E-2</v>
      </c>
    </row>
    <row r="1181" spans="1:7" x14ac:dyDescent="0.25">
      <c r="A1181" s="3">
        <v>40207</v>
      </c>
      <c r="B1181" s="2">
        <v>1</v>
      </c>
      <c r="C1181" s="76">
        <v>30.363099999999999</v>
      </c>
      <c r="E1181" s="31"/>
      <c r="F1181" s="16">
        <f t="shared" si="73"/>
        <v>30.180747619047619</v>
      </c>
      <c r="G1181" s="47">
        <f t="shared" si="74"/>
        <v>-2.1247619047617405E-2</v>
      </c>
    </row>
    <row r="1182" spans="1:7" x14ac:dyDescent="0.25">
      <c r="A1182" s="35">
        <v>40208</v>
      </c>
      <c r="B1182" s="11">
        <v>1</v>
      </c>
      <c r="C1182" s="78">
        <v>30.4312</v>
      </c>
      <c r="E1182" s="31"/>
      <c r="F1182" s="16">
        <f t="shared" si="73"/>
        <v>30.16012380952381</v>
      </c>
      <c r="G1182" s="47">
        <f t="shared" si="74"/>
        <v>6.0576190476190561E-2</v>
      </c>
    </row>
    <row r="1183" spans="1:7" x14ac:dyDescent="0.25">
      <c r="A1183" s="3">
        <v>40211</v>
      </c>
      <c r="B1183" s="2">
        <v>1</v>
      </c>
      <c r="C1183" s="76">
        <v>30.3996</v>
      </c>
      <c r="E1183" s="31"/>
      <c r="F1183" s="16">
        <f t="shared" si="73"/>
        <v>30.138538095238097</v>
      </c>
      <c r="G1183" s="47">
        <f t="shared" si="74"/>
        <v>-2.0938095238097532E-2</v>
      </c>
    </row>
    <row r="1184" spans="1:7" x14ac:dyDescent="0.25">
      <c r="A1184" s="3">
        <v>40212</v>
      </c>
      <c r="B1184" s="2">
        <v>1</v>
      </c>
      <c r="C1184" s="76">
        <v>30.183</v>
      </c>
      <c r="E1184" s="31"/>
      <c r="F1184" s="16">
        <f t="shared" si="73"/>
        <v>30.110652380952377</v>
      </c>
      <c r="G1184" s="47">
        <f t="shared" si="74"/>
        <v>-0.13455238095237831</v>
      </c>
    </row>
    <row r="1185" spans="1:7" x14ac:dyDescent="0.25">
      <c r="A1185" s="3">
        <v>40213</v>
      </c>
      <c r="B1185" s="2">
        <v>1</v>
      </c>
      <c r="C1185" s="76">
        <v>29.8779</v>
      </c>
      <c r="E1185" s="31"/>
      <c r="F1185" s="16">
        <f t="shared" si="73"/>
        <v>30.093447619047613</v>
      </c>
      <c r="G1185" s="47">
        <f t="shared" si="74"/>
        <v>2.0352380952388671E-2</v>
      </c>
    </row>
    <row r="1186" spans="1:7" x14ac:dyDescent="0.25">
      <c r="A1186" s="3">
        <v>40214</v>
      </c>
      <c r="B1186" s="2">
        <v>1</v>
      </c>
      <c r="C1186" s="76">
        <v>30.005400000000002</v>
      </c>
      <c r="E1186" s="31"/>
      <c r="F1186" s="16">
        <f t="shared" si="73"/>
        <v>30.091480952380941</v>
      </c>
      <c r="G1186" s="47">
        <f t="shared" si="74"/>
        <v>5.9519047619058796E-2</v>
      </c>
    </row>
    <row r="1187" spans="1:7" x14ac:dyDescent="0.25">
      <c r="A1187" s="3">
        <v>40215</v>
      </c>
      <c r="B1187" s="2">
        <v>1</v>
      </c>
      <c r="C1187" s="76">
        <v>30.4666</v>
      </c>
      <c r="E1187" s="31"/>
      <c r="F1187" s="16">
        <f t="shared" si="73"/>
        <v>30.079314285714283</v>
      </c>
      <c r="G1187" s="47">
        <f t="shared" si="74"/>
        <v>-4.8414285714283523E-2</v>
      </c>
    </row>
    <row r="1188" spans="1:7" x14ac:dyDescent="0.25">
      <c r="A1188" s="3">
        <v>40218</v>
      </c>
      <c r="B1188" s="2">
        <v>1</v>
      </c>
      <c r="C1188" s="76">
        <v>30.515799999999999</v>
      </c>
      <c r="E1188" s="31"/>
      <c r="F1188" s="16">
        <f t="shared" si="73"/>
        <v>30.043995238095238</v>
      </c>
      <c r="G1188" s="47">
        <f t="shared" si="74"/>
        <v>8.1047619047609487E-3</v>
      </c>
    </row>
    <row r="1189" spans="1:7" x14ac:dyDescent="0.25">
      <c r="A1189" s="3">
        <v>40219</v>
      </c>
      <c r="B1189" s="2">
        <v>1</v>
      </c>
      <c r="C1189" s="76">
        <v>30.3735</v>
      </c>
      <c r="E1189" s="31"/>
      <c r="F1189" s="16">
        <f t="shared" si="73"/>
        <v>29.996552380952387</v>
      </c>
      <c r="G1189" s="47">
        <f t="shared" si="74"/>
        <v>4.2247619047611096E-2</v>
      </c>
    </row>
    <row r="1190" spans="1:7" x14ac:dyDescent="0.25">
      <c r="A1190" s="3">
        <v>40220</v>
      </c>
      <c r="B1190" s="2">
        <v>1</v>
      </c>
      <c r="C1190" s="76">
        <v>30.246200000000002</v>
      </c>
      <c r="E1190" s="31"/>
      <c r="F1190" s="16">
        <f t="shared" si="73"/>
        <v>29.949704761904762</v>
      </c>
      <c r="G1190" s="47">
        <f t="shared" si="74"/>
        <v>-1.3047619047625858E-3</v>
      </c>
    </row>
    <row r="1191" spans="1:7" x14ac:dyDescent="0.25">
      <c r="A1191" s="3">
        <v>40221</v>
      </c>
      <c r="B1191" s="2">
        <v>1</v>
      </c>
      <c r="C1191" s="76">
        <v>30.124500000000001</v>
      </c>
      <c r="E1191" s="31"/>
      <c r="F1191" s="16">
        <f t="shared" si="73"/>
        <v>29.906328571428567</v>
      </c>
      <c r="G1191" s="47">
        <f t="shared" si="74"/>
        <v>2.3671428571432784E-2</v>
      </c>
    </row>
    <row r="1192" spans="1:7" x14ac:dyDescent="0.25">
      <c r="A1192" s="3">
        <v>40222</v>
      </c>
      <c r="B1192" s="2">
        <v>1</v>
      </c>
      <c r="C1192" s="76">
        <v>30.159500000000001</v>
      </c>
      <c r="E1192" s="31"/>
      <c r="F1192" s="16">
        <f t="shared" si="73"/>
        <v>29.872980952380949</v>
      </c>
      <c r="G1192" s="47">
        <f t="shared" si="74"/>
        <v>0.10491904761905246</v>
      </c>
    </row>
    <row r="1193" spans="1:7" x14ac:dyDescent="0.25">
      <c r="A1193" s="3">
        <v>40225</v>
      </c>
      <c r="B1193" s="2">
        <v>1</v>
      </c>
      <c r="C1193" s="76">
        <v>30.220700000000001</v>
      </c>
      <c r="E1193" s="31"/>
      <c r="F1193" s="16">
        <f t="shared" si="73"/>
        <v>29.826942857142853</v>
      </c>
      <c r="G1193" s="47">
        <f t="shared" si="74"/>
        <v>-1.294285714285337E-2</v>
      </c>
    </row>
    <row r="1194" spans="1:7" x14ac:dyDescent="0.25">
      <c r="A1194" s="3">
        <v>40226</v>
      </c>
      <c r="B1194" s="2">
        <v>1</v>
      </c>
      <c r="C1194" s="76">
        <v>30.117599999999999</v>
      </c>
      <c r="E1194" s="31"/>
      <c r="F1194" s="16">
        <f t="shared" si="73"/>
        <v>29.779399999999999</v>
      </c>
      <c r="G1194" s="47">
        <f t="shared" si="74"/>
        <v>4.2300000000000892E-2</v>
      </c>
    </row>
    <row r="1195" spans="1:7" x14ac:dyDescent="0.25">
      <c r="A1195" s="3">
        <v>40227</v>
      </c>
      <c r="B1195" s="2">
        <v>1</v>
      </c>
      <c r="C1195" s="76">
        <v>29.976099999999999</v>
      </c>
      <c r="E1195" s="31"/>
      <c r="F1195" s="16">
        <f t="shared" si="73"/>
        <v>29.73839523809524</v>
      </c>
      <c r="G1195" s="47">
        <f t="shared" si="74"/>
        <v>9.8204761904760574E-2</v>
      </c>
    </row>
    <row r="1196" spans="1:7" x14ac:dyDescent="0.25">
      <c r="A1196" s="3">
        <v>40228</v>
      </c>
      <c r="B1196" s="2">
        <v>1</v>
      </c>
      <c r="C1196" s="76">
        <v>30.113800000000001</v>
      </c>
      <c r="E1196" s="31"/>
      <c r="F1196" s="16">
        <f t="shared" si="73"/>
        <v>29.708052380952374</v>
      </c>
      <c r="G1196" s="47">
        <f t="shared" si="74"/>
        <v>4.1847619047626239E-2</v>
      </c>
    </row>
    <row r="1197" spans="1:7" x14ac:dyDescent="0.25">
      <c r="A1197" s="3">
        <v>40229</v>
      </c>
      <c r="B1197" s="2">
        <v>1</v>
      </c>
      <c r="C1197" s="76">
        <v>30.151</v>
      </c>
      <c r="E1197" s="31"/>
      <c r="F1197" s="16">
        <f t="shared" si="73"/>
        <v>29.677428571428567</v>
      </c>
      <c r="G1197" s="47">
        <f t="shared" si="74"/>
        <v>4.747142857143416E-2</v>
      </c>
    </row>
    <row r="1198" spans="1:7" x14ac:dyDescent="0.25">
      <c r="A1198" s="3">
        <v>40234</v>
      </c>
      <c r="B1198" s="2">
        <v>1</v>
      </c>
      <c r="C1198" s="76">
        <v>30.030899999999999</v>
      </c>
      <c r="E1198" s="31"/>
      <c r="F1198" s="16">
        <f t="shared" si="73"/>
        <v>29.650066666666664</v>
      </c>
      <c r="G1198" s="47">
        <f t="shared" si="74"/>
        <v>-0.13056666666666317</v>
      </c>
    </row>
    <row r="1199" spans="1:7" x14ac:dyDescent="0.25">
      <c r="A1199" s="3">
        <v>40235</v>
      </c>
      <c r="B1199" s="2">
        <v>1</v>
      </c>
      <c r="C1199" s="76">
        <v>30.052099999999999</v>
      </c>
      <c r="E1199" s="31"/>
      <c r="F1199" s="16">
        <f t="shared" si="73"/>
        <v>29.632271428571428</v>
      </c>
      <c r="G1199" s="47">
        <f t="shared" si="74"/>
        <v>-0.24257142857142711</v>
      </c>
    </row>
    <row r="1200" spans="1:7" x14ac:dyDescent="0.25">
      <c r="A1200" s="3">
        <v>40236</v>
      </c>
      <c r="B1200" s="2">
        <v>1</v>
      </c>
      <c r="C1200" s="76">
        <v>30.038799999999998</v>
      </c>
      <c r="E1200" s="31"/>
      <c r="F1200" s="16">
        <f t="shared" si="73"/>
        <v>29.606657142857145</v>
      </c>
      <c r="G1200" s="47">
        <f t="shared" si="74"/>
        <v>-0.27135714285714485</v>
      </c>
    </row>
    <row r="1201" spans="1:7" x14ac:dyDescent="0.25">
      <c r="A1201" s="35">
        <v>40237</v>
      </c>
      <c r="B1201" s="11">
        <v>1</v>
      </c>
      <c r="C1201" s="78">
        <v>29.948399999999999</v>
      </c>
      <c r="E1201" s="31"/>
      <c r="F1201" s="16">
        <f t="shared" si="73"/>
        <v>29.587233333333334</v>
      </c>
      <c r="G1201" s="47">
        <f t="shared" si="74"/>
        <v>-0.1630333333333347</v>
      </c>
    </row>
    <row r="1202" spans="1:7" x14ac:dyDescent="0.25">
      <c r="A1202" s="3">
        <v>40239</v>
      </c>
      <c r="B1202" s="2">
        <v>1</v>
      </c>
      <c r="C1202" s="76">
        <v>29.93</v>
      </c>
      <c r="E1202" s="31"/>
      <c r="F1202" s="16">
        <f t="shared" si="73"/>
        <v>29.559395238095238</v>
      </c>
      <c r="G1202" s="47">
        <f t="shared" si="74"/>
        <v>-0.36669523809523952</v>
      </c>
    </row>
    <row r="1203" spans="1:7" x14ac:dyDescent="0.25">
      <c r="A1203" s="3">
        <v>40240</v>
      </c>
      <c r="B1203" s="2">
        <v>1</v>
      </c>
      <c r="C1203" s="76">
        <v>29.977900000000002</v>
      </c>
      <c r="E1203" s="31"/>
      <c r="F1203" s="16">
        <f t="shared" si="73"/>
        <v>29.538709523809519</v>
      </c>
      <c r="G1203" s="47">
        <f t="shared" si="74"/>
        <v>-0.31640952380951859</v>
      </c>
    </row>
    <row r="1204" spans="1:7" x14ac:dyDescent="0.25">
      <c r="A1204" s="3">
        <v>40241</v>
      </c>
      <c r="B1204" s="2">
        <v>1</v>
      </c>
      <c r="C1204" s="76">
        <v>29.814</v>
      </c>
      <c r="E1204" s="31"/>
      <c r="F1204" s="16">
        <f t="shared" si="73"/>
        <v>29.513066666666667</v>
      </c>
      <c r="G1204" s="47">
        <f t="shared" si="74"/>
        <v>-0.25656666666666794</v>
      </c>
    </row>
    <row r="1205" spans="1:7" x14ac:dyDescent="0.25">
      <c r="A1205" s="3">
        <v>40242</v>
      </c>
      <c r="B1205" s="2">
        <v>1</v>
      </c>
      <c r="C1205" s="76">
        <v>29.8217</v>
      </c>
      <c r="E1205" s="31"/>
      <c r="F1205" s="16">
        <f t="shared" si="73"/>
        <v>29.484752380952379</v>
      </c>
      <c r="G1205" s="47">
        <f t="shared" si="74"/>
        <v>-0.1458523809523804</v>
      </c>
    </row>
    <row r="1206" spans="1:7" x14ac:dyDescent="0.25">
      <c r="A1206" s="3">
        <v>40243</v>
      </c>
      <c r="B1206" s="2">
        <v>1</v>
      </c>
      <c r="C1206" s="76">
        <v>29.836600000000001</v>
      </c>
      <c r="E1206" s="31"/>
      <c r="F1206" s="16">
        <f t="shared" si="73"/>
        <v>29.455609523809525</v>
      </c>
      <c r="G1206" s="47">
        <f t="shared" si="74"/>
        <v>1.509047619047621E-2</v>
      </c>
    </row>
    <row r="1207" spans="1:7" x14ac:dyDescent="0.25">
      <c r="A1207" s="3">
        <v>40247</v>
      </c>
      <c r="B1207" s="2">
        <v>1</v>
      </c>
      <c r="C1207" s="76">
        <v>29.7499</v>
      </c>
      <c r="E1207" s="31"/>
      <c r="F1207" s="16">
        <f t="shared" si="73"/>
        <v>29.427276190476192</v>
      </c>
      <c r="G1207" s="47">
        <f t="shared" si="74"/>
        <v>0.14912380952380744</v>
      </c>
    </row>
    <row r="1208" spans="1:7" x14ac:dyDescent="0.25">
      <c r="A1208" s="3">
        <v>40248</v>
      </c>
      <c r="B1208" s="2">
        <v>1</v>
      </c>
      <c r="C1208" s="76">
        <v>29.724900000000002</v>
      </c>
      <c r="E1208" s="31"/>
      <c r="F1208" s="16">
        <f t="shared" si="73"/>
        <v>29.405566666666665</v>
      </c>
      <c r="G1208" s="47">
        <f t="shared" si="74"/>
        <v>0.25163333333333426</v>
      </c>
    </row>
    <row r="1209" spans="1:7" x14ac:dyDescent="0.25">
      <c r="A1209" s="3">
        <v>40249</v>
      </c>
      <c r="B1209" s="2">
        <v>1</v>
      </c>
      <c r="C1209" s="76">
        <v>29.519500000000001</v>
      </c>
      <c r="E1209" s="31"/>
      <c r="F1209" s="16">
        <f t="shared" si="73"/>
        <v>29.390109523809521</v>
      </c>
      <c r="G1209" s="47">
        <f t="shared" si="74"/>
        <v>0.12409047619047797</v>
      </c>
    </row>
    <row r="1210" spans="1:7" x14ac:dyDescent="0.25">
      <c r="A1210" s="3">
        <v>40250</v>
      </c>
      <c r="B1210" s="2">
        <v>1</v>
      </c>
      <c r="C1210" s="76">
        <v>29.389700000000001</v>
      </c>
      <c r="E1210" s="31"/>
      <c r="F1210" s="16">
        <f t="shared" si="73"/>
        <v>29.380761904761904</v>
      </c>
      <c r="G1210" s="47">
        <f t="shared" si="74"/>
        <v>0.25013809523809627</v>
      </c>
    </row>
    <row r="1211" spans="1:7" x14ac:dyDescent="0.25">
      <c r="A1211" s="3">
        <v>40253</v>
      </c>
      <c r="B1211" s="2">
        <v>1</v>
      </c>
      <c r="C1211" s="76">
        <v>29.3353</v>
      </c>
      <c r="E1211" s="31"/>
      <c r="F1211" s="16">
        <f t="shared" si="73"/>
        <v>29.359480952380959</v>
      </c>
      <c r="G1211" s="47">
        <f t="shared" si="74"/>
        <v>4.3190476190417826E-3</v>
      </c>
    </row>
    <row r="1212" spans="1:7" x14ac:dyDescent="0.25">
      <c r="A1212" s="3">
        <v>40254</v>
      </c>
      <c r="B1212" s="2">
        <v>1</v>
      </c>
      <c r="C1212" s="76">
        <v>29.424199999999999</v>
      </c>
      <c r="E1212" s="31"/>
      <c r="F1212" s="16">
        <f t="shared" si="73"/>
        <v>29.344914285714292</v>
      </c>
      <c r="G1212" s="47">
        <f t="shared" si="74"/>
        <v>0.15068571428570721</v>
      </c>
    </row>
    <row r="1213" spans="1:7" x14ac:dyDescent="0.25">
      <c r="A1213" s="3">
        <v>40255</v>
      </c>
      <c r="B1213" s="2">
        <v>1</v>
      </c>
      <c r="C1213" s="76">
        <v>29.192699999999999</v>
      </c>
      <c r="E1213" s="31"/>
      <c r="F1213" s="16">
        <f t="shared" si="73"/>
        <v>29.326828571428575</v>
      </c>
      <c r="G1213" s="47">
        <f t="shared" si="74"/>
        <v>0.11257142857142455</v>
      </c>
    </row>
    <row r="1214" spans="1:7" x14ac:dyDescent="0.25">
      <c r="A1214" s="3">
        <v>40256</v>
      </c>
      <c r="B1214" s="2">
        <v>1</v>
      </c>
      <c r="C1214" s="76">
        <v>29.222300000000001</v>
      </c>
      <c r="E1214" s="31"/>
      <c r="F1214" s="16">
        <f t="shared" si="73"/>
        <v>29.314366666666668</v>
      </c>
      <c r="G1214" s="47">
        <f t="shared" si="74"/>
        <v>-9.4966666666667976E-2</v>
      </c>
    </row>
    <row r="1215" spans="1:7" x14ac:dyDescent="0.25">
      <c r="A1215" s="3">
        <v>40257</v>
      </c>
      <c r="B1215" s="2">
        <v>1</v>
      </c>
      <c r="C1215" s="76">
        <v>29.256499999999999</v>
      </c>
      <c r="E1215" s="31"/>
      <c r="F1215" s="16">
        <f t="shared" si="73"/>
        <v>29.305328571428568</v>
      </c>
      <c r="G1215" s="47">
        <f t="shared" si="74"/>
        <v>-9.5628571428566289E-2</v>
      </c>
    </row>
    <row r="1216" spans="1:7" x14ac:dyDescent="0.25">
      <c r="A1216" s="3">
        <v>40260</v>
      </c>
      <c r="B1216" s="2">
        <v>1</v>
      </c>
      <c r="C1216" s="76">
        <v>29.338899999999999</v>
      </c>
      <c r="E1216" s="31"/>
      <c r="F1216" s="16">
        <f t="shared" si="73"/>
        <v>29.302490476190481</v>
      </c>
      <c r="G1216" s="47">
        <f t="shared" si="74"/>
        <v>-6.0890476190483156E-2</v>
      </c>
    </row>
    <row r="1217" spans="1:7" x14ac:dyDescent="0.25">
      <c r="A1217" s="3">
        <v>40261</v>
      </c>
      <c r="B1217" s="2">
        <v>1</v>
      </c>
      <c r="C1217" s="76">
        <v>29.470700000000001</v>
      </c>
      <c r="E1217" s="31"/>
      <c r="F1217" s="16">
        <f t="shared" si="73"/>
        <v>29.292928571428575</v>
      </c>
      <c r="G1217" s="47">
        <f t="shared" si="74"/>
        <v>1.0714285714250593E-3</v>
      </c>
    </row>
    <row r="1218" spans="1:7" x14ac:dyDescent="0.25">
      <c r="A1218" s="3">
        <v>40262</v>
      </c>
      <c r="B1218" s="2">
        <v>1</v>
      </c>
      <c r="C1218" s="76">
        <v>29.5764</v>
      </c>
      <c r="E1218" s="31"/>
      <c r="F1218" s="16">
        <f t="shared" si="73"/>
        <v>29.274828571428571</v>
      </c>
      <c r="G1218" s="47">
        <f t="shared" si="74"/>
        <v>0.12547142857143001</v>
      </c>
    </row>
    <row r="1219" spans="1:7" x14ac:dyDescent="0.25">
      <c r="A1219" s="3">
        <v>40263</v>
      </c>
      <c r="B1219" s="2">
        <v>1</v>
      </c>
      <c r="C1219" s="76">
        <v>29.6572</v>
      </c>
      <c r="E1219" s="31"/>
      <c r="F1219" s="16">
        <f t="shared" ref="F1219:F1282" si="75">SUM(C1219:C1239)/21</f>
        <v>29.253514285714282</v>
      </c>
      <c r="G1219" s="47">
        <f t="shared" si="74"/>
        <v>6.9685714285718348E-2</v>
      </c>
    </row>
    <row r="1220" spans="1:7" x14ac:dyDescent="0.25">
      <c r="A1220" s="3">
        <v>40264</v>
      </c>
      <c r="B1220" s="2">
        <v>1</v>
      </c>
      <c r="C1220" s="76">
        <v>29.514199999999999</v>
      </c>
      <c r="E1220" s="31"/>
      <c r="F1220" s="16">
        <f t="shared" si="75"/>
        <v>29.23528095238095</v>
      </c>
      <c r="G1220" s="47">
        <f t="shared" si="74"/>
        <v>-0.29248095238095217</v>
      </c>
    </row>
    <row r="1221" spans="1:7" x14ac:dyDescent="0.25">
      <c r="A1221" s="3">
        <v>40267</v>
      </c>
      <c r="B1221" s="2">
        <v>1</v>
      </c>
      <c r="C1221" s="76">
        <v>29.6309</v>
      </c>
      <c r="E1221" s="31"/>
      <c r="F1221" s="16">
        <f t="shared" si="75"/>
        <v>29.214995238095238</v>
      </c>
      <c r="G1221" s="47">
        <f t="shared" si="74"/>
        <v>-0.18559523809523881</v>
      </c>
    </row>
    <row r="1222" spans="1:7" x14ac:dyDescent="0.25">
      <c r="A1222" s="35">
        <v>40268</v>
      </c>
      <c r="B1222" s="11">
        <v>1</v>
      </c>
      <c r="C1222" s="78">
        <v>29.363800000000001</v>
      </c>
      <c r="E1222" s="31"/>
      <c r="F1222" s="16">
        <f t="shared" si="75"/>
        <v>29.187919047619051</v>
      </c>
      <c r="G1222" s="47">
        <f t="shared" si="74"/>
        <v>-0.14351904761905132</v>
      </c>
    </row>
    <row r="1223" spans="1:7" x14ac:dyDescent="0.25">
      <c r="A1223" s="3">
        <v>40269</v>
      </c>
      <c r="B1223" s="2">
        <v>1</v>
      </c>
      <c r="C1223" s="76">
        <v>29.4956</v>
      </c>
      <c r="E1223" s="31"/>
      <c r="F1223" s="16">
        <f t="shared" si="75"/>
        <v>29.188695238095242</v>
      </c>
      <c r="G1223" s="47">
        <f t="shared" si="74"/>
        <v>-0.25769523809524131</v>
      </c>
    </row>
    <row r="1224" spans="1:7" x14ac:dyDescent="0.25">
      <c r="A1224" s="3">
        <v>40270</v>
      </c>
      <c r="B1224" s="2">
        <v>1</v>
      </c>
      <c r="C1224" s="76">
        <v>29.439399999999999</v>
      </c>
      <c r="E1224" s="31"/>
      <c r="F1224" s="16">
        <f t="shared" si="75"/>
        <v>29.178838095238092</v>
      </c>
      <c r="G1224" s="47">
        <f t="shared" ref="G1224:G1287" si="76">C1235-F1224</f>
        <v>-0.14633809523809305</v>
      </c>
    </row>
    <row r="1225" spans="1:7" x14ac:dyDescent="0.25">
      <c r="A1225" s="3">
        <v>40271</v>
      </c>
      <c r="B1225" s="2">
        <v>1</v>
      </c>
      <c r="C1225" s="76">
        <v>29.2194</v>
      </c>
      <c r="E1225" s="31"/>
      <c r="F1225" s="16">
        <f t="shared" si="75"/>
        <v>29.165233333333337</v>
      </c>
      <c r="G1225" s="47">
        <f t="shared" si="76"/>
        <v>3.1666666666662735E-2</v>
      </c>
    </row>
    <row r="1226" spans="1:7" x14ac:dyDescent="0.25">
      <c r="A1226" s="3">
        <v>40274</v>
      </c>
      <c r="B1226" s="2">
        <v>1</v>
      </c>
      <c r="C1226" s="76">
        <v>29.209700000000002</v>
      </c>
      <c r="E1226" s="31"/>
      <c r="F1226" s="16">
        <f t="shared" si="75"/>
        <v>29.168985714285711</v>
      </c>
      <c r="G1226" s="47">
        <f t="shared" si="76"/>
        <v>-3.0885714285709298E-2</v>
      </c>
    </row>
    <row r="1227" spans="1:7" x14ac:dyDescent="0.25">
      <c r="A1227" s="3">
        <v>40275</v>
      </c>
      <c r="B1227" s="2">
        <v>1</v>
      </c>
      <c r="C1227" s="76">
        <v>29.241599999999998</v>
      </c>
      <c r="E1227" s="31"/>
      <c r="F1227" s="16">
        <f t="shared" si="75"/>
        <v>29.191438095238091</v>
      </c>
      <c r="G1227" s="47">
        <f t="shared" si="76"/>
        <v>-0.10083809523809251</v>
      </c>
    </row>
    <row r="1228" spans="1:7" x14ac:dyDescent="0.25">
      <c r="A1228" s="3">
        <v>40276</v>
      </c>
      <c r="B1228" s="2">
        <v>1</v>
      </c>
      <c r="C1228" s="76">
        <v>29.294</v>
      </c>
      <c r="E1228" s="31"/>
      <c r="F1228" s="16">
        <f t="shared" si="75"/>
        <v>29.241699999999994</v>
      </c>
      <c r="G1228" s="47">
        <f t="shared" si="76"/>
        <v>-0.11289999999999623</v>
      </c>
    </row>
    <row r="1229" spans="1:7" x14ac:dyDescent="0.25">
      <c r="A1229" s="3">
        <v>40277</v>
      </c>
      <c r="B1229" s="2">
        <v>1</v>
      </c>
      <c r="C1229" s="76">
        <v>29.400300000000001</v>
      </c>
      <c r="E1229" s="31"/>
      <c r="F1229" s="16">
        <f t="shared" si="75"/>
        <v>29.309571428571427</v>
      </c>
      <c r="G1229" s="47">
        <f t="shared" si="76"/>
        <v>-3.5271428571427066E-2</v>
      </c>
    </row>
    <row r="1230" spans="1:7" x14ac:dyDescent="0.25">
      <c r="A1230" s="3">
        <v>40278</v>
      </c>
      <c r="B1230" s="2">
        <v>1</v>
      </c>
      <c r="C1230" s="76">
        <v>29.3232</v>
      </c>
      <c r="E1230" s="31"/>
      <c r="F1230" s="16">
        <f t="shared" si="75"/>
        <v>29.355314285714286</v>
      </c>
      <c r="G1230" s="47">
        <f t="shared" si="76"/>
        <v>-0.26711428571428542</v>
      </c>
    </row>
    <row r="1231" spans="1:7" x14ac:dyDescent="0.25">
      <c r="A1231" s="3">
        <v>40281</v>
      </c>
      <c r="B1231" s="2">
        <v>1</v>
      </c>
      <c r="C1231" s="76">
        <v>28.942799999999998</v>
      </c>
      <c r="E1231" s="31"/>
      <c r="F1231" s="16">
        <f t="shared" si="75"/>
        <v>29.397295238095232</v>
      </c>
      <c r="G1231" s="47">
        <f t="shared" si="76"/>
        <v>-0.33499523809523168</v>
      </c>
    </row>
    <row r="1232" spans="1:7" x14ac:dyDescent="0.25">
      <c r="A1232" s="3">
        <v>40282</v>
      </c>
      <c r="B1232" s="2">
        <v>1</v>
      </c>
      <c r="C1232" s="76">
        <v>29.029399999999999</v>
      </c>
      <c r="E1232" s="31"/>
      <c r="F1232" s="16">
        <f t="shared" si="75"/>
        <v>29.44095714285714</v>
      </c>
      <c r="G1232" s="47">
        <f t="shared" si="76"/>
        <v>-6.0857142857141611E-2</v>
      </c>
    </row>
    <row r="1233" spans="1:7" x14ac:dyDescent="0.25">
      <c r="A1233" s="3">
        <v>40283</v>
      </c>
      <c r="B1233" s="2">
        <v>1</v>
      </c>
      <c r="C1233" s="76">
        <v>29.0444</v>
      </c>
      <c r="E1233" s="31"/>
      <c r="F1233" s="16">
        <f t="shared" si="75"/>
        <v>29.489914285714285</v>
      </c>
      <c r="G1233" s="47">
        <f t="shared" si="76"/>
        <v>-0.201314285714286</v>
      </c>
    </row>
    <row r="1234" spans="1:7" x14ac:dyDescent="0.25">
      <c r="A1234" s="3">
        <v>40284</v>
      </c>
      <c r="B1234" s="2">
        <v>1</v>
      </c>
      <c r="C1234" s="76">
        <v>28.931000000000001</v>
      </c>
      <c r="E1234" s="31"/>
      <c r="F1234" s="16">
        <f t="shared" si="75"/>
        <v>29.56868571428571</v>
      </c>
      <c r="G1234" s="47">
        <f t="shared" si="76"/>
        <v>-0.41498571428570941</v>
      </c>
    </row>
    <row r="1235" spans="1:7" x14ac:dyDescent="0.25">
      <c r="A1235" s="3">
        <v>40285</v>
      </c>
      <c r="B1235" s="2">
        <v>1</v>
      </c>
      <c r="C1235" s="76">
        <v>29.032499999999999</v>
      </c>
      <c r="E1235" s="31"/>
      <c r="F1235" s="16">
        <f t="shared" si="75"/>
        <v>29.638380952380945</v>
      </c>
      <c r="G1235" s="47">
        <f t="shared" si="76"/>
        <v>-0.34018095238094403</v>
      </c>
    </row>
    <row r="1236" spans="1:7" x14ac:dyDescent="0.25">
      <c r="A1236" s="3">
        <v>40288</v>
      </c>
      <c r="B1236" s="2">
        <v>1</v>
      </c>
      <c r="C1236" s="76">
        <v>29.196899999999999</v>
      </c>
      <c r="E1236" s="31"/>
      <c r="F1236" s="16">
        <f t="shared" si="75"/>
        <v>29.717561904761894</v>
      </c>
      <c r="G1236" s="47">
        <f t="shared" si="76"/>
        <v>-3.6361904761893271E-2</v>
      </c>
    </row>
    <row r="1237" spans="1:7" x14ac:dyDescent="0.25">
      <c r="A1237" s="3">
        <v>40289</v>
      </c>
      <c r="B1237" s="2">
        <v>1</v>
      </c>
      <c r="C1237" s="76">
        <v>29.138100000000001</v>
      </c>
      <c r="E1237" s="31"/>
      <c r="F1237" s="16">
        <f t="shared" si="75"/>
        <v>29.791628571428564</v>
      </c>
      <c r="G1237" s="47">
        <f t="shared" si="76"/>
        <v>0.50547142857143612</v>
      </c>
    </row>
    <row r="1238" spans="1:7" x14ac:dyDescent="0.25">
      <c r="A1238" s="3">
        <v>40290</v>
      </c>
      <c r="B1238" s="2">
        <v>1</v>
      </c>
      <c r="C1238" s="76">
        <v>29.090599999999998</v>
      </c>
      <c r="E1238" s="31"/>
      <c r="F1238" s="16">
        <f t="shared" si="75"/>
        <v>29.883033333333326</v>
      </c>
      <c r="G1238" s="47">
        <f t="shared" si="76"/>
        <v>0.83626666666667404</v>
      </c>
    </row>
    <row r="1239" spans="1:7" x14ac:dyDescent="0.25">
      <c r="A1239" s="3">
        <v>40291</v>
      </c>
      <c r="B1239" s="2">
        <v>1</v>
      </c>
      <c r="C1239" s="76">
        <v>29.128799999999998</v>
      </c>
      <c r="E1239" s="31"/>
      <c r="F1239" s="16">
        <f t="shared" si="75"/>
        <v>29.968023809523807</v>
      </c>
      <c r="G1239" s="47">
        <f t="shared" si="76"/>
        <v>0.39287619047619415</v>
      </c>
    </row>
    <row r="1240" spans="1:7" x14ac:dyDescent="0.25">
      <c r="A1240" s="3">
        <v>40292</v>
      </c>
      <c r="B1240" s="2">
        <v>1</v>
      </c>
      <c r="C1240" s="76">
        <v>29.2743</v>
      </c>
      <c r="E1240" s="31"/>
      <c r="F1240" s="16">
        <f t="shared" si="75"/>
        <v>30.077571428571428</v>
      </c>
      <c r="G1240" s="47">
        <f t="shared" si="76"/>
        <v>0.1272285714285708</v>
      </c>
    </row>
    <row r="1241" spans="1:7" x14ac:dyDescent="0.25">
      <c r="A1241" s="3">
        <v>40295</v>
      </c>
      <c r="B1241" s="2">
        <v>1</v>
      </c>
      <c r="C1241" s="76">
        <v>29.088200000000001</v>
      </c>
      <c r="E1241" s="31"/>
      <c r="F1241" s="16">
        <f t="shared" si="75"/>
        <v>30.176595238095235</v>
      </c>
      <c r="G1241" s="47">
        <f t="shared" si="76"/>
        <v>-0.31689523809523479</v>
      </c>
    </row>
    <row r="1242" spans="1:7" x14ac:dyDescent="0.25">
      <c r="A1242" s="3">
        <v>40296</v>
      </c>
      <c r="B1242" s="2">
        <v>1</v>
      </c>
      <c r="C1242" s="76">
        <v>29.0623</v>
      </c>
      <c r="E1242" s="31"/>
      <c r="F1242" s="16">
        <f t="shared" si="75"/>
        <v>30.261852380952377</v>
      </c>
      <c r="G1242" s="47">
        <f t="shared" si="76"/>
        <v>-0.20435238095237551</v>
      </c>
    </row>
    <row r="1243" spans="1:7" x14ac:dyDescent="0.25">
      <c r="A1243" s="3">
        <v>40297</v>
      </c>
      <c r="B1243" s="2">
        <v>1</v>
      </c>
      <c r="C1243" s="76">
        <v>29.380099999999999</v>
      </c>
      <c r="E1243" s="31"/>
      <c r="F1243" s="16">
        <f t="shared" si="75"/>
        <v>30.330104761904757</v>
      </c>
      <c r="G1243" s="47">
        <f t="shared" si="76"/>
        <v>0.36849523809524243</v>
      </c>
    </row>
    <row r="1244" spans="1:7" x14ac:dyDescent="0.25">
      <c r="A1244" s="35">
        <v>40298</v>
      </c>
      <c r="B1244" s="11">
        <v>1</v>
      </c>
      <c r="C1244" s="78">
        <v>29.288599999999999</v>
      </c>
      <c r="E1244" s="31"/>
      <c r="F1244" s="16">
        <f t="shared" si="75"/>
        <v>30.3948619047619</v>
      </c>
      <c r="G1244" s="47">
        <f t="shared" si="76"/>
        <v>-2.6190476189924539E-4</v>
      </c>
    </row>
    <row r="1245" spans="1:7" x14ac:dyDescent="0.25">
      <c r="A1245" s="3">
        <v>40299</v>
      </c>
      <c r="B1245" s="2">
        <v>1</v>
      </c>
      <c r="C1245" s="76">
        <v>29.153700000000001</v>
      </c>
      <c r="E1245" s="31"/>
      <c r="F1245" s="16">
        <f t="shared" si="75"/>
        <v>30.479700000000001</v>
      </c>
      <c r="G1245" s="47">
        <f t="shared" si="76"/>
        <v>0.21559999999999846</v>
      </c>
    </row>
    <row r="1246" spans="1:7" x14ac:dyDescent="0.25">
      <c r="A1246" s="3">
        <v>40303</v>
      </c>
      <c r="B1246" s="2">
        <v>1</v>
      </c>
      <c r="C1246" s="76">
        <v>29.298200000000001</v>
      </c>
      <c r="E1246" s="31"/>
      <c r="F1246" s="16">
        <f t="shared" si="75"/>
        <v>30.576666666666668</v>
      </c>
      <c r="G1246" s="47">
        <f t="shared" si="76"/>
        <v>0.17563333333333375</v>
      </c>
    </row>
    <row r="1247" spans="1:7" x14ac:dyDescent="0.25">
      <c r="A1247" s="3">
        <v>40304</v>
      </c>
      <c r="B1247" s="2">
        <v>1</v>
      </c>
      <c r="C1247" s="76">
        <v>29.6812</v>
      </c>
      <c r="E1247" s="31"/>
      <c r="F1247" s="16">
        <f t="shared" si="75"/>
        <v>30.65264761904762</v>
      </c>
      <c r="G1247" s="47">
        <f t="shared" si="76"/>
        <v>0.40495238095238051</v>
      </c>
    </row>
    <row r="1248" spans="1:7" x14ac:dyDescent="0.25">
      <c r="A1248" s="3">
        <v>40305</v>
      </c>
      <c r="B1248" s="2">
        <v>1</v>
      </c>
      <c r="C1248" s="76">
        <v>30.2971</v>
      </c>
      <c r="E1248" s="31"/>
      <c r="F1248" s="16">
        <f t="shared" si="75"/>
        <v>30.718709523809522</v>
      </c>
      <c r="G1248" s="47">
        <f t="shared" si="76"/>
        <v>0.1566904761904766</v>
      </c>
    </row>
    <row r="1249" spans="1:7" x14ac:dyDescent="0.25">
      <c r="A1249" s="3">
        <v>40306</v>
      </c>
      <c r="B1249" s="2">
        <v>1</v>
      </c>
      <c r="C1249" s="76">
        <v>30.7193</v>
      </c>
      <c r="E1249" s="31"/>
      <c r="F1249" s="16">
        <f t="shared" si="75"/>
        <v>30.789314285714287</v>
      </c>
      <c r="G1249" s="47">
        <f t="shared" si="76"/>
        <v>0.63998571428571438</v>
      </c>
    </row>
    <row r="1250" spans="1:7" x14ac:dyDescent="0.25">
      <c r="A1250" s="3">
        <v>40310</v>
      </c>
      <c r="B1250" s="2">
        <v>1</v>
      </c>
      <c r="C1250" s="76">
        <v>30.360900000000001</v>
      </c>
      <c r="E1250" s="31"/>
      <c r="F1250" s="16">
        <f t="shared" si="75"/>
        <v>30.832204761904762</v>
      </c>
      <c r="G1250" s="47">
        <f t="shared" si="76"/>
        <v>0.52159523809523733</v>
      </c>
    </row>
    <row r="1251" spans="1:7" x14ac:dyDescent="0.25">
      <c r="A1251" s="3">
        <v>40311</v>
      </c>
      <c r="B1251" s="2">
        <v>1</v>
      </c>
      <c r="C1251" s="76">
        <v>30.204799999999999</v>
      </c>
      <c r="E1251" s="31"/>
      <c r="F1251" s="16">
        <f t="shared" si="75"/>
        <v>30.897409523809522</v>
      </c>
      <c r="G1251" s="47">
        <f t="shared" si="76"/>
        <v>-1.8809523809522943E-2</v>
      </c>
    </row>
    <row r="1252" spans="1:7" x14ac:dyDescent="0.25">
      <c r="A1252" s="3">
        <v>40312</v>
      </c>
      <c r="B1252" s="2">
        <v>1</v>
      </c>
      <c r="C1252" s="76">
        <v>29.8597</v>
      </c>
      <c r="E1252" s="31"/>
      <c r="F1252" s="16">
        <f t="shared" si="75"/>
        <v>30.96261904761905</v>
      </c>
      <c r="G1252" s="47">
        <f t="shared" si="76"/>
        <v>-0.46701904761905055</v>
      </c>
    </row>
    <row r="1253" spans="1:7" x14ac:dyDescent="0.25">
      <c r="A1253" s="3">
        <v>40313</v>
      </c>
      <c r="B1253" s="2">
        <v>1</v>
      </c>
      <c r="C1253" s="76">
        <v>30.057500000000001</v>
      </c>
      <c r="E1253" s="31"/>
      <c r="F1253" s="16">
        <f t="shared" si="75"/>
        <v>31.038209523809524</v>
      </c>
      <c r="G1253" s="47">
        <f t="shared" si="76"/>
        <v>-0.29820952380952548</v>
      </c>
    </row>
    <row r="1254" spans="1:7" x14ac:dyDescent="0.25">
      <c r="A1254" s="3">
        <v>40316</v>
      </c>
      <c r="B1254" s="2">
        <v>1</v>
      </c>
      <c r="C1254" s="76">
        <v>30.698599999999999</v>
      </c>
      <c r="E1254" s="31"/>
      <c r="F1254" s="16">
        <f t="shared" si="75"/>
        <v>31.104971428571432</v>
      </c>
      <c r="G1254" s="47">
        <f t="shared" si="76"/>
        <v>-3.4771428571431784E-2</v>
      </c>
    </row>
    <row r="1255" spans="1:7" x14ac:dyDescent="0.25">
      <c r="A1255" s="3">
        <v>40317</v>
      </c>
      <c r="B1255" s="2">
        <v>1</v>
      </c>
      <c r="C1255" s="76">
        <v>30.394600000000001</v>
      </c>
      <c r="E1255" s="31"/>
      <c r="F1255" s="16">
        <f t="shared" si="75"/>
        <v>31.126780952380955</v>
      </c>
      <c r="G1255" s="47">
        <f t="shared" si="76"/>
        <v>6.321904761904662E-2</v>
      </c>
    </row>
    <row r="1256" spans="1:7" x14ac:dyDescent="0.25">
      <c r="A1256" s="3">
        <v>40318</v>
      </c>
      <c r="B1256" s="2">
        <v>1</v>
      </c>
      <c r="C1256" s="76">
        <v>30.6953</v>
      </c>
      <c r="E1256" s="31"/>
      <c r="F1256" s="16">
        <f t="shared" si="75"/>
        <v>31.164438095238097</v>
      </c>
      <c r="G1256" s="47">
        <f t="shared" si="76"/>
        <v>-0.27063809523809823</v>
      </c>
    </row>
    <row r="1257" spans="1:7" x14ac:dyDescent="0.25">
      <c r="A1257" s="3">
        <v>40319</v>
      </c>
      <c r="B1257" s="2">
        <v>1</v>
      </c>
      <c r="C1257" s="76">
        <v>30.752300000000002</v>
      </c>
      <c r="E1257" s="31"/>
      <c r="F1257" s="16">
        <f t="shared" si="75"/>
        <v>31.173423809523818</v>
      </c>
      <c r="G1257" s="47">
        <f t="shared" si="76"/>
        <v>-0.10492380952381808</v>
      </c>
    </row>
    <row r="1258" spans="1:7" x14ac:dyDescent="0.25">
      <c r="A1258" s="3">
        <v>40320</v>
      </c>
      <c r="B1258" s="2">
        <v>1</v>
      </c>
      <c r="C1258" s="76">
        <v>31.057600000000001</v>
      </c>
      <c r="E1258" s="31"/>
      <c r="F1258" s="16">
        <f t="shared" si="75"/>
        <v>31.172204761904769</v>
      </c>
      <c r="G1258" s="47">
        <f t="shared" si="76"/>
        <v>0.6075952380952323</v>
      </c>
    </row>
    <row r="1259" spans="1:7" x14ac:dyDescent="0.25">
      <c r="A1259" s="3">
        <v>40323</v>
      </c>
      <c r="B1259" s="2">
        <v>1</v>
      </c>
      <c r="C1259" s="76">
        <v>30.875399999999999</v>
      </c>
      <c r="E1259" s="31"/>
      <c r="F1259" s="16">
        <f t="shared" si="75"/>
        <v>31.164509523809524</v>
      </c>
      <c r="G1259" s="47">
        <f t="shared" si="76"/>
        <v>0.45549047619047656</v>
      </c>
    </row>
    <row r="1260" spans="1:7" x14ac:dyDescent="0.25">
      <c r="A1260" s="3">
        <v>40324</v>
      </c>
      <c r="B1260" s="2">
        <v>1</v>
      </c>
      <c r="C1260" s="76">
        <v>31.429300000000001</v>
      </c>
      <c r="E1260" s="31"/>
      <c r="F1260" s="16">
        <f t="shared" si="75"/>
        <v>31.168985714285718</v>
      </c>
      <c r="G1260" s="47">
        <f t="shared" si="76"/>
        <v>0.56121428571428211</v>
      </c>
    </row>
    <row r="1261" spans="1:7" x14ac:dyDescent="0.25">
      <c r="A1261" s="3">
        <v>40325</v>
      </c>
      <c r="B1261" s="2">
        <v>1</v>
      </c>
      <c r="C1261" s="76">
        <v>31.3538</v>
      </c>
      <c r="E1261" s="31"/>
      <c r="F1261" s="16">
        <f t="shared" si="75"/>
        <v>31.149252380952383</v>
      </c>
      <c r="G1261" s="47">
        <f t="shared" si="76"/>
        <v>0.42494761904761802</v>
      </c>
    </row>
    <row r="1262" spans="1:7" x14ac:dyDescent="0.25">
      <c r="A1262" s="3">
        <v>40326</v>
      </c>
      <c r="B1262" s="2">
        <v>1</v>
      </c>
      <c r="C1262" s="76">
        <v>30.878599999999999</v>
      </c>
      <c r="E1262" s="31"/>
      <c r="F1262" s="16">
        <f t="shared" si="75"/>
        <v>31.136028571428568</v>
      </c>
      <c r="G1262" s="47">
        <f t="shared" si="76"/>
        <v>0.31107142857143089</v>
      </c>
    </row>
    <row r="1263" spans="1:7" x14ac:dyDescent="0.25">
      <c r="A1263" s="35">
        <v>40327</v>
      </c>
      <c r="B1263" s="11">
        <v>1</v>
      </c>
      <c r="C1263" s="78">
        <v>30.4956</v>
      </c>
      <c r="E1263" s="31"/>
      <c r="F1263" s="16">
        <f t="shared" si="75"/>
        <v>31.141014285714284</v>
      </c>
      <c r="G1263" s="47">
        <f t="shared" si="76"/>
        <v>0.31848571428571404</v>
      </c>
    </row>
    <row r="1264" spans="1:7" x14ac:dyDescent="0.25">
      <c r="A1264" s="3">
        <v>40330</v>
      </c>
      <c r="B1264" s="2">
        <v>1</v>
      </c>
      <c r="C1264" s="76">
        <v>30.74</v>
      </c>
      <c r="E1264" s="31"/>
      <c r="F1264" s="16">
        <f t="shared" si="75"/>
        <v>31.174338095238092</v>
      </c>
      <c r="G1264" s="47">
        <f t="shared" si="76"/>
        <v>-1.7738095238090779E-2</v>
      </c>
    </row>
    <row r="1265" spans="1:7" x14ac:dyDescent="0.25">
      <c r="A1265" s="3">
        <v>40331</v>
      </c>
      <c r="B1265" s="2">
        <v>1</v>
      </c>
      <c r="C1265" s="76">
        <v>31.0702</v>
      </c>
      <c r="E1265" s="31"/>
      <c r="F1265" s="16">
        <f t="shared" si="75"/>
        <v>31.19888095238095</v>
      </c>
      <c r="G1265" s="47">
        <f t="shared" si="76"/>
        <v>-1.3480952380948708E-2</v>
      </c>
    </row>
    <row r="1266" spans="1:7" x14ac:dyDescent="0.25">
      <c r="A1266" s="3">
        <v>40332</v>
      </c>
      <c r="B1266" s="2">
        <v>1</v>
      </c>
      <c r="C1266" s="76">
        <v>31.19</v>
      </c>
      <c r="E1266" s="31"/>
      <c r="F1266" s="16">
        <f t="shared" si="75"/>
        <v>31.213171428571432</v>
      </c>
      <c r="G1266" s="47">
        <f t="shared" si="76"/>
        <v>-0.32917142857143133</v>
      </c>
    </row>
    <row r="1267" spans="1:7" x14ac:dyDescent="0.25">
      <c r="A1267" s="3">
        <v>40333</v>
      </c>
      <c r="B1267" s="2">
        <v>1</v>
      </c>
      <c r="C1267" s="76">
        <v>30.893799999999999</v>
      </c>
      <c r="E1267" s="31"/>
      <c r="F1267" s="16">
        <f t="shared" si="75"/>
        <v>31.213371428571431</v>
      </c>
      <c r="G1267" s="47">
        <f t="shared" si="76"/>
        <v>-0.4866714285714302</v>
      </c>
    </row>
    <row r="1268" spans="1:7" x14ac:dyDescent="0.25">
      <c r="A1268" s="3">
        <v>40334</v>
      </c>
      <c r="B1268" s="2">
        <v>1</v>
      </c>
      <c r="C1268" s="76">
        <v>31.0685</v>
      </c>
      <c r="E1268" s="67"/>
      <c r="F1268" s="16">
        <f t="shared" si="75"/>
        <v>31.223780952380956</v>
      </c>
      <c r="G1268" s="47">
        <f t="shared" si="76"/>
        <v>-0.32778095238095517</v>
      </c>
    </row>
    <row r="1269" spans="1:7" x14ac:dyDescent="0.25">
      <c r="A1269" s="3">
        <v>40337</v>
      </c>
      <c r="B1269" s="2">
        <v>1</v>
      </c>
      <c r="C1269" s="76">
        <v>31.779800000000002</v>
      </c>
      <c r="E1269" s="67"/>
      <c r="F1269" s="16">
        <f t="shared" si="75"/>
        <v>31.225871428571427</v>
      </c>
      <c r="G1269" s="47">
        <f t="shared" si="76"/>
        <v>-0.25647142857142669</v>
      </c>
    </row>
    <row r="1270" spans="1:7" x14ac:dyDescent="0.25">
      <c r="A1270" s="3">
        <v>40338</v>
      </c>
      <c r="B1270" s="2">
        <v>1</v>
      </c>
      <c r="C1270" s="76">
        <v>31.62</v>
      </c>
      <c r="E1270" s="67"/>
      <c r="F1270" s="16">
        <f t="shared" si="75"/>
        <v>31.193128571428577</v>
      </c>
      <c r="G1270" s="47">
        <f t="shared" si="76"/>
        <v>-0.17822857142857629</v>
      </c>
    </row>
    <row r="1271" spans="1:7" x14ac:dyDescent="0.25">
      <c r="A1271" s="3">
        <v>40339</v>
      </c>
      <c r="B1271" s="2">
        <v>1</v>
      </c>
      <c r="C1271" s="76">
        <v>31.7302</v>
      </c>
      <c r="E1271" s="67"/>
      <c r="F1271" s="16">
        <f t="shared" si="75"/>
        <v>31.161123809523808</v>
      </c>
      <c r="G1271" s="47">
        <f t="shared" si="76"/>
        <v>-8.5023809523807614E-2</v>
      </c>
    </row>
    <row r="1272" spans="1:7" x14ac:dyDescent="0.25">
      <c r="A1272" s="3">
        <v>40340</v>
      </c>
      <c r="B1272" s="2">
        <v>1</v>
      </c>
      <c r="C1272" s="76">
        <v>31.574200000000001</v>
      </c>
      <c r="E1272" s="67"/>
      <c r="F1272" s="16">
        <f t="shared" si="75"/>
        <v>31.116604761904764</v>
      </c>
      <c r="G1272" s="47">
        <f t="shared" si="76"/>
        <v>-0.13330476190476404</v>
      </c>
    </row>
    <row r="1273" spans="1:7" x14ac:dyDescent="0.25">
      <c r="A1273" s="3">
        <v>40341</v>
      </c>
      <c r="B1273" s="2">
        <v>1</v>
      </c>
      <c r="C1273" s="76">
        <v>31.447099999999999</v>
      </c>
      <c r="E1273" s="67"/>
      <c r="F1273" s="16">
        <f t="shared" si="75"/>
        <v>31.083657142857142</v>
      </c>
      <c r="G1273" s="47">
        <f t="shared" si="76"/>
        <v>0.11174285714285759</v>
      </c>
    </row>
    <row r="1274" spans="1:7" x14ac:dyDescent="0.25">
      <c r="A1274" s="3">
        <v>40345</v>
      </c>
      <c r="B1274" s="2">
        <v>1</v>
      </c>
      <c r="C1274" s="76">
        <v>31.459499999999998</v>
      </c>
      <c r="E1274" s="67"/>
      <c r="F1274" s="16">
        <f t="shared" si="75"/>
        <v>31.055428571428571</v>
      </c>
      <c r="G1274" s="47">
        <f t="shared" si="76"/>
        <v>0.19997142857143047</v>
      </c>
    </row>
    <row r="1275" spans="1:7" x14ac:dyDescent="0.25">
      <c r="A1275" s="3">
        <v>40346</v>
      </c>
      <c r="B1275" s="2">
        <v>1</v>
      </c>
      <c r="C1275" s="76">
        <v>31.156600000000001</v>
      </c>
      <c r="E1275" s="67"/>
      <c r="F1275" s="16">
        <f t="shared" si="75"/>
        <v>31.011595238095236</v>
      </c>
      <c r="G1275" s="47">
        <f t="shared" si="76"/>
        <v>0.35870476190476452</v>
      </c>
    </row>
    <row r="1276" spans="1:7" x14ac:dyDescent="0.25">
      <c r="A1276" s="3">
        <v>40347</v>
      </c>
      <c r="B1276" s="2">
        <v>1</v>
      </c>
      <c r="C1276" s="76">
        <v>31.185400000000001</v>
      </c>
      <c r="E1276" s="67"/>
      <c r="F1276" s="16">
        <f t="shared" si="75"/>
        <v>30.983276190476186</v>
      </c>
      <c r="G1276" s="47">
        <f t="shared" si="76"/>
        <v>0.21092380952381262</v>
      </c>
    </row>
    <row r="1277" spans="1:7" x14ac:dyDescent="0.25">
      <c r="A1277" s="3">
        <v>40348</v>
      </c>
      <c r="B1277" s="2">
        <v>1</v>
      </c>
      <c r="C1277" s="76">
        <v>30.884</v>
      </c>
      <c r="E1277" s="67"/>
      <c r="F1277" s="16">
        <f t="shared" si="75"/>
        <v>30.948804761904761</v>
      </c>
      <c r="G1277" s="47">
        <f t="shared" si="76"/>
        <v>0.16359523809524035</v>
      </c>
    </row>
    <row r="1278" spans="1:7" x14ac:dyDescent="0.25">
      <c r="A1278" s="3">
        <v>40351</v>
      </c>
      <c r="B1278" s="2">
        <v>1</v>
      </c>
      <c r="C1278" s="76">
        <v>30.726700000000001</v>
      </c>
      <c r="E1278" s="67"/>
      <c r="F1278" s="16">
        <f t="shared" si="75"/>
        <v>30.934038095238094</v>
      </c>
      <c r="G1278" s="47">
        <f t="shared" si="76"/>
        <v>0.17836190476190694</v>
      </c>
    </row>
    <row r="1279" spans="1:7" x14ac:dyDescent="0.25">
      <c r="A1279" s="3">
        <v>40352</v>
      </c>
      <c r="B1279" s="2">
        <v>1</v>
      </c>
      <c r="C1279" s="76">
        <v>30.896000000000001</v>
      </c>
      <c r="E1279" s="67"/>
      <c r="F1279" s="16">
        <f t="shared" si="75"/>
        <v>30.918757142857142</v>
      </c>
      <c r="G1279" s="47">
        <f t="shared" si="76"/>
        <v>0.1734428571428559</v>
      </c>
    </row>
    <row r="1280" spans="1:7" x14ac:dyDescent="0.25">
      <c r="A1280" s="3">
        <v>40353</v>
      </c>
      <c r="B1280" s="2">
        <v>1</v>
      </c>
      <c r="C1280" s="76">
        <v>30.9694</v>
      </c>
      <c r="E1280" s="67"/>
      <c r="F1280" s="16">
        <f t="shared" si="75"/>
        <v>30.895419047619043</v>
      </c>
      <c r="G1280" s="47">
        <f t="shared" si="76"/>
        <v>5.2480952380957291E-2</v>
      </c>
    </row>
    <row r="1281" spans="1:7" x14ac:dyDescent="0.25">
      <c r="A1281" s="3">
        <v>40354</v>
      </c>
      <c r="B1281" s="2">
        <v>1</v>
      </c>
      <c r="C1281" s="76">
        <v>31.014900000000001</v>
      </c>
      <c r="E1281" s="67"/>
      <c r="F1281" s="16">
        <f t="shared" si="75"/>
        <v>30.874042857142847</v>
      </c>
      <c r="G1281" s="47">
        <f t="shared" si="76"/>
        <v>-7.8742857142845679E-2</v>
      </c>
    </row>
    <row r="1282" spans="1:7" x14ac:dyDescent="0.25">
      <c r="A1282" s="3">
        <v>40355</v>
      </c>
      <c r="B1282" s="2">
        <v>1</v>
      </c>
      <c r="C1282" s="76">
        <v>31.0761</v>
      </c>
      <c r="E1282" s="67"/>
      <c r="F1282" s="16">
        <f t="shared" si="75"/>
        <v>30.843995238095236</v>
      </c>
      <c r="G1282" s="47">
        <f t="shared" si="76"/>
        <v>3.8304761904765172E-2</v>
      </c>
    </row>
    <row r="1283" spans="1:7" x14ac:dyDescent="0.25">
      <c r="A1283" s="3">
        <v>40358</v>
      </c>
      <c r="B1283" s="2">
        <v>1</v>
      </c>
      <c r="C1283" s="76">
        <v>30.9833</v>
      </c>
      <c r="E1283" s="67"/>
      <c r="F1283" s="16">
        <f t="shared" ref="F1283:F1346" si="77">SUM(C1283:C1303)/21</f>
        <v>30.807066666666667</v>
      </c>
      <c r="G1283" s="47">
        <f t="shared" si="76"/>
        <v>4.7233333333331018E-2</v>
      </c>
    </row>
    <row r="1284" spans="1:7" x14ac:dyDescent="0.25">
      <c r="A1284" s="35">
        <v>40359</v>
      </c>
      <c r="B1284" s="11">
        <v>1</v>
      </c>
      <c r="C1284" s="78">
        <v>31.195399999999999</v>
      </c>
      <c r="E1284" s="67"/>
      <c r="F1284" s="16">
        <f t="shared" si="77"/>
        <v>30.771628571428572</v>
      </c>
      <c r="G1284" s="47">
        <f t="shared" si="76"/>
        <v>-0.2326285714285703</v>
      </c>
    </row>
    <row r="1285" spans="1:7" x14ac:dyDescent="0.25">
      <c r="A1285" s="3">
        <v>40360</v>
      </c>
      <c r="B1285" s="2">
        <v>1</v>
      </c>
      <c r="C1285" s="76">
        <v>31.255400000000002</v>
      </c>
      <c r="E1285" s="67"/>
      <c r="F1285" s="16">
        <f t="shared" si="77"/>
        <v>30.724542857142858</v>
      </c>
      <c r="G1285" s="47">
        <f t="shared" si="76"/>
        <v>-0.1626428571428562</v>
      </c>
    </row>
    <row r="1286" spans="1:7" x14ac:dyDescent="0.25">
      <c r="A1286" s="3">
        <v>40361</v>
      </c>
      <c r="B1286" s="2">
        <v>1</v>
      </c>
      <c r="C1286" s="76">
        <v>31.3703</v>
      </c>
      <c r="E1286" s="67"/>
      <c r="F1286" s="16">
        <f t="shared" si="77"/>
        <v>30.675109523809528</v>
      </c>
      <c r="G1286" s="47">
        <f t="shared" si="76"/>
        <v>-0.21360952380952725</v>
      </c>
    </row>
    <row r="1287" spans="1:7" x14ac:dyDescent="0.25">
      <c r="A1287" s="3">
        <v>40362</v>
      </c>
      <c r="B1287" s="2">
        <v>1</v>
      </c>
      <c r="C1287" s="76">
        <v>31.194199999999999</v>
      </c>
      <c r="E1287" s="67"/>
      <c r="F1287" s="16">
        <f t="shared" si="77"/>
        <v>30.618757142857142</v>
      </c>
      <c r="G1287" s="47">
        <f t="shared" si="76"/>
        <v>-4.4857142857143373E-2</v>
      </c>
    </row>
    <row r="1288" spans="1:7" x14ac:dyDescent="0.25">
      <c r="A1288" s="3">
        <v>40365</v>
      </c>
      <c r="B1288" s="2">
        <v>1</v>
      </c>
      <c r="C1288" s="76">
        <v>31.112400000000001</v>
      </c>
      <c r="E1288" s="67"/>
      <c r="F1288" s="16">
        <f t="shared" si="77"/>
        <v>30.570752380952378</v>
      </c>
      <c r="G1288" s="47">
        <f t="shared" ref="G1288:G1351" si="78">C1299-F1288</f>
        <v>-0.16495238095237852</v>
      </c>
    </row>
    <row r="1289" spans="1:7" x14ac:dyDescent="0.25">
      <c r="A1289" s="3">
        <v>40366</v>
      </c>
      <c r="B1289" s="2">
        <v>1</v>
      </c>
      <c r="C1289" s="76">
        <v>31.112400000000001</v>
      </c>
      <c r="E1289" s="67"/>
      <c r="F1289" s="16">
        <f t="shared" si="77"/>
        <v>30.516261904761905</v>
      </c>
      <c r="G1289" s="47">
        <f t="shared" si="78"/>
        <v>-0.11036190476190555</v>
      </c>
    </row>
    <row r="1290" spans="1:7" x14ac:dyDescent="0.25">
      <c r="A1290" s="3">
        <v>40367</v>
      </c>
      <c r="B1290" s="2">
        <v>1</v>
      </c>
      <c r="C1290" s="76">
        <v>31.092199999999998</v>
      </c>
      <c r="E1290" s="67"/>
      <c r="F1290" s="16">
        <f t="shared" si="77"/>
        <v>30.453566666666667</v>
      </c>
      <c r="G1290" s="47">
        <f t="shared" si="78"/>
        <v>6.6933333333331291E-2</v>
      </c>
    </row>
    <row r="1291" spans="1:7" x14ac:dyDescent="0.25">
      <c r="A1291" s="3">
        <v>40368</v>
      </c>
      <c r="B1291" s="2">
        <v>1</v>
      </c>
      <c r="C1291" s="76">
        <v>30.947900000000001</v>
      </c>
      <c r="E1291" s="67"/>
      <c r="F1291" s="16">
        <f t="shared" si="77"/>
        <v>30.39504761904762</v>
      </c>
      <c r="G1291" s="47">
        <f t="shared" si="78"/>
        <v>-1.1147619047619628E-2</v>
      </c>
    </row>
    <row r="1292" spans="1:7" x14ac:dyDescent="0.25">
      <c r="A1292" s="3">
        <v>40369</v>
      </c>
      <c r="B1292" s="2">
        <v>1</v>
      </c>
      <c r="C1292" s="76">
        <v>30.795300000000001</v>
      </c>
      <c r="E1292" s="67"/>
      <c r="F1292" s="16">
        <f t="shared" si="77"/>
        <v>30.341871428571423</v>
      </c>
      <c r="G1292" s="47">
        <f t="shared" si="78"/>
        <v>-4.1271428571423741E-2</v>
      </c>
    </row>
    <row r="1293" spans="1:7" x14ac:dyDescent="0.25">
      <c r="A1293" s="3">
        <v>40372</v>
      </c>
      <c r="B1293" s="2">
        <v>1</v>
      </c>
      <c r="C1293" s="76">
        <v>30.882300000000001</v>
      </c>
      <c r="E1293" s="67"/>
      <c r="F1293" s="16">
        <f t="shared" si="77"/>
        <v>30.295361904761897</v>
      </c>
      <c r="G1293" s="47">
        <f t="shared" si="78"/>
        <v>-5.6261904761896631E-2</v>
      </c>
    </row>
    <row r="1294" spans="1:7" x14ac:dyDescent="0.25">
      <c r="A1294" s="3">
        <v>40373</v>
      </c>
      <c r="B1294" s="2">
        <v>1</v>
      </c>
      <c r="C1294" s="76">
        <v>30.854299999999999</v>
      </c>
      <c r="E1294" s="67"/>
      <c r="F1294" s="16">
        <f t="shared" si="77"/>
        <v>30.25448571428571</v>
      </c>
      <c r="G1294" s="47">
        <f t="shared" si="78"/>
        <v>-4.7885714285708758E-2</v>
      </c>
    </row>
    <row r="1295" spans="1:7" x14ac:dyDescent="0.25">
      <c r="A1295" s="3">
        <v>40374</v>
      </c>
      <c r="B1295" s="2">
        <v>1</v>
      </c>
      <c r="C1295" s="76">
        <v>30.539000000000001</v>
      </c>
      <c r="E1295" s="67"/>
      <c r="F1295" s="16">
        <f t="shared" si="77"/>
        <v>30.223566666666663</v>
      </c>
      <c r="G1295" s="47">
        <f t="shared" si="78"/>
        <v>-6.2666666666615356E-3</v>
      </c>
    </row>
    <row r="1296" spans="1:7" x14ac:dyDescent="0.25">
      <c r="A1296" s="3">
        <v>40375</v>
      </c>
      <c r="B1296" s="2">
        <v>1</v>
      </c>
      <c r="C1296" s="76">
        <v>30.561900000000001</v>
      </c>
      <c r="E1296" s="67"/>
      <c r="F1296" s="16">
        <f t="shared" si="77"/>
        <v>30.219295238095235</v>
      </c>
      <c r="G1296" s="47">
        <f t="shared" si="78"/>
        <v>-3.2395238095233481E-2</v>
      </c>
    </row>
    <row r="1297" spans="1:7" x14ac:dyDescent="0.25">
      <c r="A1297" s="3">
        <v>40376</v>
      </c>
      <c r="B1297" s="2">
        <v>1</v>
      </c>
      <c r="C1297" s="76">
        <v>30.461500000000001</v>
      </c>
      <c r="E1297" s="67"/>
      <c r="F1297" s="16">
        <f t="shared" si="77"/>
        <v>30.212533333333333</v>
      </c>
      <c r="G1297" s="47">
        <f t="shared" si="78"/>
        <v>-2.6433333333333309E-2</v>
      </c>
    </row>
    <row r="1298" spans="1:7" x14ac:dyDescent="0.25">
      <c r="A1298" s="3">
        <v>40379</v>
      </c>
      <c r="B1298" s="2">
        <v>1</v>
      </c>
      <c r="C1298" s="76">
        <v>30.573899999999998</v>
      </c>
      <c r="E1298" s="67"/>
      <c r="F1298" s="16">
        <f t="shared" si="77"/>
        <v>30.215314285714289</v>
      </c>
      <c r="G1298" s="47">
        <f t="shared" si="78"/>
        <v>-0.24721428571428916</v>
      </c>
    </row>
    <row r="1299" spans="1:7" x14ac:dyDescent="0.25">
      <c r="A1299" s="3">
        <v>40380</v>
      </c>
      <c r="B1299" s="2">
        <v>1</v>
      </c>
      <c r="C1299" s="76">
        <v>30.405799999999999</v>
      </c>
      <c r="E1299" s="67"/>
      <c r="F1299" s="16">
        <f t="shared" si="77"/>
        <v>30.209480952380957</v>
      </c>
      <c r="G1299" s="47">
        <f t="shared" si="78"/>
        <v>-0.41368095238095748</v>
      </c>
    </row>
    <row r="1300" spans="1:7" x14ac:dyDescent="0.25">
      <c r="A1300" s="3">
        <v>40381</v>
      </c>
      <c r="B1300" s="2">
        <v>1</v>
      </c>
      <c r="C1300" s="76">
        <v>30.405899999999999</v>
      </c>
      <c r="E1300" s="67"/>
      <c r="F1300" s="16">
        <f t="shared" si="77"/>
        <v>30.210428571428576</v>
      </c>
      <c r="G1300" s="47">
        <f t="shared" si="78"/>
        <v>-0.347128571428577</v>
      </c>
    </row>
    <row r="1301" spans="1:7" x14ac:dyDescent="0.25">
      <c r="A1301" s="3">
        <v>40382</v>
      </c>
      <c r="B1301" s="2">
        <v>1</v>
      </c>
      <c r="C1301" s="76">
        <v>30.520499999999998</v>
      </c>
      <c r="E1301" s="67"/>
      <c r="F1301" s="16">
        <f t="shared" si="77"/>
        <v>30.213176190476197</v>
      </c>
      <c r="G1301" s="47">
        <f t="shared" si="78"/>
        <v>-0.38197619047619824</v>
      </c>
    </row>
    <row r="1302" spans="1:7" x14ac:dyDescent="0.25">
      <c r="A1302" s="3">
        <v>40383</v>
      </c>
      <c r="B1302" s="2">
        <v>1</v>
      </c>
      <c r="C1302" s="76">
        <v>30.383900000000001</v>
      </c>
      <c r="E1302" s="67"/>
      <c r="F1302" s="16">
        <f t="shared" si="77"/>
        <v>30.212671428571433</v>
      </c>
      <c r="G1302" s="47">
        <f t="shared" si="78"/>
        <v>-0.39407142857143285</v>
      </c>
    </row>
    <row r="1303" spans="1:7" x14ac:dyDescent="0.25">
      <c r="A1303" s="3">
        <v>40386</v>
      </c>
      <c r="B1303" s="2">
        <v>1</v>
      </c>
      <c r="C1303" s="76">
        <v>30.300599999999999</v>
      </c>
      <c r="E1303" s="67"/>
      <c r="F1303" s="16">
        <f t="shared" si="77"/>
        <v>30.223157142857147</v>
      </c>
      <c r="G1303" s="47">
        <f t="shared" si="78"/>
        <v>-0.19925714285714591</v>
      </c>
    </row>
    <row r="1304" spans="1:7" x14ac:dyDescent="0.25">
      <c r="A1304" s="3">
        <v>40387</v>
      </c>
      <c r="B1304" s="2">
        <v>1</v>
      </c>
      <c r="C1304" s="76">
        <v>30.239100000000001</v>
      </c>
      <c r="E1304" s="67"/>
      <c r="F1304" s="16">
        <f t="shared" si="77"/>
        <v>30.244838095238098</v>
      </c>
      <c r="G1304" s="47">
        <f t="shared" si="78"/>
        <v>-3.9838095238099669E-2</v>
      </c>
    </row>
    <row r="1305" spans="1:7" x14ac:dyDescent="0.25">
      <c r="A1305" s="3">
        <v>40388</v>
      </c>
      <c r="B1305" s="2">
        <v>1</v>
      </c>
      <c r="C1305" s="76">
        <v>30.206600000000002</v>
      </c>
      <c r="E1305" s="67"/>
      <c r="F1305" s="16">
        <f t="shared" si="77"/>
        <v>30.276109523809527</v>
      </c>
      <c r="G1305" s="47">
        <f t="shared" si="78"/>
        <v>0.17319047619047367</v>
      </c>
    </row>
    <row r="1306" spans="1:7" x14ac:dyDescent="0.25">
      <c r="A1306" s="3">
        <v>40389</v>
      </c>
      <c r="B1306" s="2">
        <v>1</v>
      </c>
      <c r="C1306" s="76">
        <v>30.217300000000002</v>
      </c>
      <c r="E1306" s="67"/>
      <c r="F1306" s="16">
        <f t="shared" si="77"/>
        <v>30.305447619047619</v>
      </c>
      <c r="G1306" s="47">
        <f t="shared" si="78"/>
        <v>0.11445238095237897</v>
      </c>
    </row>
    <row r="1307" spans="1:7" x14ac:dyDescent="0.25">
      <c r="A1307" s="35">
        <v>40390</v>
      </c>
      <c r="B1307" s="11">
        <v>1</v>
      </c>
      <c r="C1307" s="78">
        <v>30.186900000000001</v>
      </c>
      <c r="E1307" s="67"/>
      <c r="F1307" s="16">
        <f t="shared" si="77"/>
        <v>30.328285714285716</v>
      </c>
      <c r="G1307" s="47">
        <f t="shared" si="78"/>
        <v>0.19161428571428374</v>
      </c>
    </row>
    <row r="1308" spans="1:7" x14ac:dyDescent="0.25">
      <c r="A1308" s="3">
        <v>40393</v>
      </c>
      <c r="B1308" s="2">
        <v>1</v>
      </c>
      <c r="C1308" s="76">
        <v>30.1861</v>
      </c>
      <c r="E1308" s="67"/>
      <c r="F1308" s="16">
        <f t="shared" si="77"/>
        <v>30.351004761904765</v>
      </c>
      <c r="G1308" s="47">
        <f t="shared" si="78"/>
        <v>0.10039523809523487</v>
      </c>
    </row>
    <row r="1309" spans="1:7" x14ac:dyDescent="0.25">
      <c r="A1309" s="3">
        <v>40394</v>
      </c>
      <c r="B1309" s="2">
        <v>1</v>
      </c>
      <c r="C1309" s="76">
        <v>29.9681</v>
      </c>
      <c r="E1309" s="67"/>
      <c r="F1309" s="16">
        <f t="shared" si="77"/>
        <v>30.383423809523812</v>
      </c>
      <c r="G1309" s="47">
        <f t="shared" si="78"/>
        <v>4.2276190476187026E-2</v>
      </c>
    </row>
    <row r="1310" spans="1:7" x14ac:dyDescent="0.25">
      <c r="A1310" s="3">
        <v>40395</v>
      </c>
      <c r="B1310" s="2">
        <v>1</v>
      </c>
      <c r="C1310" s="76">
        <v>29.7958</v>
      </c>
      <c r="E1310" s="67"/>
      <c r="F1310" s="16">
        <f t="shared" si="77"/>
        <v>30.42304285714286</v>
      </c>
      <c r="G1310" s="47">
        <f t="shared" si="78"/>
        <v>4.0557142857139183E-2</v>
      </c>
    </row>
    <row r="1311" spans="1:7" x14ac:dyDescent="0.25">
      <c r="A1311" s="3">
        <v>40396</v>
      </c>
      <c r="B1311" s="2">
        <v>1</v>
      </c>
      <c r="C1311" s="76">
        <v>29.863299999999999</v>
      </c>
      <c r="E1311" s="67"/>
      <c r="F1311" s="16">
        <f t="shared" si="77"/>
        <v>30.465423809523809</v>
      </c>
      <c r="G1311" s="47">
        <f t="shared" si="78"/>
        <v>4.4476190476189004E-2</v>
      </c>
    </row>
    <row r="1312" spans="1:7" x14ac:dyDescent="0.25">
      <c r="A1312" s="3">
        <v>40397</v>
      </c>
      <c r="B1312" s="2">
        <v>1</v>
      </c>
      <c r="C1312" s="76">
        <v>29.831199999999999</v>
      </c>
      <c r="E1312" s="67"/>
      <c r="F1312" s="16">
        <f t="shared" si="77"/>
        <v>30.504895238095237</v>
      </c>
      <c r="G1312" s="47">
        <f t="shared" si="78"/>
        <v>9.9204761904761796E-2</v>
      </c>
    </row>
    <row r="1313" spans="1:7" x14ac:dyDescent="0.25">
      <c r="A1313" s="3">
        <v>40400</v>
      </c>
      <c r="B1313" s="2">
        <v>1</v>
      </c>
      <c r="C1313" s="76">
        <v>29.8186</v>
      </c>
      <c r="E1313" s="67"/>
      <c r="F1313" s="16">
        <f t="shared" si="77"/>
        <v>30.540414285714284</v>
      </c>
      <c r="G1313" s="47">
        <f t="shared" si="78"/>
        <v>0.21548571428571606</v>
      </c>
    </row>
    <row r="1314" spans="1:7" x14ac:dyDescent="0.25">
      <c r="A1314" s="3">
        <v>40401</v>
      </c>
      <c r="B1314" s="2">
        <v>1</v>
      </c>
      <c r="C1314" s="76">
        <v>30.023900000000001</v>
      </c>
      <c r="E1314" s="67"/>
      <c r="F1314" s="16">
        <f t="shared" si="77"/>
        <v>30.583904761904758</v>
      </c>
      <c r="G1314" s="47">
        <f t="shared" si="78"/>
        <v>0.31189523809524289</v>
      </c>
    </row>
    <row r="1315" spans="1:7" x14ac:dyDescent="0.25">
      <c r="A1315" s="3">
        <v>40402</v>
      </c>
      <c r="B1315" s="2">
        <v>1</v>
      </c>
      <c r="C1315" s="76">
        <v>30.204999999999998</v>
      </c>
      <c r="E1315" s="67"/>
      <c r="F1315" s="16">
        <f t="shared" si="77"/>
        <v>30.625019047619041</v>
      </c>
      <c r="G1315" s="47">
        <f t="shared" si="78"/>
        <v>0.19768095238095995</v>
      </c>
    </row>
    <row r="1316" spans="1:7" x14ac:dyDescent="0.25">
      <c r="A1316" s="3">
        <v>40403</v>
      </c>
      <c r="B1316" s="2">
        <v>1</v>
      </c>
      <c r="C1316" s="76">
        <v>30.449300000000001</v>
      </c>
      <c r="E1316" s="67"/>
      <c r="F1316" s="16">
        <f t="shared" si="77"/>
        <v>30.657166666666658</v>
      </c>
      <c r="G1316" s="47">
        <f t="shared" si="78"/>
        <v>3.9733333333341392E-2</v>
      </c>
    </row>
    <row r="1317" spans="1:7" x14ac:dyDescent="0.25">
      <c r="A1317" s="3">
        <v>40404</v>
      </c>
      <c r="B1317" s="2">
        <v>1</v>
      </c>
      <c r="C1317" s="76">
        <v>30.419899999999998</v>
      </c>
      <c r="E1317" s="67"/>
      <c r="F1317" s="16">
        <f t="shared" si="77"/>
        <v>30.678328571428569</v>
      </c>
      <c r="G1317" s="47">
        <f t="shared" si="78"/>
        <v>-1.4328571428567471E-2</v>
      </c>
    </row>
    <row r="1318" spans="1:7" x14ac:dyDescent="0.25">
      <c r="A1318" s="3">
        <v>40407</v>
      </c>
      <c r="B1318" s="2">
        <v>1</v>
      </c>
      <c r="C1318" s="76">
        <v>30.5199</v>
      </c>
      <c r="E1318" s="67"/>
      <c r="F1318" s="16">
        <f t="shared" si="77"/>
        <v>30.690861904761899</v>
      </c>
      <c r="G1318" s="47">
        <f t="shared" si="78"/>
        <v>0.17603809523810199</v>
      </c>
    </row>
    <row r="1319" spans="1:7" x14ac:dyDescent="0.25">
      <c r="A1319" s="3">
        <v>40408</v>
      </c>
      <c r="B1319" s="2">
        <v>1</v>
      </c>
      <c r="C1319" s="76">
        <v>30.4514</v>
      </c>
      <c r="E1319" s="67"/>
      <c r="F1319" s="16">
        <f t="shared" si="77"/>
        <v>30.699671428571421</v>
      </c>
      <c r="G1319" s="47">
        <f t="shared" si="78"/>
        <v>0.10042857142857997</v>
      </c>
    </row>
    <row r="1320" spans="1:7" x14ac:dyDescent="0.25">
      <c r="A1320" s="3">
        <v>40409</v>
      </c>
      <c r="B1320" s="2">
        <v>1</v>
      </c>
      <c r="C1320" s="76">
        <v>30.425699999999999</v>
      </c>
      <c r="E1320" s="67"/>
      <c r="F1320" s="16">
        <f t="shared" si="77"/>
        <v>30.713447619047606</v>
      </c>
      <c r="G1320" s="47">
        <f t="shared" si="78"/>
        <v>-2.7647619047606042E-2</v>
      </c>
    </row>
    <row r="1321" spans="1:7" x14ac:dyDescent="0.25">
      <c r="A1321" s="3">
        <v>40410</v>
      </c>
      <c r="B1321" s="2">
        <v>1</v>
      </c>
      <c r="C1321" s="76">
        <v>30.4636</v>
      </c>
      <c r="E1321" s="67"/>
      <c r="F1321" s="16">
        <f t="shared" si="77"/>
        <v>30.741857142857128</v>
      </c>
      <c r="G1321" s="47">
        <f t="shared" si="78"/>
        <v>-4.9657142857128633E-2</v>
      </c>
    </row>
    <row r="1322" spans="1:7" x14ac:dyDescent="0.25">
      <c r="A1322" s="3">
        <v>40411</v>
      </c>
      <c r="B1322" s="2">
        <v>1</v>
      </c>
      <c r="C1322" s="76">
        <v>30.509899999999998</v>
      </c>
      <c r="E1322" s="67"/>
      <c r="F1322" s="16">
        <f t="shared" si="77"/>
        <v>30.771333333333327</v>
      </c>
      <c r="G1322" s="47">
        <f t="shared" si="78"/>
        <v>-0.19423333333332593</v>
      </c>
    </row>
    <row r="1323" spans="1:7" x14ac:dyDescent="0.25">
      <c r="A1323" s="3">
        <v>40414</v>
      </c>
      <c r="B1323" s="2">
        <v>1</v>
      </c>
      <c r="C1323" s="76">
        <v>30.604099999999999</v>
      </c>
      <c r="E1323" s="67"/>
      <c r="F1323" s="16">
        <f t="shared" si="77"/>
        <v>30.793761904761897</v>
      </c>
      <c r="G1323" s="47">
        <f t="shared" si="78"/>
        <v>-6.186190476189779E-2</v>
      </c>
    </row>
    <row r="1324" spans="1:7" x14ac:dyDescent="0.25">
      <c r="A1324" s="3">
        <v>40415</v>
      </c>
      <c r="B1324" s="2">
        <v>1</v>
      </c>
      <c r="C1324" s="76">
        <v>30.7559</v>
      </c>
      <c r="E1324" s="67"/>
      <c r="F1324" s="16">
        <f t="shared" si="77"/>
        <v>30.816490476190477</v>
      </c>
      <c r="G1324" s="47">
        <f t="shared" si="78"/>
        <v>7.0809523809522545E-2</v>
      </c>
    </row>
    <row r="1325" spans="1:7" x14ac:dyDescent="0.25">
      <c r="A1325" s="3">
        <v>40416</v>
      </c>
      <c r="B1325" s="2">
        <v>1</v>
      </c>
      <c r="C1325" s="76">
        <v>30.895800000000001</v>
      </c>
      <c r="E1325" s="67"/>
      <c r="F1325" s="16">
        <f t="shared" si="77"/>
        <v>30.827285714285715</v>
      </c>
      <c r="G1325" s="47">
        <f t="shared" si="78"/>
        <v>5.2814285714283926E-2</v>
      </c>
    </row>
    <row r="1326" spans="1:7" x14ac:dyDescent="0.25">
      <c r="A1326" s="3">
        <v>40417</v>
      </c>
      <c r="B1326" s="2">
        <v>1</v>
      </c>
      <c r="C1326" s="76">
        <v>30.822700000000001</v>
      </c>
      <c r="E1326" s="67"/>
      <c r="F1326" s="16">
        <f t="shared" si="77"/>
        <v>30.832395238095241</v>
      </c>
      <c r="G1326" s="47">
        <f t="shared" si="78"/>
        <v>6.1304761904757754E-2</v>
      </c>
    </row>
    <row r="1327" spans="1:7" x14ac:dyDescent="0.25">
      <c r="A1327" s="3">
        <v>40418</v>
      </c>
      <c r="B1327" s="2">
        <v>1</v>
      </c>
      <c r="C1327" s="76">
        <v>30.696899999999999</v>
      </c>
      <c r="E1327" s="67"/>
      <c r="F1327" s="16">
        <f t="shared" si="77"/>
        <v>30.838361904761911</v>
      </c>
      <c r="G1327" s="47">
        <f t="shared" si="78"/>
        <v>-0.15526190476191104</v>
      </c>
    </row>
    <row r="1328" spans="1:7" x14ac:dyDescent="0.25">
      <c r="A1328" s="35">
        <v>40421</v>
      </c>
      <c r="B1328" s="11">
        <v>1</v>
      </c>
      <c r="C1328" s="78">
        <v>30.664000000000001</v>
      </c>
      <c r="E1328" s="67"/>
      <c r="F1328" s="16">
        <f t="shared" si="77"/>
        <v>30.834314285714289</v>
      </c>
      <c r="G1328" s="47">
        <f t="shared" si="78"/>
        <v>-0.12941428571429014</v>
      </c>
    </row>
    <row r="1329" spans="1:7" x14ac:dyDescent="0.25">
      <c r="A1329" s="3">
        <v>40422</v>
      </c>
      <c r="B1329" s="2">
        <v>1</v>
      </c>
      <c r="C1329" s="76">
        <v>30.866900000000001</v>
      </c>
      <c r="E1329" s="67"/>
      <c r="F1329" s="16">
        <f t="shared" si="77"/>
        <v>30.831328571428578</v>
      </c>
      <c r="G1329" s="47">
        <f t="shared" si="78"/>
        <v>-9.0628571428577942E-2</v>
      </c>
    </row>
    <row r="1330" spans="1:7" x14ac:dyDescent="0.25">
      <c r="A1330" s="3">
        <v>40423</v>
      </c>
      <c r="B1330" s="2">
        <v>1</v>
      </c>
      <c r="C1330" s="76">
        <v>30.8001</v>
      </c>
      <c r="E1330" s="67"/>
      <c r="F1330" s="16">
        <f t="shared" si="77"/>
        <v>30.809238095238097</v>
      </c>
      <c r="G1330" s="47">
        <f t="shared" si="78"/>
        <v>0.21306190476190423</v>
      </c>
    </row>
    <row r="1331" spans="1:7" x14ac:dyDescent="0.25">
      <c r="A1331" s="3">
        <v>40424</v>
      </c>
      <c r="B1331" s="2">
        <v>1</v>
      </c>
      <c r="C1331" s="76">
        <v>30.6858</v>
      </c>
      <c r="E1331" s="67"/>
      <c r="F1331" s="16">
        <f t="shared" si="77"/>
        <v>30.795547619047625</v>
      </c>
      <c r="G1331" s="47">
        <f t="shared" si="78"/>
        <v>0.28705238095237462</v>
      </c>
    </row>
    <row r="1332" spans="1:7" x14ac:dyDescent="0.25">
      <c r="A1332" s="3">
        <v>40425</v>
      </c>
      <c r="B1332" s="2">
        <v>1</v>
      </c>
      <c r="C1332" s="76">
        <v>30.6922</v>
      </c>
      <c r="E1332" s="67"/>
      <c r="F1332" s="16">
        <f t="shared" si="77"/>
        <v>30.787147619047627</v>
      </c>
      <c r="G1332" s="47">
        <f t="shared" si="78"/>
        <v>0.19375238095237179</v>
      </c>
    </row>
    <row r="1333" spans="1:7" x14ac:dyDescent="0.25">
      <c r="A1333" s="3">
        <v>40428</v>
      </c>
      <c r="B1333" s="2">
        <v>1</v>
      </c>
      <c r="C1333" s="76">
        <v>30.577100000000002</v>
      </c>
      <c r="E1333" s="67"/>
      <c r="F1333" s="16">
        <f t="shared" si="77"/>
        <v>30.777804761904765</v>
      </c>
      <c r="G1333" s="47">
        <f t="shared" si="78"/>
        <v>0.30359523809523381</v>
      </c>
    </row>
    <row r="1334" spans="1:7" x14ac:dyDescent="0.25">
      <c r="A1334" s="3">
        <v>40429</v>
      </c>
      <c r="B1334" s="2">
        <v>1</v>
      </c>
      <c r="C1334" s="76">
        <v>30.7319</v>
      </c>
      <c r="E1334" s="67"/>
      <c r="F1334" s="16">
        <f t="shared" si="77"/>
        <v>30.771085714285714</v>
      </c>
      <c r="G1334" s="47">
        <f t="shared" si="78"/>
        <v>0.2115142857142871</v>
      </c>
    </row>
    <row r="1335" spans="1:7" x14ac:dyDescent="0.25">
      <c r="A1335" s="3">
        <v>40430</v>
      </c>
      <c r="B1335" s="2">
        <v>1</v>
      </c>
      <c r="C1335" s="76">
        <v>30.8873</v>
      </c>
      <c r="E1335" s="67"/>
      <c r="F1335" s="16">
        <f t="shared" si="77"/>
        <v>30.731133333333339</v>
      </c>
      <c r="G1335" s="47">
        <f t="shared" si="78"/>
        <v>0.27196666666666047</v>
      </c>
    </row>
    <row r="1336" spans="1:7" x14ac:dyDescent="0.25">
      <c r="A1336" s="3">
        <v>40431</v>
      </c>
      <c r="B1336" s="2">
        <v>1</v>
      </c>
      <c r="C1336" s="76">
        <v>30.880099999999999</v>
      </c>
      <c r="E1336" s="67"/>
      <c r="F1336" s="16">
        <f t="shared" si="77"/>
        <v>30.671423809523812</v>
      </c>
      <c r="G1336" s="47">
        <f t="shared" si="78"/>
        <v>0.27657619047618809</v>
      </c>
    </row>
    <row r="1337" spans="1:7" x14ac:dyDescent="0.25">
      <c r="A1337" s="3">
        <v>40432</v>
      </c>
      <c r="B1337" s="2">
        <v>1</v>
      </c>
      <c r="C1337" s="76">
        <v>30.893699999999999</v>
      </c>
      <c r="E1337" s="67"/>
      <c r="F1337" s="16">
        <f t="shared" si="77"/>
        <v>30.625161904761907</v>
      </c>
      <c r="G1337" s="47">
        <f t="shared" si="78"/>
        <v>-1.3261904761908028E-2</v>
      </c>
    </row>
    <row r="1338" spans="1:7" x14ac:dyDescent="0.25">
      <c r="A1338" s="3">
        <v>40435</v>
      </c>
      <c r="B1338" s="2">
        <v>1</v>
      </c>
      <c r="C1338" s="76">
        <v>30.6831</v>
      </c>
      <c r="E1338" s="67"/>
      <c r="F1338" s="16">
        <f t="shared" si="77"/>
        <v>30.57459047619048</v>
      </c>
      <c r="G1338" s="47">
        <f t="shared" si="78"/>
        <v>2.6709523809518743E-2</v>
      </c>
    </row>
    <row r="1339" spans="1:7" x14ac:dyDescent="0.25">
      <c r="A1339" s="3">
        <v>40436</v>
      </c>
      <c r="B1339" s="2">
        <v>1</v>
      </c>
      <c r="C1339" s="76">
        <v>30.704899999999999</v>
      </c>
      <c r="E1339" s="67"/>
      <c r="F1339" s="16">
        <f t="shared" si="77"/>
        <v>30.545695238095234</v>
      </c>
      <c r="G1339" s="47">
        <f t="shared" si="78"/>
        <v>-0.14269523809523577</v>
      </c>
    </row>
    <row r="1340" spans="1:7" x14ac:dyDescent="0.25">
      <c r="A1340" s="3">
        <v>40437</v>
      </c>
      <c r="B1340" s="2">
        <v>1</v>
      </c>
      <c r="C1340" s="76">
        <v>30.7407</v>
      </c>
      <c r="E1340" s="67"/>
      <c r="F1340" s="16">
        <f t="shared" si="77"/>
        <v>30.518171428571424</v>
      </c>
      <c r="G1340" s="47">
        <f t="shared" si="78"/>
        <v>-5.5714285714252298E-3</v>
      </c>
    </row>
    <row r="1341" spans="1:7" x14ac:dyDescent="0.25">
      <c r="A1341" s="3">
        <v>40438</v>
      </c>
      <c r="B1341" s="2">
        <v>1</v>
      </c>
      <c r="C1341" s="76">
        <v>31.022300000000001</v>
      </c>
      <c r="E1341" s="67"/>
      <c r="F1341" s="16">
        <f t="shared" si="77"/>
        <v>30.479638095238091</v>
      </c>
      <c r="G1341" s="47">
        <f t="shared" si="78"/>
        <v>2.9761904761908653E-2</v>
      </c>
    </row>
    <row r="1342" spans="1:7" x14ac:dyDescent="0.25">
      <c r="A1342" s="3">
        <v>40439</v>
      </c>
      <c r="B1342" s="2">
        <v>1</v>
      </c>
      <c r="C1342" s="76">
        <v>31.082599999999999</v>
      </c>
      <c r="E1342" s="67"/>
      <c r="F1342" s="16">
        <f t="shared" si="77"/>
        <v>30.436876190476184</v>
      </c>
      <c r="G1342" s="47">
        <f t="shared" si="78"/>
        <v>5.9123809523814685E-2</v>
      </c>
    </row>
    <row r="1343" spans="1:7" x14ac:dyDescent="0.25">
      <c r="A1343" s="3">
        <v>40442</v>
      </c>
      <c r="B1343" s="2">
        <v>1</v>
      </c>
      <c r="C1343" s="76">
        <v>30.980899999999998</v>
      </c>
      <c r="E1343" s="67"/>
      <c r="F1343" s="16">
        <f t="shared" si="77"/>
        <v>30.410261904761892</v>
      </c>
      <c r="G1343" s="47">
        <f t="shared" si="78"/>
        <v>2.5738095238107661E-2</v>
      </c>
    </row>
    <row r="1344" spans="1:7" x14ac:dyDescent="0.25">
      <c r="A1344" s="3">
        <v>40443</v>
      </c>
      <c r="B1344" s="2">
        <v>1</v>
      </c>
      <c r="C1344" s="76">
        <v>31.081399999999999</v>
      </c>
      <c r="E1344" s="67"/>
      <c r="F1344" s="16">
        <f t="shared" si="77"/>
        <v>30.383319047619043</v>
      </c>
      <c r="G1344" s="47">
        <f t="shared" si="78"/>
        <v>-0.4904190476190422</v>
      </c>
    </row>
    <row r="1345" spans="1:7" x14ac:dyDescent="0.25">
      <c r="A1345" s="3">
        <v>40444</v>
      </c>
      <c r="B1345" s="2">
        <v>1</v>
      </c>
      <c r="C1345" s="76">
        <v>30.982600000000001</v>
      </c>
      <c r="E1345" s="67"/>
      <c r="F1345" s="16">
        <f t="shared" si="77"/>
        <v>30.36976666666666</v>
      </c>
      <c r="G1345" s="47">
        <f t="shared" si="78"/>
        <v>-0.73636666666665818</v>
      </c>
    </row>
    <row r="1346" spans="1:7" x14ac:dyDescent="0.25">
      <c r="A1346" s="3">
        <v>40445</v>
      </c>
      <c r="B1346" s="2">
        <v>1</v>
      </c>
      <c r="C1346" s="76">
        <v>31.0031</v>
      </c>
      <c r="E1346" s="67"/>
      <c r="F1346" s="16">
        <f t="shared" si="77"/>
        <v>30.357966666666659</v>
      </c>
      <c r="G1346" s="47">
        <f t="shared" si="78"/>
        <v>-0.44936666666665914</v>
      </c>
    </row>
    <row r="1347" spans="1:7" x14ac:dyDescent="0.25">
      <c r="A1347" s="3">
        <v>40446</v>
      </c>
      <c r="B1347" s="2">
        <v>1</v>
      </c>
      <c r="C1347" s="76">
        <v>30.948</v>
      </c>
      <c r="E1347" s="67"/>
      <c r="F1347" s="16">
        <f t="shared" ref="F1347:F1410" si="79">SUM(C1347:C1367)/21</f>
        <v>30.3339</v>
      </c>
      <c r="G1347" s="47">
        <f t="shared" si="78"/>
        <v>-0.50219999999999843</v>
      </c>
    </row>
    <row r="1348" spans="1:7" x14ac:dyDescent="0.25">
      <c r="A1348" s="3">
        <v>40449</v>
      </c>
      <c r="B1348" s="2">
        <v>1</v>
      </c>
      <c r="C1348" s="76">
        <v>30.611899999999999</v>
      </c>
      <c r="E1348" s="67"/>
      <c r="F1348" s="16">
        <f t="shared" si="79"/>
        <v>30.299509523809526</v>
      </c>
      <c r="G1348" s="47">
        <f t="shared" si="78"/>
        <v>-0.22320952380952619</v>
      </c>
    </row>
    <row r="1349" spans="1:7" x14ac:dyDescent="0.25">
      <c r="A1349" s="3">
        <v>40450</v>
      </c>
      <c r="B1349" s="2">
        <v>1</v>
      </c>
      <c r="C1349" s="76">
        <v>30.601299999999998</v>
      </c>
      <c r="E1349" s="67"/>
      <c r="F1349" s="16">
        <f t="shared" si="79"/>
        <v>30.289419047619049</v>
      </c>
      <c r="G1349" s="47">
        <f t="shared" si="78"/>
        <v>-0.16251904761904967</v>
      </c>
    </row>
    <row r="1350" spans="1:7" x14ac:dyDescent="0.25">
      <c r="A1350" s="35">
        <v>40451</v>
      </c>
      <c r="B1350" s="11">
        <v>1</v>
      </c>
      <c r="C1350" s="78">
        <v>30.402999999999999</v>
      </c>
      <c r="E1350" s="67"/>
      <c r="F1350" s="16">
        <f t="shared" si="79"/>
        <v>30.287842857142859</v>
      </c>
      <c r="G1350" s="47">
        <f t="shared" si="78"/>
        <v>-0.35634285714285951</v>
      </c>
    </row>
    <row r="1351" spans="1:7" x14ac:dyDescent="0.25">
      <c r="A1351" s="3">
        <v>40452</v>
      </c>
      <c r="B1351" s="2">
        <v>1</v>
      </c>
      <c r="C1351" s="76">
        <v>30.512599999999999</v>
      </c>
      <c r="E1351" s="67"/>
      <c r="F1351" s="16">
        <f t="shared" si="79"/>
        <v>30.300966666666664</v>
      </c>
      <c r="G1351" s="47">
        <f t="shared" si="78"/>
        <v>-0.17666666666666231</v>
      </c>
    </row>
    <row r="1352" spans="1:7" x14ac:dyDescent="0.25">
      <c r="A1352" s="3">
        <v>40453</v>
      </c>
      <c r="B1352" s="2">
        <v>1</v>
      </c>
      <c r="C1352" s="76">
        <v>30.509399999999999</v>
      </c>
      <c r="E1352" s="67"/>
      <c r="F1352" s="16">
        <f t="shared" si="79"/>
        <v>30.313800000000004</v>
      </c>
      <c r="G1352" s="47">
        <f t="shared" ref="G1352:G1415" si="80">C1363-F1352</f>
        <v>0.20989999999999753</v>
      </c>
    </row>
    <row r="1353" spans="1:7" x14ac:dyDescent="0.25">
      <c r="A1353" s="3">
        <v>40456</v>
      </c>
      <c r="B1353" s="2">
        <v>1</v>
      </c>
      <c r="C1353" s="76">
        <v>30.495999999999999</v>
      </c>
      <c r="E1353" s="67"/>
      <c r="F1353" s="16">
        <f t="shared" si="79"/>
        <v>30.326390476190483</v>
      </c>
      <c r="G1353" s="47">
        <f t="shared" si="80"/>
        <v>8.8709523809516355E-2</v>
      </c>
    </row>
    <row r="1354" spans="1:7" x14ac:dyDescent="0.25">
      <c r="A1354" s="3">
        <v>40457</v>
      </c>
      <c r="B1354" s="2">
        <v>1</v>
      </c>
      <c r="C1354" s="76">
        <v>30.436</v>
      </c>
      <c r="E1354" s="67"/>
      <c r="F1354" s="16">
        <f t="shared" si="79"/>
        <v>30.340585714285719</v>
      </c>
      <c r="G1354" s="47">
        <f t="shared" si="80"/>
        <v>0.45621428571428169</v>
      </c>
    </row>
    <row r="1355" spans="1:7" x14ac:dyDescent="0.25">
      <c r="A1355" s="3">
        <v>40458</v>
      </c>
      <c r="B1355" s="2">
        <v>1</v>
      </c>
      <c r="C1355" s="76">
        <v>29.892900000000001</v>
      </c>
      <c r="E1355" s="67"/>
      <c r="F1355" s="16">
        <f t="shared" si="79"/>
        <v>30.356533333333335</v>
      </c>
      <c r="G1355" s="47">
        <f t="shared" si="80"/>
        <v>0.37826666666666497</v>
      </c>
    </row>
    <row r="1356" spans="1:7" x14ac:dyDescent="0.25">
      <c r="A1356" s="3">
        <v>40459</v>
      </c>
      <c r="B1356" s="2">
        <v>1</v>
      </c>
      <c r="C1356" s="76">
        <v>29.633400000000002</v>
      </c>
      <c r="E1356" s="67"/>
      <c r="F1356" s="16">
        <f t="shared" si="79"/>
        <v>30.399866666666668</v>
      </c>
      <c r="G1356" s="47">
        <f t="shared" si="80"/>
        <v>9.783333333333033E-2</v>
      </c>
    </row>
    <row r="1357" spans="1:7" x14ac:dyDescent="0.25">
      <c r="A1357" s="3">
        <v>40460</v>
      </c>
      <c r="B1357" s="2">
        <v>1</v>
      </c>
      <c r="C1357" s="76">
        <v>29.9086</v>
      </c>
      <c r="E1357" s="67"/>
      <c r="F1357" s="16">
        <f t="shared" si="79"/>
        <v>30.458333333333332</v>
      </c>
      <c r="G1357" s="47">
        <f t="shared" si="80"/>
        <v>-0.23253333333333259</v>
      </c>
    </row>
    <row r="1358" spans="1:7" x14ac:dyDescent="0.25">
      <c r="A1358" s="3">
        <v>40463</v>
      </c>
      <c r="B1358" s="2">
        <v>1</v>
      </c>
      <c r="C1358" s="76">
        <v>29.831700000000001</v>
      </c>
      <c r="E1358" s="67"/>
      <c r="F1358" s="16">
        <f t="shared" si="79"/>
        <v>30.495661904761906</v>
      </c>
      <c r="G1358" s="47">
        <f t="shared" si="80"/>
        <v>-9.5661904761907834E-2</v>
      </c>
    </row>
    <row r="1359" spans="1:7" x14ac:dyDescent="0.25">
      <c r="A1359" s="3">
        <v>40464</v>
      </c>
      <c r="B1359" s="2">
        <v>1</v>
      </c>
      <c r="C1359" s="76">
        <v>30.0763</v>
      </c>
      <c r="E1359" s="67"/>
      <c r="F1359" s="16">
        <f t="shared" si="79"/>
        <v>30.527995238095244</v>
      </c>
      <c r="G1359" s="47">
        <f t="shared" si="80"/>
        <v>4.0204761904757191E-2</v>
      </c>
    </row>
    <row r="1360" spans="1:7" x14ac:dyDescent="0.25">
      <c r="A1360" s="3">
        <v>40465</v>
      </c>
      <c r="B1360" s="2">
        <v>1</v>
      </c>
      <c r="C1360" s="76">
        <v>30.126899999999999</v>
      </c>
      <c r="E1360" s="67"/>
      <c r="F1360" s="16">
        <f t="shared" si="79"/>
        <v>30.561133333333334</v>
      </c>
      <c r="G1360" s="47">
        <f t="shared" si="80"/>
        <v>0.11746666666666528</v>
      </c>
    </row>
    <row r="1361" spans="1:7" x14ac:dyDescent="0.25">
      <c r="A1361" s="3">
        <v>40466</v>
      </c>
      <c r="B1361" s="2">
        <v>1</v>
      </c>
      <c r="C1361" s="76">
        <v>29.9315</v>
      </c>
      <c r="E1361" s="67"/>
      <c r="F1361" s="16">
        <f t="shared" si="79"/>
        <v>30.595157142857147</v>
      </c>
      <c r="G1361" s="47">
        <f t="shared" si="80"/>
        <v>0.18694285714285286</v>
      </c>
    </row>
    <row r="1362" spans="1:7" x14ac:dyDescent="0.25">
      <c r="A1362" s="3">
        <v>40467</v>
      </c>
      <c r="B1362" s="2">
        <v>1</v>
      </c>
      <c r="C1362" s="76">
        <v>30.124300000000002</v>
      </c>
      <c r="E1362" s="67"/>
      <c r="F1362" s="16">
        <f t="shared" si="79"/>
        <v>30.639523809523819</v>
      </c>
      <c r="G1362" s="47">
        <f t="shared" si="80"/>
        <v>0.13427619047618222</v>
      </c>
    </row>
    <row r="1363" spans="1:7" x14ac:dyDescent="0.25">
      <c r="A1363" s="3">
        <v>40470</v>
      </c>
      <c r="B1363" s="2">
        <v>1</v>
      </c>
      <c r="C1363" s="76">
        <v>30.523700000000002</v>
      </c>
      <c r="E1363" s="67"/>
      <c r="F1363" s="16">
        <f t="shared" si="79"/>
        <v>30.683890476190484</v>
      </c>
      <c r="G1363" s="47">
        <f t="shared" si="80"/>
        <v>0.11020952380951599</v>
      </c>
    </row>
    <row r="1364" spans="1:7" x14ac:dyDescent="0.25">
      <c r="A1364" s="3">
        <v>40471</v>
      </c>
      <c r="B1364" s="2">
        <v>1</v>
      </c>
      <c r="C1364" s="76">
        <v>30.415099999999999</v>
      </c>
      <c r="E1364" s="67"/>
      <c r="F1364" s="16">
        <f t="shared" si="79"/>
        <v>30.723176190476195</v>
      </c>
      <c r="G1364" s="47">
        <f t="shared" si="80"/>
        <v>4.7723809523805727E-2</v>
      </c>
    </row>
    <row r="1365" spans="1:7" x14ac:dyDescent="0.25">
      <c r="A1365" s="3">
        <v>40472</v>
      </c>
      <c r="B1365" s="2">
        <v>1</v>
      </c>
      <c r="C1365" s="76">
        <v>30.796800000000001</v>
      </c>
      <c r="E1365" s="67"/>
      <c r="F1365" s="16">
        <f t="shared" si="79"/>
        <v>30.760547619047617</v>
      </c>
      <c r="G1365" s="47">
        <f t="shared" si="80"/>
        <v>4.2352380952383584E-2</v>
      </c>
    </row>
    <row r="1366" spans="1:7" x14ac:dyDescent="0.25">
      <c r="A1366" s="3">
        <v>40473</v>
      </c>
      <c r="B1366" s="2">
        <v>1</v>
      </c>
      <c r="C1366" s="76">
        <v>30.7348</v>
      </c>
      <c r="E1366" s="67"/>
      <c r="F1366" s="16">
        <f t="shared" si="79"/>
        <v>30.767795238095239</v>
      </c>
      <c r="G1366" s="47">
        <f t="shared" si="80"/>
        <v>9.3404761904761102E-2</v>
      </c>
    </row>
    <row r="1367" spans="1:7" x14ac:dyDescent="0.25">
      <c r="A1367" s="3">
        <v>40474</v>
      </c>
      <c r="B1367" s="2">
        <v>1</v>
      </c>
      <c r="C1367" s="76">
        <v>30.497699999999998</v>
      </c>
      <c r="E1367" s="67"/>
      <c r="F1367" s="16">
        <f t="shared" si="79"/>
        <v>30.780185714285711</v>
      </c>
      <c r="G1367" s="47">
        <f t="shared" si="80"/>
        <v>-8.7685714285711924E-2</v>
      </c>
    </row>
    <row r="1368" spans="1:7" x14ac:dyDescent="0.25">
      <c r="A1368" s="3">
        <v>40477</v>
      </c>
      <c r="B1368" s="2">
        <v>1</v>
      </c>
      <c r="C1368" s="76">
        <v>30.2258</v>
      </c>
      <c r="E1368" s="67"/>
      <c r="F1368" s="16">
        <f t="shared" si="79"/>
        <v>30.816685714285708</v>
      </c>
      <c r="G1368" s="47">
        <f t="shared" si="80"/>
        <v>-0.30598571428570764</v>
      </c>
    </row>
    <row r="1369" spans="1:7" x14ac:dyDescent="0.25">
      <c r="A1369" s="3">
        <v>40478</v>
      </c>
      <c r="B1369" s="2">
        <v>1</v>
      </c>
      <c r="C1369" s="76">
        <v>30.4</v>
      </c>
      <c r="E1369" s="67"/>
      <c r="F1369" s="16">
        <f t="shared" si="79"/>
        <v>30.8675</v>
      </c>
      <c r="G1369" s="47">
        <f t="shared" si="80"/>
        <v>-9.5299999999998164E-2</v>
      </c>
    </row>
    <row r="1370" spans="1:7" x14ac:dyDescent="0.25">
      <c r="A1370" s="3">
        <v>40479</v>
      </c>
      <c r="B1370" s="2">
        <v>1</v>
      </c>
      <c r="C1370" s="76">
        <v>30.568200000000001</v>
      </c>
      <c r="E1370" s="67"/>
      <c r="F1370" s="16">
        <f t="shared" si="79"/>
        <v>30.90960476190476</v>
      </c>
      <c r="G1370" s="47">
        <f t="shared" si="80"/>
        <v>-6.8204761904759437E-2</v>
      </c>
    </row>
    <row r="1371" spans="1:7" x14ac:dyDescent="0.25">
      <c r="A1371" s="3">
        <v>40480</v>
      </c>
      <c r="B1371" s="2">
        <v>1</v>
      </c>
      <c r="C1371" s="76">
        <v>30.678599999999999</v>
      </c>
      <c r="E1371" s="67"/>
      <c r="F1371" s="16">
        <f t="shared" si="79"/>
        <v>30.947019047619044</v>
      </c>
      <c r="G1371" s="47">
        <f t="shared" si="80"/>
        <v>-8.3819047619044795E-2</v>
      </c>
    </row>
    <row r="1372" spans="1:7" x14ac:dyDescent="0.25">
      <c r="A1372" s="35">
        <v>40481</v>
      </c>
      <c r="B1372" s="11">
        <v>1</v>
      </c>
      <c r="C1372" s="78">
        <v>30.7821</v>
      </c>
      <c r="E1372" s="67"/>
      <c r="F1372" s="16">
        <f t="shared" si="79"/>
        <v>30.976900000000001</v>
      </c>
      <c r="G1372" s="47">
        <f t="shared" si="80"/>
        <v>7.9100000000000392E-2</v>
      </c>
    </row>
    <row r="1373" spans="1:7" x14ac:dyDescent="0.25">
      <c r="A1373" s="3">
        <v>40484</v>
      </c>
      <c r="B1373" s="2">
        <v>1</v>
      </c>
      <c r="C1373" s="76">
        <v>30.773800000000001</v>
      </c>
      <c r="E1373" s="67"/>
      <c r="F1373" s="16">
        <f t="shared" si="79"/>
        <v>31.003157142857145</v>
      </c>
      <c r="G1373" s="47">
        <f t="shared" si="80"/>
        <v>0.34554285714285626</v>
      </c>
    </row>
    <row r="1374" spans="1:7" x14ac:dyDescent="0.25">
      <c r="A1374" s="3">
        <v>40485</v>
      </c>
      <c r="B1374" s="2">
        <v>1</v>
      </c>
      <c r="C1374" s="76">
        <v>30.7941</v>
      </c>
      <c r="E1374" s="67"/>
      <c r="F1374" s="16">
        <f t="shared" si="79"/>
        <v>31.035619047619043</v>
      </c>
      <c r="G1374" s="47">
        <f t="shared" si="80"/>
        <v>0.16428095238095608</v>
      </c>
    </row>
    <row r="1375" spans="1:7" x14ac:dyDescent="0.25">
      <c r="A1375" s="3">
        <v>40486</v>
      </c>
      <c r="B1375" s="2">
        <v>1</v>
      </c>
      <c r="C1375" s="76">
        <v>30.770900000000001</v>
      </c>
      <c r="E1375" s="67"/>
      <c r="F1375" s="16">
        <f t="shared" si="79"/>
        <v>31.06217619047619</v>
      </c>
      <c r="G1375" s="47">
        <f t="shared" si="80"/>
        <v>-0.11317619047618876</v>
      </c>
    </row>
    <row r="1376" spans="1:7" x14ac:dyDescent="0.25">
      <c r="A1376" s="3">
        <v>40491</v>
      </c>
      <c r="B1376" s="2">
        <v>1</v>
      </c>
      <c r="C1376" s="76">
        <v>30.802900000000001</v>
      </c>
      <c r="E1376" s="67"/>
      <c r="F1376" s="16">
        <f t="shared" si="79"/>
        <v>31.085661904761906</v>
      </c>
      <c r="G1376" s="47">
        <f t="shared" si="80"/>
        <v>-9.0661904761905276E-2</v>
      </c>
    </row>
    <row r="1377" spans="1:7" x14ac:dyDescent="0.25">
      <c r="A1377" s="3">
        <v>40492</v>
      </c>
      <c r="B1377" s="2">
        <v>1</v>
      </c>
      <c r="C1377" s="76">
        <v>30.8612</v>
      </c>
      <c r="E1377" s="67"/>
      <c r="F1377" s="16">
        <f t="shared" si="79"/>
        <v>31.108700000000006</v>
      </c>
      <c r="G1377" s="47">
        <f t="shared" si="80"/>
        <v>0.15549999999999287</v>
      </c>
    </row>
    <row r="1378" spans="1:7" x14ac:dyDescent="0.25">
      <c r="A1378" s="3">
        <v>40493</v>
      </c>
      <c r="B1378" s="2">
        <v>1</v>
      </c>
      <c r="C1378" s="76">
        <v>30.692499999999999</v>
      </c>
      <c r="E1378" s="67"/>
      <c r="F1378" s="16">
        <f t="shared" si="79"/>
        <v>31.125966666666667</v>
      </c>
      <c r="G1378" s="47">
        <f t="shared" si="80"/>
        <v>0.16693333333333271</v>
      </c>
    </row>
    <row r="1379" spans="1:7" x14ac:dyDescent="0.25">
      <c r="A1379" s="3">
        <v>40494</v>
      </c>
      <c r="B1379" s="2">
        <v>1</v>
      </c>
      <c r="C1379" s="76">
        <v>30.5107</v>
      </c>
      <c r="E1379" s="67"/>
      <c r="F1379" s="16">
        <f t="shared" si="79"/>
        <v>31.152180952380956</v>
      </c>
      <c r="G1379" s="47">
        <f t="shared" si="80"/>
        <v>0.1320190476190426</v>
      </c>
    </row>
    <row r="1380" spans="1:7" x14ac:dyDescent="0.25">
      <c r="A1380" s="3">
        <v>40495</v>
      </c>
      <c r="B1380" s="2">
        <v>1</v>
      </c>
      <c r="C1380" s="76">
        <v>30.772200000000002</v>
      </c>
      <c r="E1380" s="67"/>
      <c r="F1380" s="16">
        <f t="shared" si="79"/>
        <v>31.174676190476195</v>
      </c>
      <c r="G1380" s="47">
        <f t="shared" si="80"/>
        <v>0.17922380952380479</v>
      </c>
    </row>
    <row r="1381" spans="1:7" x14ac:dyDescent="0.25">
      <c r="A1381" s="3">
        <v>40496</v>
      </c>
      <c r="B1381" s="2">
        <v>1</v>
      </c>
      <c r="C1381" s="76">
        <v>30.8414</v>
      </c>
      <c r="E1381" s="67"/>
      <c r="F1381" s="16">
        <f t="shared" si="79"/>
        <v>31.178876190476196</v>
      </c>
      <c r="G1381" s="47">
        <f t="shared" si="80"/>
        <v>0.12722380952380519</v>
      </c>
    </row>
    <row r="1382" spans="1:7" x14ac:dyDescent="0.25">
      <c r="A1382" s="3">
        <v>40498</v>
      </c>
      <c r="B1382" s="2">
        <v>1</v>
      </c>
      <c r="C1382" s="76">
        <v>30.863199999999999</v>
      </c>
      <c r="E1382" s="67"/>
      <c r="F1382" s="16">
        <f t="shared" si="79"/>
        <v>31.181695238095251</v>
      </c>
      <c r="G1382" s="47">
        <f t="shared" si="80"/>
        <v>0.15180476190474934</v>
      </c>
    </row>
    <row r="1383" spans="1:7" x14ac:dyDescent="0.25">
      <c r="A1383" s="3">
        <v>40499</v>
      </c>
      <c r="B1383" s="2">
        <v>1</v>
      </c>
      <c r="C1383" s="76">
        <v>31.056000000000001</v>
      </c>
      <c r="E1383" s="67"/>
      <c r="F1383" s="16">
        <f t="shared" si="79"/>
        <v>31.176052380952385</v>
      </c>
      <c r="G1383" s="47">
        <f t="shared" si="80"/>
        <v>0.27944761904761606</v>
      </c>
    </row>
    <row r="1384" spans="1:7" x14ac:dyDescent="0.25">
      <c r="A1384" s="3">
        <v>40500</v>
      </c>
      <c r="B1384" s="2">
        <v>1</v>
      </c>
      <c r="C1384" s="76">
        <v>31.348700000000001</v>
      </c>
      <c r="E1384" s="67"/>
      <c r="F1384" s="16">
        <f t="shared" si="79"/>
        <v>31.160047619047624</v>
      </c>
      <c r="G1384" s="47">
        <f t="shared" si="80"/>
        <v>0.19175238095237646</v>
      </c>
    </row>
    <row r="1385" spans="1:7" x14ac:dyDescent="0.25">
      <c r="A1385" s="3">
        <v>40501</v>
      </c>
      <c r="B1385" s="2">
        <v>1</v>
      </c>
      <c r="C1385" s="76">
        <v>31.1999</v>
      </c>
      <c r="E1385" s="67"/>
      <c r="F1385" s="16">
        <f t="shared" si="79"/>
        <v>31.131671428571433</v>
      </c>
      <c r="G1385" s="47">
        <f t="shared" si="80"/>
        <v>0.13242857142856579</v>
      </c>
    </row>
    <row r="1386" spans="1:7" x14ac:dyDescent="0.25">
      <c r="A1386" s="3">
        <v>40502</v>
      </c>
      <c r="B1386" s="2">
        <v>1</v>
      </c>
      <c r="C1386" s="76">
        <v>30.949000000000002</v>
      </c>
      <c r="E1386" s="67"/>
      <c r="F1386" s="16">
        <f t="shared" si="79"/>
        <v>31.106352380952384</v>
      </c>
      <c r="G1386" s="47">
        <f t="shared" si="80"/>
        <v>0.18034761904761609</v>
      </c>
    </row>
    <row r="1387" spans="1:7" x14ac:dyDescent="0.25">
      <c r="A1387" s="3">
        <v>40505</v>
      </c>
      <c r="B1387" s="2">
        <v>1</v>
      </c>
      <c r="C1387" s="76">
        <v>30.995000000000001</v>
      </c>
      <c r="E1387" s="67"/>
      <c r="F1387" s="16">
        <f t="shared" si="79"/>
        <v>31.098047619047616</v>
      </c>
      <c r="G1387" s="47">
        <f t="shared" si="80"/>
        <v>0.12575238095238461</v>
      </c>
    </row>
    <row r="1388" spans="1:7" x14ac:dyDescent="0.25">
      <c r="A1388" s="3">
        <v>40506</v>
      </c>
      <c r="B1388" s="2">
        <v>1</v>
      </c>
      <c r="C1388" s="76">
        <v>31.264199999999999</v>
      </c>
      <c r="E1388" s="67"/>
      <c r="F1388" s="16">
        <f t="shared" si="79"/>
        <v>31.084895238095232</v>
      </c>
      <c r="G1388" s="47">
        <f t="shared" si="80"/>
        <v>0.15810476190476663</v>
      </c>
    </row>
    <row r="1389" spans="1:7" x14ac:dyDescent="0.25">
      <c r="A1389" s="3">
        <v>40507</v>
      </c>
      <c r="B1389" s="2">
        <v>1</v>
      </c>
      <c r="C1389" s="76">
        <v>31.292899999999999</v>
      </c>
      <c r="E1389" s="67"/>
      <c r="F1389" s="16">
        <f t="shared" si="79"/>
        <v>31.058919047619042</v>
      </c>
      <c r="G1389" s="47">
        <f t="shared" si="80"/>
        <v>-7.5819047619042124E-2</v>
      </c>
    </row>
    <row r="1390" spans="1:7" x14ac:dyDescent="0.25">
      <c r="A1390" s="3">
        <v>40508</v>
      </c>
      <c r="B1390" s="2">
        <v>1</v>
      </c>
      <c r="C1390" s="76">
        <v>31.284199999999998</v>
      </c>
      <c r="E1390" s="67"/>
      <c r="F1390" s="16">
        <f t="shared" si="79"/>
        <v>31.025552380952384</v>
      </c>
      <c r="G1390" s="47">
        <f t="shared" si="80"/>
        <v>-0.16515238095238516</v>
      </c>
    </row>
    <row r="1391" spans="1:7" x14ac:dyDescent="0.25">
      <c r="A1391" s="3">
        <v>40509</v>
      </c>
      <c r="B1391" s="2">
        <v>1</v>
      </c>
      <c r="C1391" s="76">
        <v>31.353899999999999</v>
      </c>
      <c r="E1391" s="67"/>
      <c r="F1391" s="16">
        <f t="shared" si="79"/>
        <v>30.991914285714291</v>
      </c>
      <c r="G1391" s="47">
        <f t="shared" si="80"/>
        <v>-9.1314285714290122E-2</v>
      </c>
    </row>
    <row r="1392" spans="1:7" x14ac:dyDescent="0.25">
      <c r="A1392" s="35">
        <v>40512</v>
      </c>
      <c r="B1392" s="11">
        <v>1</v>
      </c>
      <c r="C1392" s="78">
        <v>31.306100000000001</v>
      </c>
      <c r="E1392" s="67"/>
      <c r="F1392" s="16">
        <f t="shared" si="79"/>
        <v>30.94884761904763</v>
      </c>
      <c r="G1392" s="47">
        <f t="shared" si="80"/>
        <v>-0.20414761904762813</v>
      </c>
    </row>
    <row r="1393" spans="1:7" x14ac:dyDescent="0.25">
      <c r="A1393" s="3">
        <v>40513</v>
      </c>
      <c r="B1393" s="2">
        <v>1</v>
      </c>
      <c r="C1393" s="76">
        <v>31.333500000000001</v>
      </c>
      <c r="E1393" s="67"/>
      <c r="F1393" s="16">
        <f t="shared" si="79"/>
        <v>30.899604761904762</v>
      </c>
      <c r="G1393" s="47">
        <f t="shared" si="80"/>
        <v>-0.17970476190476248</v>
      </c>
    </row>
    <row r="1394" spans="1:7" x14ac:dyDescent="0.25">
      <c r="A1394" s="3">
        <v>40514</v>
      </c>
      <c r="B1394" s="2">
        <v>1</v>
      </c>
      <c r="C1394" s="76">
        <v>31.455500000000001</v>
      </c>
      <c r="E1394" s="67"/>
      <c r="F1394" s="16">
        <f t="shared" si="79"/>
        <v>30.853209523809525</v>
      </c>
      <c r="G1394" s="47">
        <f t="shared" si="80"/>
        <v>-0.10040952380952461</v>
      </c>
    </row>
    <row r="1395" spans="1:7" x14ac:dyDescent="0.25">
      <c r="A1395" s="3">
        <v>40515</v>
      </c>
      <c r="B1395" s="2">
        <v>1</v>
      </c>
      <c r="C1395" s="76">
        <v>31.351800000000001</v>
      </c>
      <c r="E1395" s="67"/>
      <c r="F1395" s="16">
        <f t="shared" si="79"/>
        <v>30.806609523809524</v>
      </c>
      <c r="G1395" s="47">
        <f t="shared" si="80"/>
        <v>-0.13840952380952487</v>
      </c>
    </row>
    <row r="1396" spans="1:7" x14ac:dyDescent="0.25">
      <c r="A1396" s="3">
        <v>40516</v>
      </c>
      <c r="B1396" s="2">
        <v>1</v>
      </c>
      <c r="C1396" s="76">
        <v>31.264099999999999</v>
      </c>
      <c r="E1396" s="67"/>
      <c r="F1396" s="16">
        <f t="shared" si="79"/>
        <v>30.758928571428577</v>
      </c>
      <c r="G1396" s="47">
        <f t="shared" si="80"/>
        <v>1.5671428571423007E-2</v>
      </c>
    </row>
    <row r="1397" spans="1:7" x14ac:dyDescent="0.25">
      <c r="A1397" s="3">
        <v>40519</v>
      </c>
      <c r="B1397" s="2">
        <v>1</v>
      </c>
      <c r="C1397" s="76">
        <v>31.2867</v>
      </c>
      <c r="E1397" s="67"/>
      <c r="F1397" s="16">
        <f t="shared" si="79"/>
        <v>30.728504761904759</v>
      </c>
      <c r="G1397" s="47">
        <f t="shared" si="80"/>
        <v>-9.7047619047572198E-3</v>
      </c>
    </row>
    <row r="1398" spans="1:7" x14ac:dyDescent="0.25">
      <c r="A1398" s="3">
        <v>40520</v>
      </c>
      <c r="B1398" s="2">
        <v>1</v>
      </c>
      <c r="C1398" s="76">
        <v>31.223800000000001</v>
      </c>
      <c r="E1398" s="67"/>
      <c r="F1398" s="16">
        <f t="shared" si="79"/>
        <v>30.68622380952381</v>
      </c>
      <c r="G1398" s="47">
        <f t="shared" si="80"/>
        <v>3.2476190476188549E-2</v>
      </c>
    </row>
    <row r="1399" spans="1:7" x14ac:dyDescent="0.25">
      <c r="A1399" s="3">
        <v>40521</v>
      </c>
      <c r="B1399" s="2">
        <v>1</v>
      </c>
      <c r="C1399" s="76">
        <v>31.242999999999999</v>
      </c>
      <c r="E1399" s="67"/>
      <c r="F1399" s="16">
        <f t="shared" si="79"/>
        <v>30.632357142857142</v>
      </c>
      <c r="G1399" s="47">
        <f t="shared" si="80"/>
        <v>-4.0157142857143668E-2</v>
      </c>
    </row>
    <row r="1400" spans="1:7" x14ac:dyDescent="0.25">
      <c r="A1400" s="3">
        <v>40522</v>
      </c>
      <c r="B1400" s="2">
        <v>1</v>
      </c>
      <c r="C1400" s="76">
        <v>30.9831</v>
      </c>
      <c r="E1400" s="67"/>
      <c r="F1400" s="16">
        <f t="shared" si="79"/>
        <v>30.570976190476184</v>
      </c>
      <c r="G1400" s="47">
        <f t="shared" si="80"/>
        <v>6.8238095238157825E-3</v>
      </c>
    </row>
    <row r="1401" spans="1:7" x14ac:dyDescent="0.25">
      <c r="A1401" s="3">
        <v>40523</v>
      </c>
      <c r="B1401" s="2">
        <v>1</v>
      </c>
      <c r="C1401" s="76">
        <v>30.860399999999998</v>
      </c>
      <c r="E1401" s="67"/>
      <c r="F1401" s="16">
        <f t="shared" si="79"/>
        <v>30.52670476190476</v>
      </c>
      <c r="G1401" s="47">
        <f t="shared" si="80"/>
        <v>-7.7204761904759778E-2</v>
      </c>
    </row>
    <row r="1402" spans="1:7" x14ac:dyDescent="0.25">
      <c r="A1402" s="3">
        <v>40526</v>
      </c>
      <c r="B1402" s="2">
        <v>1</v>
      </c>
      <c r="C1402" s="76">
        <v>30.900600000000001</v>
      </c>
      <c r="E1402" s="67"/>
      <c r="F1402" s="16">
        <f t="shared" si="79"/>
        <v>30.480404761904758</v>
      </c>
      <c r="G1402" s="47">
        <f t="shared" si="80"/>
        <v>-0.20840476190475954</v>
      </c>
    </row>
    <row r="1403" spans="1:7" x14ac:dyDescent="0.25">
      <c r="A1403" s="3">
        <v>40527</v>
      </c>
      <c r="B1403" s="2">
        <v>1</v>
      </c>
      <c r="C1403" s="76">
        <v>30.744700000000002</v>
      </c>
      <c r="E1403" s="67"/>
      <c r="F1403" s="16">
        <f t="shared" si="79"/>
        <v>30.42919523809524</v>
      </c>
      <c r="G1403" s="47">
        <f t="shared" si="80"/>
        <v>-6.9995238095238221E-2</v>
      </c>
    </row>
    <row r="1404" spans="1:7" x14ac:dyDescent="0.25">
      <c r="A1404" s="3">
        <v>40528</v>
      </c>
      <c r="B1404" s="2">
        <v>1</v>
      </c>
      <c r="C1404" s="76">
        <v>30.719899999999999</v>
      </c>
      <c r="E1404" s="67"/>
      <c r="F1404" s="16">
        <f t="shared" si="79"/>
        <v>30.389671428571425</v>
      </c>
      <c r="G1404" s="47">
        <f t="shared" si="80"/>
        <v>8.7228571428575208E-2</v>
      </c>
    </row>
    <row r="1405" spans="1:7" x14ac:dyDescent="0.25">
      <c r="A1405" s="3">
        <v>40529</v>
      </c>
      <c r="B1405" s="2">
        <v>1</v>
      </c>
      <c r="C1405" s="76">
        <v>30.752800000000001</v>
      </c>
      <c r="E1405" s="67"/>
      <c r="F1405" s="16">
        <f t="shared" si="79"/>
        <v>30.355909523809526</v>
      </c>
      <c r="G1405" s="47">
        <f t="shared" si="80"/>
        <v>-5.4095238095257514E-3</v>
      </c>
    </row>
    <row r="1406" spans="1:7" x14ac:dyDescent="0.25">
      <c r="A1406" s="3">
        <v>40530</v>
      </c>
      <c r="B1406" s="2">
        <v>1</v>
      </c>
      <c r="C1406" s="76">
        <v>30.668199999999999</v>
      </c>
      <c r="E1406" s="67"/>
      <c r="F1406" s="16">
        <f t="shared" si="79"/>
        <v>30.312995238095237</v>
      </c>
      <c r="G1406" s="47">
        <f t="shared" si="80"/>
        <v>0.31220476190476276</v>
      </c>
    </row>
    <row r="1407" spans="1:7" x14ac:dyDescent="0.25">
      <c r="A1407" s="3">
        <v>40533</v>
      </c>
      <c r="B1407" s="2">
        <v>1</v>
      </c>
      <c r="C1407" s="76">
        <v>30.7746</v>
      </c>
      <c r="E1407" s="67"/>
      <c r="F1407" s="16">
        <f t="shared" si="79"/>
        <v>30.271404761904765</v>
      </c>
      <c r="G1407" s="47">
        <f t="shared" si="80"/>
        <v>0.1273952380952359</v>
      </c>
    </row>
    <row r="1408" spans="1:7" x14ac:dyDescent="0.25">
      <c r="A1408" s="3">
        <v>40534</v>
      </c>
      <c r="B1408" s="2">
        <v>1</v>
      </c>
      <c r="C1408" s="76">
        <v>30.718800000000002</v>
      </c>
      <c r="E1408" s="67"/>
      <c r="F1408" s="16">
        <f t="shared" si="79"/>
        <v>30.223890476190473</v>
      </c>
      <c r="G1408" s="47">
        <f t="shared" si="80"/>
        <v>-0.13129047619047185</v>
      </c>
    </row>
    <row r="1409" spans="1:7" x14ac:dyDescent="0.25">
      <c r="A1409" s="3">
        <v>40535</v>
      </c>
      <c r="B1409" s="2">
        <v>1</v>
      </c>
      <c r="C1409" s="76">
        <v>30.718699999999998</v>
      </c>
      <c r="E1409" s="67"/>
      <c r="F1409" s="16">
        <f t="shared" si="79"/>
        <v>30.174128571428572</v>
      </c>
      <c r="G1409" s="47">
        <f t="shared" si="80"/>
        <v>-0.22012857142857101</v>
      </c>
    </row>
    <row r="1410" spans="1:7" x14ac:dyDescent="0.25">
      <c r="A1410" s="3">
        <v>40536</v>
      </c>
      <c r="B1410" s="2">
        <v>1</v>
      </c>
      <c r="C1410" s="76">
        <v>30.592199999999998</v>
      </c>
      <c r="E1410" s="67"/>
      <c r="F1410" s="16">
        <f t="shared" si="79"/>
        <v>30.124114285714285</v>
      </c>
      <c r="G1410" s="47">
        <f t="shared" si="80"/>
        <v>-7.0714285714284841E-2</v>
      </c>
    </row>
    <row r="1411" spans="1:7" x14ac:dyDescent="0.25">
      <c r="A1411" s="3">
        <v>40537</v>
      </c>
      <c r="B1411" s="2">
        <v>1</v>
      </c>
      <c r="C1411" s="76">
        <v>30.5778</v>
      </c>
      <c r="E1411" s="67"/>
      <c r="F1411" s="16">
        <f t="shared" ref="F1411:F1474" si="81">SUM(C1411:C1431)/21</f>
        <v>30.086476190476191</v>
      </c>
      <c r="G1411" s="47">
        <f t="shared" si="80"/>
        <v>-0.19837619047618915</v>
      </c>
    </row>
    <row r="1412" spans="1:7" x14ac:dyDescent="0.25">
      <c r="A1412" s="3">
        <v>40540</v>
      </c>
      <c r="B1412" s="2">
        <v>1</v>
      </c>
      <c r="C1412" s="76">
        <v>30.4495</v>
      </c>
      <c r="E1412" s="67"/>
      <c r="F1412" s="16">
        <f t="shared" si="81"/>
        <v>30.042523809523811</v>
      </c>
      <c r="G1412" s="47">
        <f t="shared" si="80"/>
        <v>-0.21732380952381192</v>
      </c>
    </row>
    <row r="1413" spans="1:7" x14ac:dyDescent="0.25">
      <c r="A1413" s="3">
        <v>40541</v>
      </c>
      <c r="B1413" s="2">
        <v>1</v>
      </c>
      <c r="C1413" s="76">
        <v>30.271999999999998</v>
      </c>
      <c r="E1413" s="67"/>
      <c r="F1413" s="16">
        <f t="shared" si="81"/>
        <v>29.993590476190477</v>
      </c>
      <c r="G1413" s="47">
        <f t="shared" si="80"/>
        <v>-7.8890476190476733E-2</v>
      </c>
    </row>
    <row r="1414" spans="1:7" x14ac:dyDescent="0.25">
      <c r="A1414" s="3">
        <v>40542</v>
      </c>
      <c r="B1414" s="2">
        <v>1</v>
      </c>
      <c r="C1414" s="76">
        <v>30.359200000000001</v>
      </c>
      <c r="E1414" s="67"/>
      <c r="F1414" s="16">
        <f t="shared" si="81"/>
        <v>29.949633333333335</v>
      </c>
      <c r="G1414" s="47">
        <f t="shared" si="80"/>
        <v>6.1266666666664804E-2</v>
      </c>
    </row>
    <row r="1415" spans="1:7" ht="15.75" thickBot="1" x14ac:dyDescent="0.3">
      <c r="A1415" s="23">
        <v>40543</v>
      </c>
      <c r="B1415" s="21">
        <v>1</v>
      </c>
      <c r="C1415" s="79">
        <v>30.476900000000001</v>
      </c>
      <c r="E1415" s="67"/>
      <c r="F1415" s="16">
        <f t="shared" si="81"/>
        <v>29.904604761904764</v>
      </c>
      <c r="G1415" s="47">
        <f t="shared" si="80"/>
        <v>-5.3004761904762887E-2</v>
      </c>
    </row>
    <row r="1416" spans="1:7" ht="15.75" thickTop="1" x14ac:dyDescent="0.25">
      <c r="A1416" s="3">
        <v>40544</v>
      </c>
      <c r="B1416" s="2">
        <v>1</v>
      </c>
      <c r="C1416" s="76">
        <v>30.3505</v>
      </c>
      <c r="E1416" s="67"/>
      <c r="F1416" s="16">
        <f t="shared" si="81"/>
        <v>29.851842857142863</v>
      </c>
      <c r="G1416" s="47">
        <f t="shared" ref="G1416:G1479" si="82">C1427-F1416</f>
        <v>-5.7042857142864278E-2</v>
      </c>
    </row>
    <row r="1417" spans="1:7" x14ac:dyDescent="0.25">
      <c r="A1417" s="3">
        <v>40555</v>
      </c>
      <c r="B1417" s="2">
        <v>1</v>
      </c>
      <c r="C1417" s="76">
        <v>30.6252</v>
      </c>
      <c r="E1417" s="67"/>
      <c r="F1417" s="16">
        <f t="shared" si="81"/>
        <v>29.799676190476195</v>
      </c>
      <c r="G1417" s="47">
        <f t="shared" si="82"/>
        <v>-2.2876190476193159E-2</v>
      </c>
    </row>
    <row r="1418" spans="1:7" x14ac:dyDescent="0.25">
      <c r="A1418" s="3">
        <v>40556</v>
      </c>
      <c r="B1418" s="2">
        <v>1</v>
      </c>
      <c r="C1418" s="76">
        <v>30.398800000000001</v>
      </c>
      <c r="E1418" s="67"/>
      <c r="F1418" s="16">
        <f t="shared" si="81"/>
        <v>29.736619047619055</v>
      </c>
      <c r="G1418" s="47">
        <f t="shared" si="82"/>
        <v>-6.2819047619054658E-2</v>
      </c>
    </row>
    <row r="1419" spans="1:7" x14ac:dyDescent="0.25">
      <c r="A1419" s="3">
        <v>40557</v>
      </c>
      <c r="B1419" s="2">
        <v>1</v>
      </c>
      <c r="C1419" s="76">
        <v>30.092600000000001</v>
      </c>
      <c r="E1419" s="67"/>
      <c r="F1419" s="16">
        <f t="shared" si="81"/>
        <v>29.68684285714286</v>
      </c>
      <c r="G1419" s="47">
        <f t="shared" si="82"/>
        <v>-1.8442857142861868E-2</v>
      </c>
    </row>
    <row r="1420" spans="1:7" x14ac:dyDescent="0.25">
      <c r="A1420" s="3">
        <v>40558</v>
      </c>
      <c r="B1420" s="2">
        <v>1</v>
      </c>
      <c r="C1420" s="76">
        <v>29.954000000000001</v>
      </c>
      <c r="E1420" s="67"/>
      <c r="F1420" s="16">
        <f t="shared" si="81"/>
        <v>29.650052380952388</v>
      </c>
      <c r="G1420" s="47">
        <f t="shared" si="82"/>
        <v>0.15174761904761169</v>
      </c>
    </row>
    <row r="1421" spans="1:7" x14ac:dyDescent="0.25">
      <c r="A1421" s="3">
        <v>40561</v>
      </c>
      <c r="B1421" s="2">
        <v>1</v>
      </c>
      <c r="C1421" s="76">
        <v>30.0534</v>
      </c>
      <c r="E1421" s="67"/>
      <c r="F1421" s="16">
        <f t="shared" si="81"/>
        <v>29.616923809523819</v>
      </c>
      <c r="G1421" s="47">
        <f t="shared" si="82"/>
        <v>3.7876190476183069E-2</v>
      </c>
    </row>
    <row r="1422" spans="1:7" x14ac:dyDescent="0.25">
      <c r="A1422" s="3">
        <v>40562</v>
      </c>
      <c r="B1422" s="2">
        <v>1</v>
      </c>
      <c r="C1422" s="76">
        <v>29.888100000000001</v>
      </c>
      <c r="E1422" s="67"/>
      <c r="F1422" s="16">
        <f t="shared" si="81"/>
        <v>29.580333333333336</v>
      </c>
      <c r="G1422" s="47">
        <f t="shared" si="82"/>
        <v>-0.15843333333333476</v>
      </c>
    </row>
    <row r="1423" spans="1:7" x14ac:dyDescent="0.25">
      <c r="A1423" s="3">
        <v>40563</v>
      </c>
      <c r="B1423" s="2">
        <v>1</v>
      </c>
      <c r="C1423" s="76">
        <v>29.825199999999999</v>
      </c>
      <c r="E1423" s="67"/>
      <c r="F1423" s="16">
        <f t="shared" si="81"/>
        <v>29.551066666666664</v>
      </c>
      <c r="G1423" s="47">
        <f t="shared" si="82"/>
        <v>-0.20216666666666328</v>
      </c>
    </row>
    <row r="1424" spans="1:7" x14ac:dyDescent="0.25">
      <c r="A1424" s="3">
        <v>40564</v>
      </c>
      <c r="B1424" s="2">
        <v>1</v>
      </c>
      <c r="C1424" s="76">
        <v>29.9147</v>
      </c>
      <c r="E1424" s="67"/>
      <c r="F1424" s="16">
        <f t="shared" si="81"/>
        <v>29.523423809523802</v>
      </c>
      <c r="G1424" s="47">
        <f t="shared" si="82"/>
        <v>-0.10982380952380311</v>
      </c>
    </row>
    <row r="1425" spans="1:7" x14ac:dyDescent="0.25">
      <c r="A1425" s="3">
        <v>40565</v>
      </c>
      <c r="B1425" s="2">
        <v>1</v>
      </c>
      <c r="C1425" s="76">
        <v>30.010899999999999</v>
      </c>
      <c r="E1425" s="67"/>
      <c r="F1425" s="16">
        <f t="shared" si="81"/>
        <v>29.49217619047619</v>
      </c>
      <c r="G1425" s="47">
        <f t="shared" si="82"/>
        <v>-0.1232761904761901</v>
      </c>
    </row>
    <row r="1426" spans="1:7" x14ac:dyDescent="0.25">
      <c r="A1426" s="3">
        <v>40568</v>
      </c>
      <c r="B1426" s="2">
        <v>1</v>
      </c>
      <c r="C1426" s="76">
        <v>29.851600000000001</v>
      </c>
      <c r="E1426" s="67"/>
      <c r="F1426" s="16">
        <f t="shared" si="81"/>
        <v>29.451414285714286</v>
      </c>
      <c r="G1426" s="47">
        <f t="shared" si="82"/>
        <v>-0.19641428571428676</v>
      </c>
    </row>
    <row r="1427" spans="1:7" x14ac:dyDescent="0.25">
      <c r="A1427" s="3">
        <v>40569</v>
      </c>
      <c r="B1427" s="2">
        <v>1</v>
      </c>
      <c r="C1427" s="76">
        <v>29.794799999999999</v>
      </c>
      <c r="E1427" s="67"/>
      <c r="F1427" s="16">
        <f t="shared" si="81"/>
        <v>29.424476190476192</v>
      </c>
      <c r="G1427" s="47">
        <f t="shared" si="82"/>
        <v>-0.12347619047619318</v>
      </c>
    </row>
    <row r="1428" spans="1:7" x14ac:dyDescent="0.25">
      <c r="A1428" s="3">
        <v>40570</v>
      </c>
      <c r="B1428" s="2">
        <v>1</v>
      </c>
      <c r="C1428" s="76">
        <v>29.776800000000001</v>
      </c>
      <c r="E1428" s="67"/>
      <c r="F1428" s="16">
        <f t="shared" si="81"/>
        <v>29.394300000000005</v>
      </c>
      <c r="G1428" s="47">
        <f t="shared" si="82"/>
        <v>-4.0800000000004388E-2</v>
      </c>
    </row>
    <row r="1429" spans="1:7" x14ac:dyDescent="0.25">
      <c r="A1429" s="3">
        <v>40571</v>
      </c>
      <c r="B1429" s="2">
        <v>1</v>
      </c>
      <c r="C1429" s="76">
        <v>29.6738</v>
      </c>
      <c r="E1429" s="67"/>
      <c r="F1429" s="16">
        <f t="shared" si="81"/>
        <v>29.354476190476198</v>
      </c>
      <c r="G1429" s="47">
        <f t="shared" si="82"/>
        <v>-3.4476190476198099E-2</v>
      </c>
    </row>
    <row r="1430" spans="1:7" x14ac:dyDescent="0.25">
      <c r="A1430" s="35">
        <v>40572</v>
      </c>
      <c r="B1430" s="11">
        <v>1</v>
      </c>
      <c r="C1430" s="78">
        <v>29.668399999999998</v>
      </c>
      <c r="E1430" s="67"/>
      <c r="F1430" s="16">
        <f t="shared" si="81"/>
        <v>29.317761904761909</v>
      </c>
      <c r="G1430" s="47">
        <f t="shared" si="82"/>
        <v>-5.9461904761910489E-2</v>
      </c>
    </row>
    <row r="1431" spans="1:7" x14ac:dyDescent="0.25">
      <c r="A1431" s="3">
        <v>40575</v>
      </c>
      <c r="B1431" s="2">
        <v>1</v>
      </c>
      <c r="C1431" s="76">
        <v>29.8018</v>
      </c>
      <c r="E1431" s="67"/>
      <c r="F1431" s="16">
        <f t="shared" si="81"/>
        <v>29.274357142857145</v>
      </c>
      <c r="G1431" s="47">
        <f t="shared" si="82"/>
        <v>1.0642857142855178E-2</v>
      </c>
    </row>
    <row r="1432" spans="1:7" x14ac:dyDescent="0.25">
      <c r="A1432" s="3">
        <v>40576</v>
      </c>
      <c r="B1432" s="2">
        <v>1</v>
      </c>
      <c r="C1432" s="76">
        <v>29.654800000000002</v>
      </c>
      <c r="E1432" s="67"/>
      <c r="F1432" s="16">
        <f t="shared" si="81"/>
        <v>29.21844761904762</v>
      </c>
      <c r="G1432" s="47">
        <f t="shared" si="82"/>
        <v>5.5052380952378854E-2</v>
      </c>
    </row>
    <row r="1433" spans="1:7" x14ac:dyDescent="0.25">
      <c r="A1433" s="3">
        <v>40577</v>
      </c>
      <c r="B1433" s="2">
        <v>1</v>
      </c>
      <c r="C1433" s="76">
        <v>29.421900000000001</v>
      </c>
      <c r="E1433" s="67"/>
      <c r="F1433" s="16">
        <f t="shared" si="81"/>
        <v>29.155019047619049</v>
      </c>
      <c r="G1433" s="47">
        <f t="shared" si="82"/>
        <v>8.9680952380952306E-2</v>
      </c>
    </row>
    <row r="1434" spans="1:7" x14ac:dyDescent="0.25">
      <c r="A1434" s="3">
        <v>40578</v>
      </c>
      <c r="B1434" s="2">
        <v>1</v>
      </c>
      <c r="C1434" s="76">
        <v>29.3489</v>
      </c>
      <c r="E1434" s="67"/>
      <c r="F1434" s="16">
        <f t="shared" si="81"/>
        <v>29.096261904761906</v>
      </c>
      <c r="G1434" s="47">
        <f t="shared" si="82"/>
        <v>0.16223809523809507</v>
      </c>
    </row>
    <row r="1435" spans="1:7" x14ac:dyDescent="0.25">
      <c r="A1435" s="3">
        <v>40579</v>
      </c>
      <c r="B1435" s="2">
        <v>1</v>
      </c>
      <c r="C1435" s="76">
        <v>29.413599999999999</v>
      </c>
      <c r="E1435" s="67"/>
      <c r="F1435" s="16">
        <f t="shared" si="81"/>
        <v>29.040204761904768</v>
      </c>
      <c r="G1435" s="47">
        <f t="shared" si="82"/>
        <v>0.11469523809523352</v>
      </c>
    </row>
    <row r="1436" spans="1:7" x14ac:dyDescent="0.25">
      <c r="A1436" s="3">
        <v>40582</v>
      </c>
      <c r="B1436" s="2">
        <v>1</v>
      </c>
      <c r="C1436" s="76">
        <v>29.3689</v>
      </c>
      <c r="E1436" s="67"/>
      <c r="F1436" s="16">
        <f t="shared" si="81"/>
        <v>28.986914285714285</v>
      </c>
      <c r="G1436" s="47">
        <f t="shared" si="82"/>
        <v>0.29898571428571685</v>
      </c>
    </row>
    <row r="1437" spans="1:7" x14ac:dyDescent="0.25">
      <c r="A1437" s="3">
        <v>40583</v>
      </c>
      <c r="B1437" s="2">
        <v>1</v>
      </c>
      <c r="C1437" s="76">
        <v>29.254999999999999</v>
      </c>
      <c r="E1437" s="67"/>
      <c r="F1437" s="16">
        <f t="shared" si="81"/>
        <v>28.942471428571427</v>
      </c>
      <c r="G1437" s="47">
        <f t="shared" si="82"/>
        <v>0.2186285714285745</v>
      </c>
    </row>
    <row r="1438" spans="1:7" x14ac:dyDescent="0.25">
      <c r="A1438" s="3">
        <v>40584</v>
      </c>
      <c r="B1438" s="2">
        <v>1</v>
      </c>
      <c r="C1438" s="76">
        <v>29.300999999999998</v>
      </c>
      <c r="E1438" s="67"/>
      <c r="F1438" s="16">
        <f t="shared" si="81"/>
        <v>28.912790476190473</v>
      </c>
      <c r="G1438" s="47">
        <f t="shared" si="82"/>
        <v>2.770952380952707E-2</v>
      </c>
    </row>
    <row r="1439" spans="1:7" x14ac:dyDescent="0.25">
      <c r="A1439" s="3">
        <v>40585</v>
      </c>
      <c r="B1439" s="2">
        <v>1</v>
      </c>
      <c r="C1439" s="76">
        <v>29.3535</v>
      </c>
      <c r="E1439" s="67"/>
      <c r="F1439" s="16">
        <f t="shared" si="81"/>
        <v>28.882457142857145</v>
      </c>
      <c r="G1439" s="47">
        <f t="shared" si="82"/>
        <v>2.0342857142853887E-2</v>
      </c>
    </row>
    <row r="1440" spans="1:7" x14ac:dyDescent="0.25">
      <c r="A1440" s="3">
        <v>40586</v>
      </c>
      <c r="B1440" s="2">
        <v>1</v>
      </c>
      <c r="C1440" s="76">
        <v>29.32</v>
      </c>
      <c r="E1440" s="67"/>
      <c r="F1440" s="16">
        <f t="shared" si="81"/>
        <v>28.852590476190478</v>
      </c>
      <c r="G1440" s="47">
        <f t="shared" si="82"/>
        <v>-9.5690476190476659E-2</v>
      </c>
    </row>
    <row r="1441" spans="1:7" x14ac:dyDescent="0.25">
      <c r="A1441" s="3">
        <v>40589</v>
      </c>
      <c r="B1441" s="2">
        <v>1</v>
      </c>
      <c r="C1441" s="76">
        <v>29.258299999999998</v>
      </c>
      <c r="E1441" s="67"/>
      <c r="F1441" s="16">
        <f t="shared" si="81"/>
        <v>28.821076190476191</v>
      </c>
      <c r="G1441" s="47">
        <f t="shared" si="82"/>
        <v>-0.19337619047619015</v>
      </c>
    </row>
    <row r="1442" spans="1:7" x14ac:dyDescent="0.25">
      <c r="A1442" s="3">
        <v>40590</v>
      </c>
      <c r="B1442" s="2">
        <v>1</v>
      </c>
      <c r="C1442" s="76">
        <v>29.285</v>
      </c>
      <c r="E1442" s="67"/>
      <c r="F1442" s="16">
        <f t="shared" si="81"/>
        <v>28.796500000000005</v>
      </c>
      <c r="G1442" s="47">
        <f t="shared" si="82"/>
        <v>-0.47370000000000445</v>
      </c>
    </row>
    <row r="1443" spans="1:7" x14ac:dyDescent="0.25">
      <c r="A1443" s="3">
        <v>40591</v>
      </c>
      <c r="B1443" s="2">
        <v>1</v>
      </c>
      <c r="C1443" s="76">
        <v>29.273499999999999</v>
      </c>
      <c r="E1443" s="67"/>
      <c r="F1443" s="16">
        <f t="shared" si="81"/>
        <v>28.757990476190479</v>
      </c>
      <c r="G1443" s="47">
        <f t="shared" si="82"/>
        <v>-0.56999047619047971</v>
      </c>
    </row>
    <row r="1444" spans="1:7" x14ac:dyDescent="0.25">
      <c r="A1444" s="3">
        <v>40592</v>
      </c>
      <c r="B1444" s="2">
        <v>1</v>
      </c>
      <c r="C1444" s="76">
        <v>29.244700000000002</v>
      </c>
      <c r="E1444" s="67"/>
      <c r="F1444" s="16">
        <f t="shared" si="81"/>
        <v>28.714847619047617</v>
      </c>
      <c r="G1444" s="47">
        <f t="shared" si="82"/>
        <v>-0.5431476190476161</v>
      </c>
    </row>
    <row r="1445" spans="1:7" x14ac:dyDescent="0.25">
      <c r="A1445" s="3">
        <v>40593</v>
      </c>
      <c r="B1445" s="2">
        <v>1</v>
      </c>
      <c r="C1445" s="76">
        <v>29.258500000000002</v>
      </c>
      <c r="E1445" s="67"/>
      <c r="F1445" s="16">
        <f t="shared" si="81"/>
        <v>28.663009523809528</v>
      </c>
      <c r="G1445" s="47">
        <f t="shared" si="82"/>
        <v>-0.36850952380952862</v>
      </c>
    </row>
    <row r="1446" spans="1:7" x14ac:dyDescent="0.25">
      <c r="A1446" s="3">
        <v>40596</v>
      </c>
      <c r="B1446" s="2">
        <v>1</v>
      </c>
      <c r="C1446" s="76">
        <v>29.154900000000001</v>
      </c>
      <c r="E1446" s="67"/>
      <c r="F1446" s="16">
        <f t="shared" si="81"/>
        <v>28.615938095238096</v>
      </c>
      <c r="G1446" s="47">
        <f t="shared" si="82"/>
        <v>-0.18033809523809552</v>
      </c>
    </row>
    <row r="1447" spans="1:7" x14ac:dyDescent="0.25">
      <c r="A1447" s="3">
        <v>40597</v>
      </c>
      <c r="B1447" s="2">
        <v>1</v>
      </c>
      <c r="C1447" s="76">
        <v>29.285900000000002</v>
      </c>
      <c r="E1447" s="67"/>
      <c r="F1447" s="16">
        <f t="shared" si="81"/>
        <v>28.580061904761902</v>
      </c>
      <c r="G1447" s="47">
        <f t="shared" si="82"/>
        <v>5.1638095238097037E-2</v>
      </c>
    </row>
    <row r="1448" spans="1:7" x14ac:dyDescent="0.25">
      <c r="A1448" s="3">
        <v>40599</v>
      </c>
      <c r="B1448" s="2">
        <v>1</v>
      </c>
      <c r="C1448" s="76">
        <v>29.161100000000001</v>
      </c>
      <c r="E1448" s="67"/>
      <c r="F1448" s="16">
        <f t="shared" si="81"/>
        <v>28.529480952380958</v>
      </c>
      <c r="G1448" s="47">
        <f t="shared" si="82"/>
        <v>0.13451904761904387</v>
      </c>
    </row>
    <row r="1449" spans="1:7" x14ac:dyDescent="0.25">
      <c r="A1449" s="35">
        <v>40600</v>
      </c>
      <c r="B1449" s="11">
        <v>1</v>
      </c>
      <c r="C1449" s="78">
        <v>28.9405</v>
      </c>
      <c r="E1449" s="67"/>
      <c r="F1449" s="16">
        <f t="shared" si="81"/>
        <v>28.493761904761911</v>
      </c>
      <c r="G1449" s="47">
        <f t="shared" si="82"/>
        <v>0.23253809523808755</v>
      </c>
    </row>
    <row r="1450" spans="1:7" x14ac:dyDescent="0.25">
      <c r="A1450" s="3">
        <v>40603</v>
      </c>
      <c r="B1450" s="2">
        <v>1</v>
      </c>
      <c r="C1450" s="76">
        <v>28.902799999999999</v>
      </c>
      <c r="E1450" s="67"/>
      <c r="F1450" s="16">
        <f t="shared" si="81"/>
        <v>28.465338095238096</v>
      </c>
      <c r="G1450" s="47">
        <f t="shared" si="82"/>
        <v>0.19286190476190512</v>
      </c>
    </row>
    <row r="1451" spans="1:7" x14ac:dyDescent="0.25">
      <c r="A1451" s="3">
        <v>40604</v>
      </c>
      <c r="B1451" s="2">
        <v>1</v>
      </c>
      <c r="C1451" s="76">
        <v>28.756900000000002</v>
      </c>
      <c r="E1451" s="67"/>
      <c r="F1451" s="16">
        <f t="shared" si="81"/>
        <v>28.442776190476188</v>
      </c>
      <c r="G1451" s="47">
        <f t="shared" si="82"/>
        <v>0.29942380952381242</v>
      </c>
    </row>
    <row r="1452" spans="1:7" x14ac:dyDescent="0.25">
      <c r="A1452" s="3">
        <v>40605</v>
      </c>
      <c r="B1452" s="2">
        <v>1</v>
      </c>
      <c r="C1452" s="76">
        <v>28.627700000000001</v>
      </c>
      <c r="E1452" s="67"/>
      <c r="F1452" s="16">
        <f t="shared" si="81"/>
        <v>28.431314285714286</v>
      </c>
      <c r="G1452" s="47">
        <f t="shared" si="82"/>
        <v>4.4985714285711964E-2</v>
      </c>
    </row>
    <row r="1453" spans="1:7" x14ac:dyDescent="0.25">
      <c r="A1453" s="3">
        <v>40606</v>
      </c>
      <c r="B1453" s="2">
        <v>1</v>
      </c>
      <c r="C1453" s="76">
        <v>28.322800000000001</v>
      </c>
      <c r="E1453" s="67"/>
      <c r="F1453" s="16">
        <f t="shared" si="81"/>
        <v>28.418966666666662</v>
      </c>
      <c r="G1453" s="47">
        <f t="shared" si="82"/>
        <v>-5.1466666666662775E-2</v>
      </c>
    </row>
    <row r="1454" spans="1:7" x14ac:dyDescent="0.25">
      <c r="A1454" s="3">
        <v>40607</v>
      </c>
      <c r="B1454" s="2">
        <v>1</v>
      </c>
      <c r="C1454" s="76">
        <v>28.187999999999999</v>
      </c>
      <c r="E1454" s="67"/>
      <c r="F1454" s="16">
        <f t="shared" si="81"/>
        <v>28.41443809523809</v>
      </c>
      <c r="G1454" s="47">
        <f t="shared" si="82"/>
        <v>-0.25833809523809137</v>
      </c>
    </row>
    <row r="1455" spans="1:7" x14ac:dyDescent="0.25">
      <c r="A1455" s="3">
        <v>40608</v>
      </c>
      <c r="B1455" s="2">
        <v>1</v>
      </c>
      <c r="C1455" s="76">
        <v>28.171700000000001</v>
      </c>
      <c r="E1455" s="67"/>
      <c r="F1455" s="16">
        <f t="shared" si="81"/>
        <v>28.420309523809518</v>
      </c>
      <c r="G1455" s="47">
        <f t="shared" si="82"/>
        <v>-0.15030952380951845</v>
      </c>
    </row>
    <row r="1456" spans="1:7" x14ac:dyDescent="0.25">
      <c r="A1456" s="3">
        <v>40612</v>
      </c>
      <c r="B1456" s="2">
        <v>1</v>
      </c>
      <c r="C1456" s="76">
        <v>28.294499999999999</v>
      </c>
      <c r="E1456" s="67"/>
      <c r="F1456" s="16">
        <f t="shared" si="81"/>
        <v>28.422438095238093</v>
      </c>
      <c r="G1456" s="47">
        <f t="shared" si="82"/>
        <v>-2.0938095238093979E-2</v>
      </c>
    </row>
    <row r="1457" spans="1:7" x14ac:dyDescent="0.25">
      <c r="A1457" s="3">
        <v>40613</v>
      </c>
      <c r="B1457" s="2">
        <v>1</v>
      </c>
      <c r="C1457" s="76">
        <v>28.435600000000001</v>
      </c>
      <c r="E1457" s="67"/>
      <c r="F1457" s="16">
        <f t="shared" si="81"/>
        <v>28.4193</v>
      </c>
      <c r="G1457" s="47">
        <f t="shared" si="82"/>
        <v>-0.19559999999999889</v>
      </c>
    </row>
    <row r="1458" spans="1:7" x14ac:dyDescent="0.25">
      <c r="A1458" s="3">
        <v>40614</v>
      </c>
      <c r="B1458" s="2">
        <v>1</v>
      </c>
      <c r="C1458" s="76">
        <v>28.631699999999999</v>
      </c>
      <c r="E1458" s="67"/>
      <c r="F1458" s="16">
        <f t="shared" si="81"/>
        <v>28.404323809523806</v>
      </c>
      <c r="G1458" s="47">
        <f t="shared" si="82"/>
        <v>6.6761904761953872E-3</v>
      </c>
    </row>
    <row r="1459" spans="1:7" x14ac:dyDescent="0.25">
      <c r="A1459" s="3">
        <v>40617</v>
      </c>
      <c r="B1459" s="2">
        <v>1</v>
      </c>
      <c r="C1459" s="76">
        <v>28.664000000000001</v>
      </c>
      <c r="E1459" s="67"/>
      <c r="F1459" s="16">
        <f t="shared" si="81"/>
        <v>28.37309047619048</v>
      </c>
      <c r="G1459" s="47">
        <f t="shared" si="82"/>
        <v>-2.9490476190481729E-2</v>
      </c>
    </row>
    <row r="1460" spans="1:7" x14ac:dyDescent="0.25">
      <c r="A1460" s="3">
        <v>40618</v>
      </c>
      <c r="B1460" s="2">
        <v>1</v>
      </c>
      <c r="C1460" s="76">
        <v>28.726299999999998</v>
      </c>
      <c r="E1460" s="67"/>
      <c r="F1460" s="16">
        <f t="shared" si="81"/>
        <v>28.348404761904757</v>
      </c>
      <c r="G1460" s="47">
        <f t="shared" si="82"/>
        <v>8.0595238095241939E-2</v>
      </c>
    </row>
    <row r="1461" spans="1:7" x14ac:dyDescent="0.25">
      <c r="A1461" s="3">
        <v>40619</v>
      </c>
      <c r="B1461" s="2">
        <v>1</v>
      </c>
      <c r="C1461" s="76">
        <v>28.658200000000001</v>
      </c>
      <c r="E1461" s="67"/>
      <c r="F1461" s="16">
        <f t="shared" si="81"/>
        <v>28.319271428571433</v>
      </c>
      <c r="G1461" s="47">
        <f t="shared" si="82"/>
        <v>0.19692857142856823</v>
      </c>
    </row>
    <row r="1462" spans="1:7" x14ac:dyDescent="0.25">
      <c r="A1462" s="3">
        <v>40620</v>
      </c>
      <c r="B1462" s="2">
        <v>1</v>
      </c>
      <c r="C1462" s="76">
        <v>28.7422</v>
      </c>
      <c r="E1462" s="67"/>
      <c r="F1462" s="16">
        <f t="shared" si="81"/>
        <v>28.296909523809525</v>
      </c>
      <c r="G1462" s="47">
        <f t="shared" si="82"/>
        <v>7.1490476190476215E-2</v>
      </c>
    </row>
    <row r="1463" spans="1:7" x14ac:dyDescent="0.25">
      <c r="A1463" s="3">
        <v>40621</v>
      </c>
      <c r="B1463" s="2">
        <v>1</v>
      </c>
      <c r="C1463" s="76">
        <v>28.476299999999998</v>
      </c>
      <c r="E1463" s="67"/>
      <c r="F1463" s="16">
        <f t="shared" si="81"/>
        <v>28.272099999999995</v>
      </c>
      <c r="G1463" s="47">
        <f t="shared" si="82"/>
        <v>-4.4399999999995998E-2</v>
      </c>
    </row>
    <row r="1464" spans="1:7" x14ac:dyDescent="0.25">
      <c r="A1464" s="3">
        <v>40624</v>
      </c>
      <c r="B1464" s="2">
        <v>1</v>
      </c>
      <c r="C1464" s="76">
        <v>28.3675</v>
      </c>
      <c r="E1464" s="67"/>
      <c r="F1464" s="16">
        <f t="shared" si="81"/>
        <v>28.257209523809522</v>
      </c>
      <c r="G1464" s="47">
        <f t="shared" si="82"/>
        <v>5.4090476190477688E-2</v>
      </c>
    </row>
    <row r="1465" spans="1:7" x14ac:dyDescent="0.25">
      <c r="A1465" s="3">
        <v>40625</v>
      </c>
      <c r="B1465" s="2">
        <v>1</v>
      </c>
      <c r="C1465" s="76">
        <v>28.156099999999999</v>
      </c>
      <c r="E1465" s="67"/>
      <c r="F1465" s="16">
        <f t="shared" si="81"/>
        <v>28.25977142857143</v>
      </c>
      <c r="G1465" s="47">
        <f t="shared" si="82"/>
        <v>-4.3371428571429504E-2</v>
      </c>
    </row>
    <row r="1466" spans="1:7" x14ac:dyDescent="0.25">
      <c r="A1466" s="3">
        <v>40626</v>
      </c>
      <c r="B1466" s="2">
        <v>1</v>
      </c>
      <c r="C1466" s="76">
        <v>28.27</v>
      </c>
      <c r="E1466" s="67"/>
      <c r="F1466" s="16">
        <f t="shared" si="81"/>
        <v>28.259276190476196</v>
      </c>
      <c r="G1466" s="47">
        <f t="shared" si="82"/>
        <v>-3.0676190476196297E-2</v>
      </c>
    </row>
    <row r="1467" spans="1:7" x14ac:dyDescent="0.25">
      <c r="A1467" s="3">
        <v>40627</v>
      </c>
      <c r="B1467" s="2">
        <v>1</v>
      </c>
      <c r="C1467" s="76">
        <v>28.401499999999999</v>
      </c>
      <c r="E1467" s="67"/>
      <c r="F1467" s="16">
        <f t="shared" si="81"/>
        <v>28.243552380952387</v>
      </c>
      <c r="G1467" s="47">
        <f t="shared" si="82"/>
        <v>-0.12245238095238875</v>
      </c>
    </row>
    <row r="1468" spans="1:7" x14ac:dyDescent="0.25">
      <c r="A1468" s="3">
        <v>40628</v>
      </c>
      <c r="B1468" s="2">
        <v>1</v>
      </c>
      <c r="C1468" s="76">
        <v>28.223700000000001</v>
      </c>
      <c r="E1468" s="67"/>
      <c r="F1468" s="16">
        <f t="shared" si="81"/>
        <v>28.221557142857144</v>
      </c>
      <c r="G1468" s="47">
        <f t="shared" si="82"/>
        <v>-0.24575714285714412</v>
      </c>
    </row>
    <row r="1469" spans="1:7" x14ac:dyDescent="0.25">
      <c r="A1469" s="3">
        <v>40631</v>
      </c>
      <c r="B1469" s="2">
        <v>1</v>
      </c>
      <c r="C1469" s="76">
        <v>28.411000000000001</v>
      </c>
      <c r="E1469" s="67"/>
      <c r="F1469" s="16">
        <f t="shared" si="81"/>
        <v>28.210542857142855</v>
      </c>
      <c r="G1469" s="47">
        <f t="shared" si="82"/>
        <v>-6.4942857142852972E-2</v>
      </c>
    </row>
    <row r="1470" spans="1:7" x14ac:dyDescent="0.25">
      <c r="A1470" s="3">
        <v>40632</v>
      </c>
      <c r="B1470" s="2">
        <v>1</v>
      </c>
      <c r="C1470" s="76">
        <v>28.343599999999999</v>
      </c>
      <c r="E1470" s="67"/>
      <c r="F1470" s="16">
        <f t="shared" si="81"/>
        <v>28.186038095238089</v>
      </c>
      <c r="G1470" s="47">
        <f t="shared" si="82"/>
        <v>-7.1538095238089738E-2</v>
      </c>
    </row>
    <row r="1471" spans="1:7" x14ac:dyDescent="0.25">
      <c r="A1471" s="35">
        <v>40633</v>
      </c>
      <c r="B1471" s="11">
        <v>1</v>
      </c>
      <c r="C1471" s="78">
        <v>28.428999999999998</v>
      </c>
      <c r="E1471" s="67"/>
      <c r="F1471" s="16">
        <f t="shared" si="81"/>
        <v>28.156076190476185</v>
      </c>
      <c r="G1471" s="47">
        <f t="shared" si="82"/>
        <v>3.2523809523816283E-2</v>
      </c>
    </row>
    <row r="1472" spans="1:7" x14ac:dyDescent="0.25">
      <c r="A1472" s="3">
        <v>40634</v>
      </c>
      <c r="B1472" s="2">
        <v>1</v>
      </c>
      <c r="C1472" s="76">
        <v>28.516200000000001</v>
      </c>
      <c r="E1472" s="67"/>
      <c r="F1472" s="16">
        <f t="shared" si="81"/>
        <v>28.111728571428568</v>
      </c>
      <c r="G1472" s="47">
        <f t="shared" si="82"/>
        <v>0.10947142857143177</v>
      </c>
    </row>
    <row r="1473" spans="1:7" x14ac:dyDescent="0.25">
      <c r="A1473" s="3">
        <v>40635</v>
      </c>
      <c r="B1473" s="2">
        <v>1</v>
      </c>
      <c r="C1473" s="76">
        <v>28.368400000000001</v>
      </c>
      <c r="E1473" s="67"/>
      <c r="F1473" s="16">
        <f t="shared" si="81"/>
        <v>28.063442857142849</v>
      </c>
      <c r="G1473" s="47">
        <f t="shared" si="82"/>
        <v>0.10015714285714949</v>
      </c>
    </row>
    <row r="1474" spans="1:7" x14ac:dyDescent="0.25">
      <c r="A1474" s="3">
        <v>40638</v>
      </c>
      <c r="B1474" s="2">
        <v>1</v>
      </c>
      <c r="C1474" s="76">
        <v>28.227699999999999</v>
      </c>
      <c r="E1474" s="67"/>
      <c r="F1474" s="16">
        <f t="shared" si="81"/>
        <v>28.014223809523802</v>
      </c>
      <c r="G1474" s="47">
        <f t="shared" si="82"/>
        <v>0.40707619047619659</v>
      </c>
    </row>
    <row r="1475" spans="1:7" x14ac:dyDescent="0.25">
      <c r="A1475" s="3">
        <v>40639</v>
      </c>
      <c r="B1475" s="2">
        <v>1</v>
      </c>
      <c r="C1475" s="76">
        <v>28.311299999999999</v>
      </c>
      <c r="E1475" s="67"/>
      <c r="F1475" s="16">
        <f t="shared" ref="F1475:F1538" si="83">SUM(C1475:C1495)/21</f>
        <v>27.973261904761891</v>
      </c>
      <c r="G1475" s="47">
        <f t="shared" si="82"/>
        <v>0.17243809523811038</v>
      </c>
    </row>
    <row r="1476" spans="1:7" x14ac:dyDescent="0.25">
      <c r="A1476" s="3">
        <v>40640</v>
      </c>
      <c r="B1476" s="2">
        <v>1</v>
      </c>
      <c r="C1476" s="76">
        <v>28.2164</v>
      </c>
      <c r="E1476" s="67"/>
      <c r="F1476" s="16">
        <f t="shared" si="83"/>
        <v>27.923319047619046</v>
      </c>
      <c r="G1476" s="47">
        <f t="shared" si="82"/>
        <v>1.6480952380955927E-2</v>
      </c>
    </row>
    <row r="1477" spans="1:7" x14ac:dyDescent="0.25">
      <c r="A1477" s="3">
        <v>40641</v>
      </c>
      <c r="B1477" s="2">
        <v>1</v>
      </c>
      <c r="C1477" s="76">
        <v>28.2286</v>
      </c>
      <c r="E1477" s="67"/>
      <c r="F1477" s="16">
        <f t="shared" si="83"/>
        <v>27.896990476190478</v>
      </c>
      <c r="G1477" s="47">
        <f t="shared" si="82"/>
        <v>4.2609523809520766E-2</v>
      </c>
    </row>
    <row r="1478" spans="1:7" x14ac:dyDescent="0.25">
      <c r="A1478" s="3">
        <v>40642</v>
      </c>
      <c r="B1478" s="2">
        <v>1</v>
      </c>
      <c r="C1478" s="76">
        <v>28.121099999999998</v>
      </c>
      <c r="E1478" s="67"/>
      <c r="F1478" s="16">
        <f t="shared" si="83"/>
        <v>27.879652380952383</v>
      </c>
      <c r="G1478" s="47">
        <f t="shared" si="82"/>
        <v>0.11274761904761732</v>
      </c>
    </row>
    <row r="1479" spans="1:7" x14ac:dyDescent="0.25">
      <c r="A1479" s="3">
        <v>40645</v>
      </c>
      <c r="B1479" s="2">
        <v>1</v>
      </c>
      <c r="C1479" s="76">
        <v>27.9758</v>
      </c>
      <c r="E1479" s="67"/>
      <c r="F1479" s="16">
        <f t="shared" si="83"/>
        <v>27.856209523809525</v>
      </c>
      <c r="G1479" s="47">
        <f t="shared" si="82"/>
        <v>4.0190476190474556E-2</v>
      </c>
    </row>
    <row r="1480" spans="1:7" x14ac:dyDescent="0.25">
      <c r="A1480" s="3">
        <v>40646</v>
      </c>
      <c r="B1480" s="2">
        <v>1</v>
      </c>
      <c r="C1480" s="76">
        <v>28.145600000000002</v>
      </c>
      <c r="E1480" s="67"/>
      <c r="F1480" s="16">
        <f t="shared" si="83"/>
        <v>27.854847619047614</v>
      </c>
      <c r="G1480" s="47">
        <f t="shared" ref="G1480:G1543" si="84">C1491-F1480</f>
        <v>-0.14044761904761316</v>
      </c>
    </row>
    <row r="1481" spans="1:7" x14ac:dyDescent="0.25">
      <c r="A1481" s="3">
        <v>40647</v>
      </c>
      <c r="B1481" s="2">
        <v>1</v>
      </c>
      <c r="C1481" s="76">
        <v>28.1145</v>
      </c>
      <c r="E1481" s="67"/>
      <c r="F1481" s="16">
        <f t="shared" si="83"/>
        <v>27.840757142857143</v>
      </c>
      <c r="G1481" s="47">
        <f t="shared" si="84"/>
        <v>-0.34305714285714473</v>
      </c>
    </row>
    <row r="1482" spans="1:7" x14ac:dyDescent="0.25">
      <c r="A1482" s="3">
        <v>40648</v>
      </c>
      <c r="B1482" s="2">
        <v>1</v>
      </c>
      <c r="C1482" s="76">
        <v>28.188600000000001</v>
      </c>
      <c r="E1482" s="67"/>
      <c r="F1482" s="16">
        <f t="shared" si="83"/>
        <v>27.841114285714287</v>
      </c>
      <c r="G1482" s="47">
        <f t="shared" si="84"/>
        <v>-0.33891428571428861</v>
      </c>
    </row>
    <row r="1483" spans="1:7" x14ac:dyDescent="0.25">
      <c r="A1483" s="3">
        <v>40649</v>
      </c>
      <c r="B1483" s="2">
        <v>1</v>
      </c>
      <c r="C1483" s="76">
        <v>28.2212</v>
      </c>
      <c r="E1483" s="67"/>
      <c r="F1483" s="16">
        <f t="shared" si="83"/>
        <v>27.837738095238098</v>
      </c>
      <c r="G1483" s="47">
        <f t="shared" si="84"/>
        <v>-0.50293809523809685</v>
      </c>
    </row>
    <row r="1484" spans="1:7" x14ac:dyDescent="0.25">
      <c r="A1484" s="3">
        <v>40652</v>
      </c>
      <c r="B1484" s="2">
        <v>1</v>
      </c>
      <c r="C1484" s="76">
        <v>28.163599999999999</v>
      </c>
      <c r="E1484" s="67"/>
      <c r="F1484" s="16">
        <f t="shared" si="83"/>
        <v>27.82942380952381</v>
      </c>
      <c r="G1484" s="47">
        <f t="shared" si="84"/>
        <v>-0.46192380952381029</v>
      </c>
    </row>
    <row r="1485" spans="1:7" x14ac:dyDescent="0.25">
      <c r="A1485" s="3">
        <v>40653</v>
      </c>
      <c r="B1485" s="2">
        <v>1</v>
      </c>
      <c r="C1485" s="76">
        <v>28.421299999999999</v>
      </c>
      <c r="E1485" s="67"/>
      <c r="F1485" s="16">
        <f t="shared" si="83"/>
        <v>27.819766666666666</v>
      </c>
      <c r="G1485" s="47">
        <f t="shared" si="84"/>
        <v>-0.55726666666666702</v>
      </c>
    </row>
    <row r="1486" spans="1:7" x14ac:dyDescent="0.25">
      <c r="A1486" s="3">
        <v>40654</v>
      </c>
      <c r="B1486" s="2">
        <v>1</v>
      </c>
      <c r="C1486" s="76">
        <v>28.145700000000001</v>
      </c>
      <c r="E1486" s="67"/>
      <c r="F1486" s="16">
        <f t="shared" si="83"/>
        <v>27.795633333333335</v>
      </c>
      <c r="G1486" s="47">
        <f t="shared" si="84"/>
        <v>-0.13213333333333566</v>
      </c>
    </row>
    <row r="1487" spans="1:7" x14ac:dyDescent="0.25">
      <c r="A1487" s="3">
        <v>40655</v>
      </c>
      <c r="B1487" s="2">
        <v>1</v>
      </c>
      <c r="C1487" s="76">
        <v>27.939800000000002</v>
      </c>
      <c r="E1487" s="67"/>
      <c r="F1487" s="16">
        <f t="shared" si="83"/>
        <v>27.804971428571434</v>
      </c>
      <c r="G1487" s="47">
        <f t="shared" si="84"/>
        <v>5.9528571428565158E-2</v>
      </c>
    </row>
    <row r="1488" spans="1:7" x14ac:dyDescent="0.25">
      <c r="A1488" s="3">
        <v>40656</v>
      </c>
      <c r="B1488" s="2">
        <v>1</v>
      </c>
      <c r="C1488" s="76">
        <v>27.939599999999999</v>
      </c>
      <c r="E1488" s="67"/>
      <c r="F1488" s="16">
        <f t="shared" si="83"/>
        <v>27.828647619047626</v>
      </c>
      <c r="G1488" s="47">
        <f t="shared" si="84"/>
        <v>-0.19984761904762749</v>
      </c>
    </row>
    <row r="1489" spans="1:7" x14ac:dyDescent="0.25">
      <c r="A1489" s="3">
        <v>40659</v>
      </c>
      <c r="B1489" s="2">
        <v>1</v>
      </c>
      <c r="C1489" s="76">
        <v>27.9924</v>
      </c>
      <c r="E1489" s="67"/>
      <c r="F1489" s="16">
        <f t="shared" si="83"/>
        <v>27.854352380952378</v>
      </c>
      <c r="G1489" s="47">
        <f t="shared" si="84"/>
        <v>9.2847619047621066E-2</v>
      </c>
    </row>
    <row r="1490" spans="1:7" x14ac:dyDescent="0.25">
      <c r="A1490" s="3">
        <v>40660</v>
      </c>
      <c r="B1490" s="2">
        <v>1</v>
      </c>
      <c r="C1490" s="76">
        <v>27.8964</v>
      </c>
      <c r="E1490" s="67"/>
      <c r="F1490" s="16">
        <f t="shared" si="83"/>
        <v>27.865571428571418</v>
      </c>
      <c r="G1490" s="47">
        <f t="shared" si="84"/>
        <v>-1.5871428571418988E-2</v>
      </c>
    </row>
    <row r="1491" spans="1:7" x14ac:dyDescent="0.25">
      <c r="A1491" s="3">
        <v>40661</v>
      </c>
      <c r="B1491" s="2">
        <v>1</v>
      </c>
      <c r="C1491" s="76">
        <v>27.714400000000001</v>
      </c>
      <c r="E1491" s="67"/>
      <c r="F1491" s="16">
        <f t="shared" si="83"/>
        <v>27.876057142857139</v>
      </c>
      <c r="G1491" s="47">
        <f t="shared" si="84"/>
        <v>0.24594285714286102</v>
      </c>
    </row>
    <row r="1492" spans="1:7" x14ac:dyDescent="0.25">
      <c r="A1492" s="3">
        <v>40662</v>
      </c>
      <c r="B1492" s="2">
        <v>1</v>
      </c>
      <c r="C1492" s="76">
        <v>27.497699999999998</v>
      </c>
      <c r="E1492" s="67"/>
      <c r="F1492" s="16">
        <f t="shared" si="83"/>
        <v>27.892919047619042</v>
      </c>
      <c r="G1492" s="47">
        <f t="shared" si="84"/>
        <v>0.22478095238095719</v>
      </c>
    </row>
    <row r="1493" spans="1:7" x14ac:dyDescent="0.25">
      <c r="A1493" s="35">
        <v>40663</v>
      </c>
      <c r="B1493" s="11">
        <v>1</v>
      </c>
      <c r="C1493" s="78">
        <v>27.502199999999998</v>
      </c>
      <c r="E1493" s="67"/>
      <c r="F1493" s="16">
        <f t="shared" si="83"/>
        <v>27.915909523809518</v>
      </c>
      <c r="G1493" s="47">
        <f t="shared" si="84"/>
        <v>0.13069047619048391</v>
      </c>
    </row>
    <row r="1494" spans="1:7" x14ac:dyDescent="0.25">
      <c r="A1494" s="3">
        <v>40667</v>
      </c>
      <c r="B1494" s="2">
        <v>1</v>
      </c>
      <c r="C1494" s="76">
        <v>27.334800000000001</v>
      </c>
      <c r="E1494" s="67"/>
      <c r="F1494" s="16">
        <f t="shared" si="83"/>
        <v>27.938100000000002</v>
      </c>
      <c r="G1494" s="47">
        <f t="shared" si="84"/>
        <v>2.2699999999996834E-2</v>
      </c>
    </row>
    <row r="1495" spans="1:7" x14ac:dyDescent="0.25">
      <c r="A1495" s="3">
        <v>40668</v>
      </c>
      <c r="B1495" s="2">
        <v>1</v>
      </c>
      <c r="C1495" s="76">
        <v>27.3675</v>
      </c>
      <c r="E1495" s="67"/>
      <c r="F1495" s="16">
        <f t="shared" si="83"/>
        <v>27.971771428571433</v>
      </c>
      <c r="G1495" s="47">
        <f t="shared" si="84"/>
        <v>-5.7271428571432637E-2</v>
      </c>
    </row>
    <row r="1496" spans="1:7" x14ac:dyDescent="0.25">
      <c r="A1496" s="3">
        <v>40669</v>
      </c>
      <c r="B1496" s="2">
        <v>1</v>
      </c>
      <c r="C1496" s="76">
        <v>27.262499999999999</v>
      </c>
      <c r="E1496" s="67"/>
      <c r="F1496" s="16">
        <f t="shared" si="83"/>
        <v>27.995942857142857</v>
      </c>
      <c r="G1496" s="47">
        <f t="shared" si="84"/>
        <v>0.34585714285714175</v>
      </c>
    </row>
    <row r="1497" spans="1:7" x14ac:dyDescent="0.25">
      <c r="A1497" s="3">
        <v>40670</v>
      </c>
      <c r="B1497" s="2">
        <v>1</v>
      </c>
      <c r="C1497" s="76">
        <v>27.663499999999999</v>
      </c>
      <c r="E1497" s="67"/>
      <c r="F1497" s="16">
        <f t="shared" si="83"/>
        <v>28.020357142857144</v>
      </c>
      <c r="G1497" s="47">
        <f t="shared" si="84"/>
        <v>0.41664285714285754</v>
      </c>
    </row>
    <row r="1498" spans="1:7" x14ac:dyDescent="0.25">
      <c r="A1498" s="3">
        <v>40674</v>
      </c>
      <c r="B1498" s="2">
        <v>1</v>
      </c>
      <c r="C1498" s="76">
        <v>27.8645</v>
      </c>
      <c r="E1498" s="67"/>
      <c r="F1498" s="16">
        <f t="shared" si="83"/>
        <v>28.025971428571431</v>
      </c>
      <c r="G1498" s="47">
        <f t="shared" si="84"/>
        <v>0.4534285714285673</v>
      </c>
    </row>
    <row r="1499" spans="1:7" x14ac:dyDescent="0.25">
      <c r="A1499" s="3">
        <v>40675</v>
      </c>
      <c r="B1499" s="2">
        <v>1</v>
      </c>
      <c r="C1499" s="76">
        <v>27.628799999999998</v>
      </c>
      <c r="E1499" s="67"/>
      <c r="F1499" s="16">
        <f t="shared" si="83"/>
        <v>28.017409523809523</v>
      </c>
      <c r="G1499" s="47">
        <f t="shared" si="84"/>
        <v>0.21059047619047888</v>
      </c>
    </row>
    <row r="1500" spans="1:7" x14ac:dyDescent="0.25">
      <c r="A1500" s="3">
        <v>40676</v>
      </c>
      <c r="B1500" s="2">
        <v>1</v>
      </c>
      <c r="C1500" s="76">
        <v>27.947199999999999</v>
      </c>
      <c r="E1500" s="67"/>
      <c r="F1500" s="16">
        <f t="shared" si="83"/>
        <v>28.020957142857146</v>
      </c>
      <c r="G1500" s="47">
        <f t="shared" si="84"/>
        <v>9.5642857142852478E-2</v>
      </c>
    </row>
    <row r="1501" spans="1:7" x14ac:dyDescent="0.25">
      <c r="A1501" s="3">
        <v>40677</v>
      </c>
      <c r="B1501" s="2">
        <v>1</v>
      </c>
      <c r="C1501" s="76">
        <v>27.849699999999999</v>
      </c>
      <c r="E1501" s="67"/>
      <c r="F1501" s="16">
        <f t="shared" si="83"/>
        <v>28.013504761904763</v>
      </c>
      <c r="G1501" s="47">
        <f t="shared" si="84"/>
        <v>5.4995238095237653E-2</v>
      </c>
    </row>
    <row r="1502" spans="1:7" x14ac:dyDescent="0.25">
      <c r="A1502" s="3">
        <v>40680</v>
      </c>
      <c r="B1502" s="2">
        <v>1</v>
      </c>
      <c r="C1502" s="76">
        <v>28.122</v>
      </c>
      <c r="E1502" s="67"/>
      <c r="F1502" s="16">
        <f t="shared" si="83"/>
        <v>28.015823809523813</v>
      </c>
      <c r="G1502" s="47">
        <f t="shared" si="84"/>
        <v>-3.532380952381331E-2</v>
      </c>
    </row>
    <row r="1503" spans="1:7" x14ac:dyDescent="0.25">
      <c r="A1503" s="3">
        <v>40681</v>
      </c>
      <c r="B1503" s="2">
        <v>1</v>
      </c>
      <c r="C1503" s="76">
        <v>28.117699999999999</v>
      </c>
      <c r="E1503" s="67"/>
      <c r="F1503" s="16">
        <f t="shared" si="83"/>
        <v>28.005047619047623</v>
      </c>
      <c r="G1503" s="47">
        <f t="shared" si="84"/>
        <v>-3.6847619047623681E-2</v>
      </c>
    </row>
    <row r="1504" spans="1:7" x14ac:dyDescent="0.25">
      <c r="A1504" s="3">
        <v>40682</v>
      </c>
      <c r="B1504" s="2">
        <v>1</v>
      </c>
      <c r="C1504" s="76">
        <v>28.046600000000002</v>
      </c>
      <c r="E1504" s="67"/>
      <c r="F1504" s="16">
        <f t="shared" si="83"/>
        <v>28.008490476190484</v>
      </c>
      <c r="G1504" s="47">
        <f t="shared" si="84"/>
        <v>3.3409523809513786E-2</v>
      </c>
    </row>
    <row r="1505" spans="1:7" x14ac:dyDescent="0.25">
      <c r="A1505" s="3">
        <v>40683</v>
      </c>
      <c r="B1505" s="2">
        <v>1</v>
      </c>
      <c r="C1505" s="76">
        <v>27.960799999999999</v>
      </c>
      <c r="E1505" s="67"/>
      <c r="F1505" s="16">
        <f t="shared" si="83"/>
        <v>28.014738095238098</v>
      </c>
      <c r="G1505" s="47">
        <f t="shared" si="84"/>
        <v>-0.139638095238098</v>
      </c>
    </row>
    <row r="1506" spans="1:7" x14ac:dyDescent="0.25">
      <c r="A1506" s="3">
        <v>40684</v>
      </c>
      <c r="B1506" s="2">
        <v>1</v>
      </c>
      <c r="C1506" s="76">
        <v>27.9145</v>
      </c>
      <c r="E1506" s="67"/>
      <c r="F1506" s="16">
        <f t="shared" si="83"/>
        <v>28.025095238095247</v>
      </c>
      <c r="G1506" s="47">
        <f t="shared" si="84"/>
        <v>-0.24989523809524528</v>
      </c>
    </row>
    <row r="1507" spans="1:7" x14ac:dyDescent="0.25">
      <c r="A1507" s="3">
        <v>40687</v>
      </c>
      <c r="B1507" s="2">
        <v>1</v>
      </c>
      <c r="C1507" s="76">
        <v>28.341799999999999</v>
      </c>
      <c r="E1507" s="67"/>
      <c r="F1507" s="16">
        <f t="shared" si="83"/>
        <v>28.029728571428574</v>
      </c>
      <c r="G1507" s="47">
        <f t="shared" si="84"/>
        <v>-0.24832857142857279</v>
      </c>
    </row>
    <row r="1508" spans="1:7" x14ac:dyDescent="0.25">
      <c r="A1508" s="3">
        <v>40688</v>
      </c>
      <c r="B1508" s="2">
        <v>1</v>
      </c>
      <c r="C1508" s="76">
        <v>28.437000000000001</v>
      </c>
      <c r="E1508" s="67"/>
      <c r="F1508" s="16">
        <f t="shared" si="83"/>
        <v>28.008499999999998</v>
      </c>
      <c r="G1508" s="47">
        <f t="shared" si="84"/>
        <v>-0.32379999999999853</v>
      </c>
    </row>
    <row r="1509" spans="1:7" x14ac:dyDescent="0.25">
      <c r="A1509" s="3">
        <v>40689</v>
      </c>
      <c r="B1509" s="2">
        <v>1</v>
      </c>
      <c r="C1509" s="76">
        <v>28.479399999999998</v>
      </c>
      <c r="E1509" s="67"/>
      <c r="F1509" s="16">
        <f t="shared" si="83"/>
        <v>27.990395238095235</v>
      </c>
      <c r="G1509" s="47">
        <f t="shared" si="84"/>
        <v>-0.28709523809523674</v>
      </c>
    </row>
    <row r="1510" spans="1:7" x14ac:dyDescent="0.25">
      <c r="A1510" s="3">
        <v>40690</v>
      </c>
      <c r="B1510" s="2">
        <v>1</v>
      </c>
      <c r="C1510" s="76">
        <v>28.228000000000002</v>
      </c>
      <c r="E1510" s="67"/>
      <c r="F1510" s="16">
        <f t="shared" si="83"/>
        <v>27.97544761904761</v>
      </c>
      <c r="G1510" s="47">
        <f t="shared" si="84"/>
        <v>-0.18474761904760939</v>
      </c>
    </row>
    <row r="1511" spans="1:7" x14ac:dyDescent="0.25">
      <c r="A1511" s="3">
        <v>40691</v>
      </c>
      <c r="B1511" s="2">
        <v>1</v>
      </c>
      <c r="C1511" s="76">
        <v>28.116599999999998</v>
      </c>
      <c r="E1511" s="67"/>
      <c r="F1511" s="16">
        <f t="shared" si="83"/>
        <v>27.981152380952373</v>
      </c>
      <c r="G1511" s="47">
        <f t="shared" si="84"/>
        <v>-8.2752380952374693E-2</v>
      </c>
    </row>
    <row r="1512" spans="1:7" x14ac:dyDescent="0.25">
      <c r="A1512" s="35">
        <v>40694</v>
      </c>
      <c r="B1512" s="11">
        <v>1</v>
      </c>
      <c r="C1512" s="78">
        <v>28.0685</v>
      </c>
      <c r="E1512" s="67"/>
      <c r="F1512" s="16">
        <f t="shared" si="83"/>
        <v>27.986799999999995</v>
      </c>
      <c r="G1512" s="47">
        <f t="shared" si="84"/>
        <v>-9.1099999999993742E-2</v>
      </c>
    </row>
    <row r="1513" spans="1:7" x14ac:dyDescent="0.25">
      <c r="A1513" s="3">
        <v>40695</v>
      </c>
      <c r="B1513" s="2">
        <v>1</v>
      </c>
      <c r="C1513" s="76">
        <v>27.980499999999999</v>
      </c>
      <c r="E1513" s="67"/>
      <c r="F1513" s="16">
        <f t="shared" si="83"/>
        <v>27.987147619047612</v>
      </c>
      <c r="G1513" s="47">
        <f t="shared" si="84"/>
        <v>0.20285238095238967</v>
      </c>
    </row>
    <row r="1514" spans="1:7" x14ac:dyDescent="0.25">
      <c r="A1514" s="3">
        <v>40696</v>
      </c>
      <c r="B1514" s="2">
        <v>1</v>
      </c>
      <c r="C1514" s="76">
        <v>27.9682</v>
      </c>
      <c r="E1514" s="67"/>
      <c r="F1514" s="16">
        <f t="shared" si="83"/>
        <v>27.982009523809523</v>
      </c>
      <c r="G1514" s="47">
        <f t="shared" si="84"/>
        <v>0.19579047619047785</v>
      </c>
    </row>
    <row r="1515" spans="1:7" x14ac:dyDescent="0.25">
      <c r="A1515" s="3">
        <v>40697</v>
      </c>
      <c r="B1515" s="2">
        <v>1</v>
      </c>
      <c r="C1515" s="76">
        <v>28.041899999999998</v>
      </c>
      <c r="E1515" s="67"/>
      <c r="F1515" s="16">
        <f t="shared" si="83"/>
        <v>27.976552380952388</v>
      </c>
      <c r="G1515" s="47">
        <f t="shared" si="84"/>
        <v>0.2017476190476124</v>
      </c>
    </row>
    <row r="1516" spans="1:7" x14ac:dyDescent="0.25">
      <c r="A1516" s="3">
        <v>40698</v>
      </c>
      <c r="B1516" s="2">
        <v>1</v>
      </c>
      <c r="C1516" s="76">
        <v>27.8751</v>
      </c>
      <c r="E1516" s="67"/>
      <c r="F1516" s="16">
        <f t="shared" si="83"/>
        <v>27.965209523809531</v>
      </c>
      <c r="G1516" s="47">
        <f t="shared" si="84"/>
        <v>4.6590476190470298E-2</v>
      </c>
    </row>
    <row r="1517" spans="1:7" x14ac:dyDescent="0.25">
      <c r="A1517" s="3">
        <v>40701</v>
      </c>
      <c r="B1517" s="2">
        <v>1</v>
      </c>
      <c r="C1517" s="76">
        <v>27.775200000000002</v>
      </c>
      <c r="E1517" s="67"/>
      <c r="F1517" s="16">
        <f t="shared" si="83"/>
        <v>27.964595238095242</v>
      </c>
      <c r="G1517" s="47">
        <f t="shared" si="84"/>
        <v>-6.8595238095241484E-2</v>
      </c>
    </row>
    <row r="1518" spans="1:7" x14ac:dyDescent="0.25">
      <c r="A1518" s="3">
        <v>40702</v>
      </c>
      <c r="B1518" s="2">
        <v>1</v>
      </c>
      <c r="C1518" s="76">
        <v>27.781400000000001</v>
      </c>
      <c r="E1518" s="67"/>
      <c r="F1518" s="16">
        <f t="shared" si="83"/>
        <v>27.970095238095247</v>
      </c>
      <c r="G1518" s="47">
        <f t="shared" si="84"/>
        <v>8.6704761904751848E-2</v>
      </c>
    </row>
    <row r="1519" spans="1:7" x14ac:dyDescent="0.25">
      <c r="A1519" s="3">
        <v>40703</v>
      </c>
      <c r="B1519" s="2">
        <v>1</v>
      </c>
      <c r="C1519" s="76">
        <v>27.684699999999999</v>
      </c>
      <c r="E1519" s="67"/>
      <c r="F1519" s="16">
        <f t="shared" si="83"/>
        <v>27.979804761904763</v>
      </c>
      <c r="G1519" s="47">
        <f t="shared" si="84"/>
        <v>0.18569523809523858</v>
      </c>
    </row>
    <row r="1520" spans="1:7" x14ac:dyDescent="0.25">
      <c r="A1520" s="3">
        <v>40704</v>
      </c>
      <c r="B1520" s="2">
        <v>1</v>
      </c>
      <c r="C1520" s="76">
        <v>27.703299999999999</v>
      </c>
      <c r="E1520" s="67"/>
      <c r="F1520" s="16">
        <f t="shared" si="83"/>
        <v>27.989485714285724</v>
      </c>
      <c r="G1520" s="47">
        <f t="shared" si="84"/>
        <v>0.35831428571427537</v>
      </c>
    </row>
    <row r="1521" spans="1:7" x14ac:dyDescent="0.25">
      <c r="A1521" s="3">
        <v>40705</v>
      </c>
      <c r="B1521" s="2">
        <v>1</v>
      </c>
      <c r="C1521" s="76">
        <v>27.790700000000001</v>
      </c>
      <c r="E1521" s="67"/>
      <c r="F1521" s="16">
        <f t="shared" si="83"/>
        <v>28.007609523809524</v>
      </c>
      <c r="G1521" s="47">
        <f t="shared" si="84"/>
        <v>0.22759047619047479</v>
      </c>
    </row>
    <row r="1522" spans="1:7" x14ac:dyDescent="0.25">
      <c r="A1522" s="3">
        <v>40709</v>
      </c>
      <c r="B1522" s="2">
        <v>1</v>
      </c>
      <c r="C1522" s="76">
        <v>27.898399999999999</v>
      </c>
      <c r="E1522" s="67"/>
      <c r="F1522" s="16">
        <f t="shared" si="83"/>
        <v>28.035871428571426</v>
      </c>
      <c r="G1522" s="47">
        <f t="shared" si="84"/>
        <v>3.992857142857531E-2</v>
      </c>
    </row>
    <row r="1523" spans="1:7" x14ac:dyDescent="0.25">
      <c r="A1523" s="3">
        <v>40710</v>
      </c>
      <c r="B1523" s="2">
        <v>1</v>
      </c>
      <c r="C1523" s="76">
        <v>27.895700000000001</v>
      </c>
      <c r="E1523" s="67"/>
      <c r="F1523" s="16">
        <f t="shared" si="83"/>
        <v>28.052885714285715</v>
      </c>
      <c r="G1523" s="47">
        <f t="shared" si="84"/>
        <v>-0.18028571428571638</v>
      </c>
    </row>
    <row r="1524" spans="1:7" x14ac:dyDescent="0.25">
      <c r="A1524" s="3">
        <v>40711</v>
      </c>
      <c r="B1524" s="2">
        <v>1</v>
      </c>
      <c r="C1524" s="76">
        <v>28.19</v>
      </c>
      <c r="E1524" s="67"/>
      <c r="F1524" s="16">
        <f t="shared" si="83"/>
        <v>28.060757142857142</v>
      </c>
      <c r="G1524" s="47">
        <f t="shared" si="84"/>
        <v>-0.20715714285714171</v>
      </c>
    </row>
    <row r="1525" spans="1:7" x14ac:dyDescent="0.25">
      <c r="A1525" s="3">
        <v>40712</v>
      </c>
      <c r="B1525" s="2">
        <v>1</v>
      </c>
      <c r="C1525" s="76">
        <v>28.177800000000001</v>
      </c>
      <c r="E1525" s="67"/>
      <c r="F1525" s="16">
        <f t="shared" si="83"/>
        <v>28.057790476190473</v>
      </c>
      <c r="G1525" s="47">
        <f t="shared" si="84"/>
        <v>-0.25409047619047342</v>
      </c>
    </row>
    <row r="1526" spans="1:7" x14ac:dyDescent="0.25">
      <c r="A1526" s="3">
        <v>40715</v>
      </c>
      <c r="B1526" s="2">
        <v>1</v>
      </c>
      <c r="C1526" s="76">
        <v>28.1783</v>
      </c>
      <c r="E1526" s="67"/>
      <c r="F1526" s="16">
        <f t="shared" si="83"/>
        <v>28.05777619047619</v>
      </c>
      <c r="G1526" s="47">
        <f t="shared" si="84"/>
        <v>-0.19557619047618857</v>
      </c>
    </row>
    <row r="1527" spans="1:7" x14ac:dyDescent="0.25">
      <c r="A1527" s="3">
        <v>40716</v>
      </c>
      <c r="B1527" s="2">
        <v>1</v>
      </c>
      <c r="C1527" s="76">
        <v>28.011800000000001</v>
      </c>
      <c r="E1527" s="67"/>
      <c r="F1527" s="16">
        <f t="shared" si="83"/>
        <v>28.056452380952379</v>
      </c>
      <c r="G1527" s="47">
        <f t="shared" si="84"/>
        <v>-0.16575238095238021</v>
      </c>
    </row>
    <row r="1528" spans="1:7" x14ac:dyDescent="0.25">
      <c r="A1528" s="3">
        <v>40717</v>
      </c>
      <c r="B1528" s="2">
        <v>1</v>
      </c>
      <c r="C1528" s="76">
        <v>27.896000000000001</v>
      </c>
      <c r="E1528" s="67"/>
      <c r="F1528" s="16">
        <f t="shared" si="83"/>
        <v>28.05810952380952</v>
      </c>
      <c r="G1528" s="47">
        <f t="shared" si="84"/>
        <v>-7.2809523809521437E-2</v>
      </c>
    </row>
    <row r="1529" spans="1:7" x14ac:dyDescent="0.25">
      <c r="A1529" s="3">
        <v>40718</v>
      </c>
      <c r="B1529" s="2">
        <v>1</v>
      </c>
      <c r="C1529" s="76">
        <v>28.056799999999999</v>
      </c>
      <c r="E1529" s="67"/>
      <c r="F1529" s="16">
        <f t="shared" si="83"/>
        <v>28.058680952380953</v>
      </c>
      <c r="G1529" s="47">
        <f t="shared" si="84"/>
        <v>-0.17068095238095182</v>
      </c>
    </row>
    <row r="1530" spans="1:7" x14ac:dyDescent="0.25">
      <c r="A1530" s="3">
        <v>40719</v>
      </c>
      <c r="B1530" s="2">
        <v>1</v>
      </c>
      <c r="C1530" s="76">
        <v>28.165500000000002</v>
      </c>
      <c r="E1530" s="67"/>
      <c r="F1530" s="16">
        <f t="shared" si="83"/>
        <v>28.042495238095242</v>
      </c>
      <c r="G1530" s="47">
        <f t="shared" si="84"/>
        <v>4.1404761904757947E-2</v>
      </c>
    </row>
    <row r="1531" spans="1:7" x14ac:dyDescent="0.25">
      <c r="A1531" s="3">
        <v>40722</v>
      </c>
      <c r="B1531" s="2">
        <v>1</v>
      </c>
      <c r="C1531" s="76">
        <v>28.347799999999999</v>
      </c>
      <c r="E1531" s="67"/>
      <c r="F1531" s="16">
        <f t="shared" si="83"/>
        <v>28.022295238095239</v>
      </c>
      <c r="G1531" s="47">
        <f t="shared" si="84"/>
        <v>0.36190476190476062</v>
      </c>
    </row>
    <row r="1532" spans="1:7" x14ac:dyDescent="0.25">
      <c r="A1532" s="3">
        <v>40723</v>
      </c>
      <c r="B1532" s="2">
        <v>1</v>
      </c>
      <c r="C1532" s="76">
        <v>28.235199999999999</v>
      </c>
      <c r="E1532" s="67"/>
      <c r="F1532" s="16">
        <f t="shared" si="83"/>
        <v>27.984114285714295</v>
      </c>
      <c r="G1532" s="47">
        <f t="shared" si="84"/>
        <v>0.2715857142857061</v>
      </c>
    </row>
    <row r="1533" spans="1:7" x14ac:dyDescent="0.25">
      <c r="A1533" s="35">
        <v>40724</v>
      </c>
      <c r="B1533" s="11">
        <v>1</v>
      </c>
      <c r="C1533" s="78">
        <v>28.075800000000001</v>
      </c>
      <c r="E1533" s="67"/>
      <c r="F1533" s="16">
        <f t="shared" si="83"/>
        <v>27.946433333333339</v>
      </c>
      <c r="G1533" s="47">
        <f t="shared" si="84"/>
        <v>0.11456666666666138</v>
      </c>
    </row>
    <row r="1534" spans="1:7" x14ac:dyDescent="0.25">
      <c r="A1534" s="3">
        <v>40725</v>
      </c>
      <c r="B1534" s="2">
        <v>1</v>
      </c>
      <c r="C1534" s="76">
        <v>27.872599999999998</v>
      </c>
      <c r="E1534" s="67"/>
      <c r="F1534" s="16">
        <f t="shared" si="83"/>
        <v>27.923333333333339</v>
      </c>
      <c r="G1534" s="47">
        <f t="shared" si="84"/>
        <v>0.2043666666666617</v>
      </c>
    </row>
    <row r="1535" spans="1:7" x14ac:dyDescent="0.25">
      <c r="A1535" s="3">
        <v>40726</v>
      </c>
      <c r="B1535" s="2">
        <v>1</v>
      </c>
      <c r="C1535" s="76">
        <v>27.8536</v>
      </c>
      <c r="E1535" s="67"/>
      <c r="F1535" s="16">
        <f t="shared" si="83"/>
        <v>27.914142857142863</v>
      </c>
      <c r="G1535" s="47">
        <f t="shared" si="84"/>
        <v>0.26335714285713507</v>
      </c>
    </row>
    <row r="1536" spans="1:7" x14ac:dyDescent="0.25">
      <c r="A1536" s="3">
        <v>40729</v>
      </c>
      <c r="B1536" s="2">
        <v>1</v>
      </c>
      <c r="C1536" s="76">
        <v>27.803699999999999</v>
      </c>
      <c r="E1536" s="67"/>
      <c r="F1536" s="16">
        <f t="shared" si="83"/>
        <v>27.898276190476196</v>
      </c>
      <c r="G1536" s="47">
        <f t="shared" si="84"/>
        <v>0.25222380952380519</v>
      </c>
    </row>
    <row r="1537" spans="1:7" x14ac:dyDescent="0.25">
      <c r="A1537" s="3">
        <v>40730</v>
      </c>
      <c r="B1537" s="2">
        <v>1</v>
      </c>
      <c r="C1537" s="76">
        <v>27.862200000000001</v>
      </c>
      <c r="E1537" s="67"/>
      <c r="F1537" s="16">
        <f t="shared" si="83"/>
        <v>27.898833333333339</v>
      </c>
      <c r="G1537" s="47">
        <f t="shared" si="84"/>
        <v>0.14776666666666216</v>
      </c>
    </row>
    <row r="1538" spans="1:7" x14ac:dyDescent="0.25">
      <c r="A1538" s="3">
        <v>40731</v>
      </c>
      <c r="B1538" s="2">
        <v>1</v>
      </c>
      <c r="C1538" s="76">
        <v>27.890699999999999</v>
      </c>
      <c r="E1538" s="67"/>
      <c r="F1538" s="16">
        <f t="shared" si="83"/>
        <v>27.900614285714287</v>
      </c>
      <c r="G1538" s="47">
        <f t="shared" si="84"/>
        <v>7.3857142857143288E-3</v>
      </c>
    </row>
    <row r="1539" spans="1:7" x14ac:dyDescent="0.25">
      <c r="A1539" s="3">
        <v>40732</v>
      </c>
      <c r="B1539" s="2">
        <v>1</v>
      </c>
      <c r="C1539" s="76">
        <v>27.985299999999999</v>
      </c>
      <c r="E1539" s="67"/>
      <c r="F1539" s="16">
        <f t="shared" ref="F1539:F1602" si="85">SUM(C1539:C1559)/21</f>
        <v>27.898352380952382</v>
      </c>
      <c r="G1539" s="47">
        <f t="shared" si="84"/>
        <v>-0.1814523809523827</v>
      </c>
    </row>
    <row r="1540" spans="1:7" x14ac:dyDescent="0.25">
      <c r="A1540" s="3">
        <v>40733</v>
      </c>
      <c r="B1540" s="2">
        <v>1</v>
      </c>
      <c r="C1540" s="76">
        <v>27.888000000000002</v>
      </c>
      <c r="E1540" s="67"/>
      <c r="F1540" s="16">
        <f t="shared" si="85"/>
        <v>27.915157142857144</v>
      </c>
      <c r="G1540" s="47">
        <f t="shared" si="84"/>
        <v>-0.17385714285714471</v>
      </c>
    </row>
    <row r="1541" spans="1:7" x14ac:dyDescent="0.25">
      <c r="A1541" s="3">
        <v>40736</v>
      </c>
      <c r="B1541" s="2">
        <v>1</v>
      </c>
      <c r="C1541" s="76">
        <v>28.0839</v>
      </c>
      <c r="E1541" s="67"/>
      <c r="F1541" s="16">
        <f t="shared" si="85"/>
        <v>27.945300000000003</v>
      </c>
      <c r="G1541" s="47">
        <f t="shared" si="84"/>
        <v>-0.39930000000000376</v>
      </c>
    </row>
    <row r="1542" spans="1:7" x14ac:dyDescent="0.25">
      <c r="A1542" s="3">
        <v>40737</v>
      </c>
      <c r="B1542" s="2">
        <v>1</v>
      </c>
      <c r="C1542" s="76">
        <v>28.3842</v>
      </c>
      <c r="E1542" s="67"/>
      <c r="F1542" s="16">
        <f t="shared" si="85"/>
        <v>28.008761904761904</v>
      </c>
      <c r="G1542" s="47">
        <f t="shared" si="84"/>
        <v>-0.56486190476190501</v>
      </c>
    </row>
    <row r="1543" spans="1:7" x14ac:dyDescent="0.25">
      <c r="A1543" s="3">
        <v>40738</v>
      </c>
      <c r="B1543" s="2">
        <v>1</v>
      </c>
      <c r="C1543" s="76">
        <v>28.255700000000001</v>
      </c>
      <c r="E1543" s="67"/>
      <c r="F1543" s="16">
        <f t="shared" si="85"/>
        <v>28.052680952380953</v>
      </c>
      <c r="G1543" s="47">
        <f t="shared" si="84"/>
        <v>-0.46198095238095505</v>
      </c>
    </row>
    <row r="1544" spans="1:7" x14ac:dyDescent="0.25">
      <c r="A1544" s="3">
        <v>40739</v>
      </c>
      <c r="B1544" s="2">
        <v>1</v>
      </c>
      <c r="C1544" s="76">
        <v>28.061</v>
      </c>
      <c r="E1544" s="67"/>
      <c r="F1544" s="16">
        <f t="shared" si="85"/>
        <v>28.107980952380952</v>
      </c>
      <c r="G1544" s="47">
        <f t="shared" ref="G1544:G1607" si="86">C1555-F1544</f>
        <v>-0.42838095238095164</v>
      </c>
    </row>
    <row r="1545" spans="1:7" x14ac:dyDescent="0.25">
      <c r="A1545" s="3">
        <v>40740</v>
      </c>
      <c r="B1545" s="2">
        <v>1</v>
      </c>
      <c r="C1545" s="76">
        <v>28.127700000000001</v>
      </c>
      <c r="E1545" s="67"/>
      <c r="F1545" s="16">
        <f t="shared" si="85"/>
        <v>28.173895238095241</v>
      </c>
      <c r="G1545" s="47">
        <f t="shared" si="86"/>
        <v>-0.65349523809524257</v>
      </c>
    </row>
    <row r="1546" spans="1:7" x14ac:dyDescent="0.25">
      <c r="A1546" s="3">
        <v>40743</v>
      </c>
      <c r="B1546" s="2">
        <v>1</v>
      </c>
      <c r="C1546" s="76">
        <v>28.177499999999998</v>
      </c>
      <c r="E1546" s="67"/>
      <c r="F1546" s="16">
        <f t="shared" si="85"/>
        <v>28.208652380952387</v>
      </c>
      <c r="G1546" s="47">
        <f t="shared" si="86"/>
        <v>-0.39325238095238646</v>
      </c>
    </row>
    <row r="1547" spans="1:7" x14ac:dyDescent="0.25">
      <c r="A1547" s="3">
        <v>40744</v>
      </c>
      <c r="B1547" s="2">
        <v>1</v>
      </c>
      <c r="C1547" s="76">
        <v>28.150500000000001</v>
      </c>
      <c r="E1547" s="67"/>
      <c r="F1547" s="16">
        <f t="shared" si="85"/>
        <v>28.233685714285723</v>
      </c>
      <c r="G1547" s="47">
        <f t="shared" si="86"/>
        <v>-0.33408571428572387</v>
      </c>
    </row>
    <row r="1548" spans="1:7" x14ac:dyDescent="0.25">
      <c r="A1548" s="3">
        <v>40745</v>
      </c>
      <c r="B1548" s="2">
        <v>1</v>
      </c>
      <c r="C1548" s="76">
        <v>28.046600000000002</v>
      </c>
      <c r="E1548" s="67"/>
      <c r="F1548" s="16">
        <f t="shared" si="85"/>
        <v>28.260838095238096</v>
      </c>
      <c r="G1548" s="47">
        <f t="shared" si="86"/>
        <v>-0.4176380952380967</v>
      </c>
    </row>
    <row r="1549" spans="1:7" x14ac:dyDescent="0.25">
      <c r="A1549" s="3">
        <v>40746</v>
      </c>
      <c r="B1549" s="2">
        <v>1</v>
      </c>
      <c r="C1549" s="76">
        <v>27.908000000000001</v>
      </c>
      <c r="E1549" s="67"/>
      <c r="F1549" s="16">
        <f t="shared" si="85"/>
        <v>28.30202380952381</v>
      </c>
      <c r="G1549" s="47">
        <f t="shared" si="86"/>
        <v>3.6176190476190584E-2</v>
      </c>
    </row>
    <row r="1550" spans="1:7" x14ac:dyDescent="0.25">
      <c r="A1550" s="3">
        <v>40747</v>
      </c>
      <c r="B1550" s="2">
        <v>1</v>
      </c>
      <c r="C1550" s="76">
        <v>27.716899999999999</v>
      </c>
      <c r="E1550" s="67"/>
      <c r="F1550" s="16">
        <f t="shared" si="85"/>
        <v>28.366923809523808</v>
      </c>
      <c r="G1550" s="47">
        <f t="shared" si="86"/>
        <v>0.15407619047619292</v>
      </c>
    </row>
    <row r="1551" spans="1:7" x14ac:dyDescent="0.25">
      <c r="A1551" s="3">
        <v>40750</v>
      </c>
      <c r="B1551" s="2">
        <v>1</v>
      </c>
      <c r="C1551" s="76">
        <v>27.741299999999999</v>
      </c>
      <c r="E1551" s="67"/>
      <c r="F1551" s="16">
        <f t="shared" si="85"/>
        <v>28.440190476190477</v>
      </c>
      <c r="G1551" s="47">
        <f t="shared" si="86"/>
        <v>0.97640952380952228</v>
      </c>
    </row>
    <row r="1552" spans="1:7" x14ac:dyDescent="0.25">
      <c r="A1552" s="3">
        <v>40751</v>
      </c>
      <c r="B1552" s="2">
        <v>1</v>
      </c>
      <c r="C1552" s="76">
        <v>27.545999999999999</v>
      </c>
      <c r="E1552" s="67"/>
      <c r="F1552" s="16">
        <f t="shared" si="85"/>
        <v>28.497971428571429</v>
      </c>
      <c r="G1552" s="47">
        <f t="shared" si="86"/>
        <v>0.80852857142857104</v>
      </c>
    </row>
    <row r="1553" spans="1:7" x14ac:dyDescent="0.25">
      <c r="A1553" s="3">
        <v>40752</v>
      </c>
      <c r="B1553" s="2">
        <v>1</v>
      </c>
      <c r="C1553" s="76">
        <v>27.443899999999999</v>
      </c>
      <c r="E1553" s="67"/>
      <c r="F1553" s="16">
        <f t="shared" si="85"/>
        <v>28.562623809523807</v>
      </c>
      <c r="G1553" s="47">
        <f t="shared" si="86"/>
        <v>0.85437619047619506</v>
      </c>
    </row>
    <row r="1554" spans="1:7" x14ac:dyDescent="0.25">
      <c r="A1554" s="3">
        <v>40753</v>
      </c>
      <c r="B1554" s="2">
        <v>1</v>
      </c>
      <c r="C1554" s="76">
        <v>27.590699999999998</v>
      </c>
      <c r="E1554" s="67"/>
      <c r="F1554" s="16">
        <f t="shared" si="85"/>
        <v>28.631128571428569</v>
      </c>
      <c r="G1554" s="47">
        <f t="shared" si="86"/>
        <v>0.814071428571431</v>
      </c>
    </row>
    <row r="1555" spans="1:7" x14ac:dyDescent="0.25">
      <c r="A1555" s="35">
        <v>40754</v>
      </c>
      <c r="B1555" s="11">
        <v>1</v>
      </c>
      <c r="C1555" s="78">
        <v>27.679600000000001</v>
      </c>
      <c r="E1555" s="67"/>
      <c r="F1555" s="16">
        <f t="shared" si="85"/>
        <v>28.692128571428569</v>
      </c>
      <c r="G1555" s="47">
        <f t="shared" si="86"/>
        <v>0.16547142857143271</v>
      </c>
    </row>
    <row r="1556" spans="1:7" x14ac:dyDescent="0.25">
      <c r="A1556" s="3">
        <v>40757</v>
      </c>
      <c r="B1556" s="2">
        <v>1</v>
      </c>
      <c r="C1556" s="76">
        <v>27.520399999999999</v>
      </c>
      <c r="E1556" s="67"/>
      <c r="F1556" s="16">
        <f t="shared" si="85"/>
        <v>28.74123333333333</v>
      </c>
      <c r="G1556" s="47">
        <f t="shared" si="86"/>
        <v>-3.8033333333331143E-2</v>
      </c>
    </row>
    <row r="1557" spans="1:7" x14ac:dyDescent="0.25">
      <c r="A1557" s="3">
        <v>40758</v>
      </c>
      <c r="B1557" s="2">
        <v>1</v>
      </c>
      <c r="C1557" s="76">
        <v>27.8154</v>
      </c>
      <c r="E1557" s="67"/>
      <c r="F1557" s="16">
        <f t="shared" si="85"/>
        <v>28.804876190476186</v>
      </c>
      <c r="G1557" s="47">
        <f t="shared" si="86"/>
        <v>-8.4176190476185297E-2</v>
      </c>
    </row>
    <row r="1558" spans="1:7" x14ac:dyDescent="0.25">
      <c r="A1558" s="3">
        <v>40759</v>
      </c>
      <c r="B1558" s="2">
        <v>1</v>
      </c>
      <c r="C1558" s="76">
        <v>27.8996</v>
      </c>
      <c r="E1558" s="67"/>
      <c r="F1558" s="16">
        <f t="shared" si="85"/>
        <v>28.857847619047615</v>
      </c>
      <c r="G1558" s="47">
        <f t="shared" si="86"/>
        <v>5.365238095238567E-2</v>
      </c>
    </row>
    <row r="1559" spans="1:7" x14ac:dyDescent="0.25">
      <c r="A1559" s="3">
        <v>40760</v>
      </c>
      <c r="B1559" s="2">
        <v>1</v>
      </c>
      <c r="C1559" s="76">
        <v>27.8432</v>
      </c>
      <c r="E1559" s="67"/>
      <c r="F1559" s="16">
        <f t="shared" si="85"/>
        <v>28.905061904761904</v>
      </c>
      <c r="G1559" s="47">
        <f t="shared" si="86"/>
        <v>0.36583809523809663</v>
      </c>
    </row>
    <row r="1560" spans="1:7" x14ac:dyDescent="0.25">
      <c r="A1560" s="3">
        <v>40761</v>
      </c>
      <c r="B1560" s="2">
        <v>1</v>
      </c>
      <c r="C1560" s="76">
        <v>28.338200000000001</v>
      </c>
      <c r="E1560" s="67"/>
      <c r="F1560" s="16">
        <f t="shared" si="85"/>
        <v>28.963023809523811</v>
      </c>
      <c r="G1560" s="47">
        <f t="shared" si="86"/>
        <v>0.29247619047619011</v>
      </c>
    </row>
    <row r="1561" spans="1:7" x14ac:dyDescent="0.25">
      <c r="A1561" s="3">
        <v>40764</v>
      </c>
      <c r="B1561" s="2">
        <v>1</v>
      </c>
      <c r="C1561" s="76">
        <v>28.521000000000001</v>
      </c>
      <c r="E1561" s="67"/>
      <c r="F1561" s="16">
        <f t="shared" si="85"/>
        <v>29.010900000000003</v>
      </c>
      <c r="G1561" s="47">
        <f t="shared" si="86"/>
        <v>-5.6200000000004025E-2</v>
      </c>
    </row>
    <row r="1562" spans="1:7" x14ac:dyDescent="0.25">
      <c r="A1562" s="3">
        <v>40765</v>
      </c>
      <c r="B1562" s="2">
        <v>1</v>
      </c>
      <c r="C1562" s="76">
        <v>29.416599999999999</v>
      </c>
      <c r="E1562" s="67"/>
      <c r="F1562" s="16">
        <f t="shared" si="85"/>
        <v>29.062790476190475</v>
      </c>
      <c r="G1562" s="47">
        <f t="shared" si="86"/>
        <v>-0.15909047619047456</v>
      </c>
    </row>
    <row r="1563" spans="1:7" x14ac:dyDescent="0.25">
      <c r="A1563" s="3">
        <v>40766</v>
      </c>
      <c r="B1563" s="2">
        <v>1</v>
      </c>
      <c r="C1563" s="76">
        <v>29.3065</v>
      </c>
      <c r="E1563" s="67"/>
      <c r="F1563" s="16">
        <f t="shared" si="85"/>
        <v>29.066309523809519</v>
      </c>
      <c r="G1563" s="47">
        <f t="shared" si="86"/>
        <v>-0.18380952380951854</v>
      </c>
    </row>
    <row r="1564" spans="1:7" x14ac:dyDescent="0.25">
      <c r="A1564" s="3">
        <v>40767</v>
      </c>
      <c r="B1564" s="2">
        <v>1</v>
      </c>
      <c r="C1564" s="76">
        <v>29.417000000000002</v>
      </c>
      <c r="E1564" s="67"/>
      <c r="F1564" s="16">
        <f t="shared" si="85"/>
        <v>29.075595238095232</v>
      </c>
      <c r="G1564" s="47">
        <f t="shared" si="86"/>
        <v>-0.20389523809523169</v>
      </c>
    </row>
    <row r="1565" spans="1:7" x14ac:dyDescent="0.25">
      <c r="A1565" s="3">
        <v>40768</v>
      </c>
      <c r="B1565" s="2">
        <v>1</v>
      </c>
      <c r="C1565" s="76">
        <v>29.4452</v>
      </c>
      <c r="E1565" s="67"/>
      <c r="F1565" s="16">
        <f t="shared" si="85"/>
        <v>29.088614285714282</v>
      </c>
      <c r="G1565" s="47">
        <f t="shared" si="86"/>
        <v>-0.37781428571428322</v>
      </c>
    </row>
    <row r="1566" spans="1:7" x14ac:dyDescent="0.25">
      <c r="A1566" s="3">
        <v>40771</v>
      </c>
      <c r="B1566" s="2">
        <v>1</v>
      </c>
      <c r="C1566" s="76">
        <v>28.857600000000001</v>
      </c>
      <c r="E1566" s="67"/>
      <c r="F1566" s="16">
        <f t="shared" si="85"/>
        <v>29.129480952380948</v>
      </c>
      <c r="G1566" s="47">
        <f t="shared" si="86"/>
        <v>-0.27258095238094882</v>
      </c>
    </row>
    <row r="1567" spans="1:7" x14ac:dyDescent="0.25">
      <c r="A1567" s="3">
        <v>40772</v>
      </c>
      <c r="B1567" s="2">
        <v>1</v>
      </c>
      <c r="C1567" s="76">
        <v>28.703199999999999</v>
      </c>
      <c r="E1567" s="67"/>
      <c r="F1567" s="16">
        <f t="shared" si="85"/>
        <v>29.192795238095236</v>
      </c>
      <c r="G1567" s="47">
        <f t="shared" si="86"/>
        <v>-0.26499523809523495</v>
      </c>
    </row>
    <row r="1568" spans="1:7" x14ac:dyDescent="0.25">
      <c r="A1568" s="3">
        <v>40773</v>
      </c>
      <c r="B1568" s="2">
        <v>1</v>
      </c>
      <c r="C1568" s="76">
        <v>28.720700000000001</v>
      </c>
      <c r="E1568" s="67"/>
      <c r="F1568" s="16">
        <f t="shared" si="85"/>
        <v>29.271895238095233</v>
      </c>
      <c r="G1568" s="47">
        <f t="shared" si="86"/>
        <v>-0.38079523809523153</v>
      </c>
    </row>
    <row r="1569" spans="1:7" x14ac:dyDescent="0.25">
      <c r="A1569" s="3">
        <v>40774</v>
      </c>
      <c r="B1569" s="2">
        <v>1</v>
      </c>
      <c r="C1569" s="76">
        <v>28.9115</v>
      </c>
      <c r="E1569" s="67"/>
      <c r="F1569" s="16">
        <f t="shared" si="85"/>
        <v>29.356823809523803</v>
      </c>
      <c r="G1569" s="47">
        <f t="shared" si="86"/>
        <v>-0.29642380952380165</v>
      </c>
    </row>
    <row r="1570" spans="1:7" x14ac:dyDescent="0.25">
      <c r="A1570" s="3">
        <v>40775</v>
      </c>
      <c r="B1570" s="2">
        <v>1</v>
      </c>
      <c r="C1570" s="76">
        <v>29.270900000000001</v>
      </c>
      <c r="E1570" s="67"/>
      <c r="F1570" s="16">
        <f t="shared" si="85"/>
        <v>29.434028571428566</v>
      </c>
      <c r="G1570" s="47">
        <f t="shared" si="86"/>
        <v>-9.042857142856775E-2</v>
      </c>
    </row>
    <row r="1571" spans="1:7" x14ac:dyDescent="0.25">
      <c r="A1571" s="3">
        <v>40778</v>
      </c>
      <c r="B1571" s="2">
        <v>1</v>
      </c>
      <c r="C1571" s="76">
        <v>29.255500000000001</v>
      </c>
      <c r="E1571" s="67"/>
      <c r="F1571" s="16">
        <f t="shared" si="85"/>
        <v>29.510080952380957</v>
      </c>
      <c r="G1571" s="47">
        <f t="shared" si="86"/>
        <v>0.10061904761904472</v>
      </c>
    </row>
    <row r="1572" spans="1:7" x14ac:dyDescent="0.25">
      <c r="A1572" s="3">
        <v>40779</v>
      </c>
      <c r="B1572" s="2">
        <v>1</v>
      </c>
      <c r="C1572" s="76">
        <v>28.954699999999999</v>
      </c>
      <c r="E1572" s="67"/>
      <c r="F1572" s="16">
        <f t="shared" si="85"/>
        <v>29.616771428571433</v>
      </c>
      <c r="G1572" s="47">
        <f t="shared" si="86"/>
        <v>-0.1262714285714317</v>
      </c>
    </row>
    <row r="1573" spans="1:7" x14ac:dyDescent="0.25">
      <c r="A1573" s="3">
        <v>40780</v>
      </c>
      <c r="B1573" s="2">
        <v>1</v>
      </c>
      <c r="C1573" s="76">
        <v>28.903700000000001</v>
      </c>
      <c r="E1573" s="67"/>
      <c r="F1573" s="16">
        <f t="shared" si="85"/>
        <v>29.73379523809524</v>
      </c>
      <c r="G1573" s="47">
        <f t="shared" si="86"/>
        <v>-0.23229523809524011</v>
      </c>
    </row>
    <row r="1574" spans="1:7" x14ac:dyDescent="0.25">
      <c r="A1574" s="3">
        <v>40781</v>
      </c>
      <c r="B1574" s="2">
        <v>1</v>
      </c>
      <c r="C1574" s="76">
        <v>28.8825</v>
      </c>
      <c r="E1574" s="67"/>
      <c r="F1574" s="16">
        <f t="shared" si="85"/>
        <v>29.876980952380958</v>
      </c>
      <c r="G1574" s="47">
        <f t="shared" si="86"/>
        <v>-0.1865809523809574</v>
      </c>
    </row>
    <row r="1575" spans="1:7" x14ac:dyDescent="0.25">
      <c r="A1575" s="3">
        <v>40782</v>
      </c>
      <c r="B1575" s="2">
        <v>1</v>
      </c>
      <c r="C1575" s="76">
        <v>28.871700000000001</v>
      </c>
      <c r="E1575" s="67"/>
      <c r="F1575" s="16">
        <f t="shared" si="85"/>
        <v>30.030590476190486</v>
      </c>
      <c r="G1575" s="47">
        <f t="shared" si="86"/>
        <v>0.27280952380951362</v>
      </c>
    </row>
    <row r="1576" spans="1:7" x14ac:dyDescent="0.25">
      <c r="A1576" s="3">
        <v>40785</v>
      </c>
      <c r="B1576" s="2">
        <v>1</v>
      </c>
      <c r="C1576" s="76">
        <v>28.710799999999999</v>
      </c>
      <c r="E1576" s="67"/>
      <c r="F1576" s="16">
        <f t="shared" si="85"/>
        <v>30.201552380952389</v>
      </c>
      <c r="G1576" s="47">
        <f t="shared" si="86"/>
        <v>-1.4352380952388444E-2</v>
      </c>
    </row>
    <row r="1577" spans="1:7" x14ac:dyDescent="0.25">
      <c r="A1577" s="35">
        <v>40786</v>
      </c>
      <c r="B1577" s="11">
        <v>1</v>
      </c>
      <c r="C1577" s="78">
        <v>28.8569</v>
      </c>
      <c r="E1577" s="67"/>
      <c r="F1577" s="16">
        <f t="shared" si="85"/>
        <v>30.368661904761911</v>
      </c>
      <c r="G1577" s="47">
        <f t="shared" si="86"/>
        <v>-4.3619047619110063E-3</v>
      </c>
    </row>
    <row r="1578" spans="1:7" x14ac:dyDescent="0.25">
      <c r="A1578" s="3">
        <v>40787</v>
      </c>
      <c r="B1578" s="2">
        <v>1</v>
      </c>
      <c r="C1578" s="76">
        <v>28.927800000000001</v>
      </c>
      <c r="E1578" s="67"/>
      <c r="F1578" s="16">
        <f t="shared" si="85"/>
        <v>30.509666666666664</v>
      </c>
      <c r="G1578" s="47">
        <f t="shared" si="86"/>
        <v>-5.4666666666634001E-3</v>
      </c>
    </row>
    <row r="1579" spans="1:7" x14ac:dyDescent="0.25">
      <c r="A1579" s="3">
        <v>40788</v>
      </c>
      <c r="B1579" s="2">
        <v>1</v>
      </c>
      <c r="C1579" s="76">
        <v>28.891100000000002</v>
      </c>
      <c r="E1579" s="67"/>
      <c r="F1579" s="16">
        <f t="shared" si="85"/>
        <v>30.650014285714285</v>
      </c>
      <c r="G1579" s="47">
        <f t="shared" si="86"/>
        <v>-0.11721428571428305</v>
      </c>
    </row>
    <row r="1580" spans="1:7" x14ac:dyDescent="0.25">
      <c r="A1580" s="3">
        <v>40789</v>
      </c>
      <c r="B1580" s="2">
        <v>1</v>
      </c>
      <c r="C1580" s="76">
        <v>29.060400000000001</v>
      </c>
      <c r="E1580" s="67"/>
      <c r="F1580" s="16">
        <f t="shared" si="85"/>
        <v>30.803295238095238</v>
      </c>
      <c r="G1580" s="47">
        <f t="shared" si="86"/>
        <v>6.4704761904760488E-2</v>
      </c>
    </row>
    <row r="1581" spans="1:7" x14ac:dyDescent="0.25">
      <c r="A1581" s="3">
        <v>40792</v>
      </c>
      <c r="B1581" s="2">
        <v>1</v>
      </c>
      <c r="C1581" s="76">
        <v>29.343599999999999</v>
      </c>
      <c r="E1581" s="67"/>
      <c r="F1581" s="16">
        <f t="shared" si="85"/>
        <v>30.971323809523806</v>
      </c>
      <c r="G1581" s="47">
        <f t="shared" si="86"/>
        <v>0.52467619047619252</v>
      </c>
    </row>
    <row r="1582" spans="1:7" x14ac:dyDescent="0.25">
      <c r="A1582" s="3">
        <v>40793</v>
      </c>
      <c r="B1582" s="2">
        <v>1</v>
      </c>
      <c r="C1582" s="76">
        <v>29.610700000000001</v>
      </c>
      <c r="E1582" s="67"/>
      <c r="F1582" s="16">
        <f t="shared" si="85"/>
        <v>31.130195238095229</v>
      </c>
      <c r="G1582" s="47">
        <f t="shared" si="86"/>
        <v>0.2820047619047692</v>
      </c>
    </row>
    <row r="1583" spans="1:7" x14ac:dyDescent="0.25">
      <c r="A1583" s="3">
        <v>40794</v>
      </c>
      <c r="B1583" s="2">
        <v>1</v>
      </c>
      <c r="C1583" s="76">
        <v>29.490500000000001</v>
      </c>
      <c r="E1583" s="67"/>
      <c r="F1583" s="16">
        <f t="shared" si="85"/>
        <v>31.274323809523811</v>
      </c>
      <c r="G1583" s="47">
        <f t="shared" si="86"/>
        <v>0.63627619047618822</v>
      </c>
    </row>
    <row r="1584" spans="1:7" x14ac:dyDescent="0.25">
      <c r="A1584" s="3">
        <v>40795</v>
      </c>
      <c r="B1584" s="2">
        <v>1</v>
      </c>
      <c r="C1584" s="76">
        <v>29.5015</v>
      </c>
      <c r="E1584" s="67"/>
      <c r="F1584" s="16">
        <f t="shared" si="85"/>
        <v>31.418038095238092</v>
      </c>
      <c r="G1584" s="47">
        <f t="shared" si="86"/>
        <v>0.69026190476190763</v>
      </c>
    </row>
    <row r="1585" spans="1:7" x14ac:dyDescent="0.25">
      <c r="A1585" s="3">
        <v>40796</v>
      </c>
      <c r="B1585" s="2">
        <v>1</v>
      </c>
      <c r="C1585" s="76">
        <v>29.6904</v>
      </c>
      <c r="E1585" s="67"/>
      <c r="F1585" s="16">
        <f t="shared" si="85"/>
        <v>31.546561904761898</v>
      </c>
      <c r="G1585" s="47">
        <f t="shared" si="86"/>
        <v>0.91533809523810206</v>
      </c>
    </row>
    <row r="1586" spans="1:7" x14ac:dyDescent="0.25">
      <c r="A1586" s="3">
        <v>40799</v>
      </c>
      <c r="B1586" s="2">
        <v>1</v>
      </c>
      <c r="C1586" s="76">
        <v>30.3034</v>
      </c>
      <c r="E1586" s="67"/>
      <c r="F1586" s="16">
        <f t="shared" si="85"/>
        <v>31.656999999999996</v>
      </c>
      <c r="G1586" s="47">
        <f t="shared" si="86"/>
        <v>0.56310000000000571</v>
      </c>
    </row>
    <row r="1587" spans="1:7" x14ac:dyDescent="0.25">
      <c r="A1587" s="3">
        <v>40800</v>
      </c>
      <c r="B1587" s="2">
        <v>1</v>
      </c>
      <c r="C1587" s="76">
        <v>30.187200000000001</v>
      </c>
      <c r="E1587" s="67"/>
      <c r="F1587" s="16">
        <f t="shared" si="85"/>
        <v>31.710504761904765</v>
      </c>
      <c r="G1587" s="47">
        <f t="shared" si="86"/>
        <v>0.10749523809523609</v>
      </c>
    </row>
    <row r="1588" spans="1:7" x14ac:dyDescent="0.25">
      <c r="A1588" s="3">
        <v>40801</v>
      </c>
      <c r="B1588" s="2">
        <v>1</v>
      </c>
      <c r="C1588" s="76">
        <v>30.3643</v>
      </c>
      <c r="E1588" s="67"/>
      <c r="F1588" s="16">
        <f t="shared" si="85"/>
        <v>31.768976190476192</v>
      </c>
      <c r="G1588" s="47">
        <f t="shared" si="86"/>
        <v>0.10612380952380818</v>
      </c>
    </row>
    <row r="1589" spans="1:7" x14ac:dyDescent="0.25">
      <c r="A1589" s="3">
        <v>40802</v>
      </c>
      <c r="B1589" s="2">
        <v>1</v>
      </c>
      <c r="C1589" s="76">
        <v>30.504200000000001</v>
      </c>
      <c r="E1589" s="67"/>
      <c r="F1589" s="16">
        <f t="shared" si="85"/>
        <v>31.808838095238098</v>
      </c>
      <c r="G1589" s="47">
        <f t="shared" si="86"/>
        <v>0.30116190476190141</v>
      </c>
    </row>
    <row r="1590" spans="1:7" x14ac:dyDescent="0.25">
      <c r="A1590" s="3">
        <v>40803</v>
      </c>
      <c r="B1590" s="2">
        <v>1</v>
      </c>
      <c r="C1590" s="76">
        <v>30.532800000000002</v>
      </c>
      <c r="E1590" s="67"/>
      <c r="F1590" s="16">
        <f t="shared" si="85"/>
        <v>31.831995238095242</v>
      </c>
      <c r="G1590" s="47">
        <f t="shared" si="86"/>
        <v>0.75700476190475641</v>
      </c>
    </row>
    <row r="1591" spans="1:7" x14ac:dyDescent="0.25">
      <c r="A1591" s="3">
        <v>40806</v>
      </c>
      <c r="B1591" s="2">
        <v>1</v>
      </c>
      <c r="C1591" s="76">
        <v>30.867999999999999</v>
      </c>
      <c r="E1591" s="67"/>
      <c r="F1591" s="16">
        <f t="shared" si="85"/>
        <v>31.841719047619055</v>
      </c>
      <c r="G1591" s="47">
        <f t="shared" si="86"/>
        <v>0.8381809523809487</v>
      </c>
    </row>
    <row r="1592" spans="1:7" x14ac:dyDescent="0.25">
      <c r="A1592" s="3">
        <v>40807</v>
      </c>
      <c r="B1592" s="2">
        <v>1</v>
      </c>
      <c r="C1592" s="76">
        <v>31.495999999999999</v>
      </c>
      <c r="E1592" s="67"/>
      <c r="F1592" s="16">
        <f t="shared" si="85"/>
        <v>31.846547619047616</v>
      </c>
      <c r="G1592" s="47">
        <f t="shared" si="86"/>
        <v>0.79085238095238353</v>
      </c>
    </row>
    <row r="1593" spans="1:7" x14ac:dyDescent="0.25">
      <c r="A1593" s="3">
        <v>40808</v>
      </c>
      <c r="B1593" s="2">
        <v>1</v>
      </c>
      <c r="C1593" s="76">
        <v>31.412199999999999</v>
      </c>
      <c r="E1593" s="67"/>
      <c r="F1593" s="16">
        <f t="shared" si="85"/>
        <v>31.819390476190474</v>
      </c>
      <c r="G1593" s="47">
        <f t="shared" si="86"/>
        <v>0.68910952380952395</v>
      </c>
    </row>
    <row r="1594" spans="1:7" x14ac:dyDescent="0.25">
      <c r="A1594" s="3">
        <v>40809</v>
      </c>
      <c r="B1594" s="2">
        <v>1</v>
      </c>
      <c r="C1594" s="76">
        <v>31.910599999999999</v>
      </c>
      <c r="E1594" s="67"/>
      <c r="F1594" s="16">
        <f t="shared" si="85"/>
        <v>31.817799999999995</v>
      </c>
      <c r="G1594" s="47">
        <f t="shared" si="86"/>
        <v>0.38270000000000337</v>
      </c>
    </row>
    <row r="1595" spans="1:7" x14ac:dyDescent="0.25">
      <c r="A1595" s="3">
        <v>40810</v>
      </c>
      <c r="B1595" s="2">
        <v>1</v>
      </c>
      <c r="C1595" s="76">
        <v>32.1083</v>
      </c>
      <c r="E1595" s="67"/>
      <c r="F1595" s="16">
        <f t="shared" si="85"/>
        <v>31.79044285714285</v>
      </c>
      <c r="G1595" s="47">
        <f t="shared" si="86"/>
        <v>0.21915714285714927</v>
      </c>
    </row>
    <row r="1596" spans="1:7" x14ac:dyDescent="0.25">
      <c r="A1596" s="3">
        <v>40813</v>
      </c>
      <c r="B1596" s="2">
        <v>1</v>
      </c>
      <c r="C1596" s="76">
        <v>32.4619</v>
      </c>
      <c r="E1596" s="67"/>
      <c r="F1596" s="16">
        <f t="shared" si="85"/>
        <v>31.72935714285714</v>
      </c>
      <c r="G1596" s="47">
        <f t="shared" si="86"/>
        <v>-0.3023571428571401</v>
      </c>
    </row>
    <row r="1597" spans="1:7" x14ac:dyDescent="0.25">
      <c r="A1597" s="3">
        <v>40814</v>
      </c>
      <c r="B1597" s="2">
        <v>1</v>
      </c>
      <c r="C1597" s="76">
        <v>32.220100000000002</v>
      </c>
      <c r="E1597" s="67"/>
      <c r="F1597" s="16">
        <f t="shared" si="85"/>
        <v>31.635795238095234</v>
      </c>
      <c r="G1597" s="47">
        <f t="shared" si="86"/>
        <v>-0.22069523809523517</v>
      </c>
    </row>
    <row r="1598" spans="1:7" x14ac:dyDescent="0.25">
      <c r="A1598" s="3">
        <v>40815</v>
      </c>
      <c r="B1598" s="2">
        <v>1</v>
      </c>
      <c r="C1598" s="76">
        <v>31.818000000000001</v>
      </c>
      <c r="E1598" s="67"/>
      <c r="F1598" s="16">
        <f t="shared" si="85"/>
        <v>31.557371428571432</v>
      </c>
      <c r="G1598" s="47">
        <f t="shared" si="86"/>
        <v>-0.35597142857143282</v>
      </c>
    </row>
    <row r="1599" spans="1:7" x14ac:dyDescent="0.25">
      <c r="A1599" s="35">
        <v>40816</v>
      </c>
      <c r="B1599" s="11">
        <v>1</v>
      </c>
      <c r="C1599" s="78">
        <v>31.8751</v>
      </c>
      <c r="E1599" s="67"/>
      <c r="F1599" s="16">
        <f t="shared" si="85"/>
        <v>31.482328571428585</v>
      </c>
      <c r="G1599" s="47">
        <f t="shared" si="86"/>
        <v>-0.49182857142858438</v>
      </c>
    </row>
    <row r="1600" spans="1:7" x14ac:dyDescent="0.25">
      <c r="A1600" s="3">
        <v>40817</v>
      </c>
      <c r="B1600" s="2">
        <v>1</v>
      </c>
      <c r="C1600" s="76">
        <v>32.11</v>
      </c>
      <c r="E1600" s="67"/>
      <c r="F1600" s="16">
        <f t="shared" si="85"/>
        <v>31.388166666666674</v>
      </c>
      <c r="G1600" s="47">
        <f t="shared" si="86"/>
        <v>-0.65116666666667555</v>
      </c>
    </row>
    <row r="1601" spans="1:7" x14ac:dyDescent="0.25">
      <c r="A1601" s="3">
        <v>40820</v>
      </c>
      <c r="B1601" s="2">
        <v>1</v>
      </c>
      <c r="C1601" s="76">
        <v>32.588999999999999</v>
      </c>
      <c r="E1601" s="67"/>
      <c r="F1601" s="16">
        <f t="shared" si="85"/>
        <v>31.293619047619057</v>
      </c>
      <c r="G1601" s="47">
        <f t="shared" si="86"/>
        <v>-0.32421904761905651</v>
      </c>
    </row>
    <row r="1602" spans="1:7" x14ac:dyDescent="0.25">
      <c r="A1602" s="3">
        <v>40821</v>
      </c>
      <c r="B1602" s="2">
        <v>1</v>
      </c>
      <c r="C1602" s="76">
        <v>32.679900000000004</v>
      </c>
      <c r="E1602" s="67"/>
      <c r="F1602" s="16">
        <f t="shared" si="85"/>
        <v>31.201038095238097</v>
      </c>
      <c r="G1602" s="47">
        <f t="shared" si="86"/>
        <v>-0.27533809523809794</v>
      </c>
    </row>
    <row r="1603" spans="1:7" x14ac:dyDescent="0.25">
      <c r="A1603" s="3">
        <v>40822</v>
      </c>
      <c r="B1603" s="2">
        <v>1</v>
      </c>
      <c r="C1603" s="76">
        <v>32.6374</v>
      </c>
      <c r="E1603" s="67"/>
      <c r="F1603" s="16">
        <f t="shared" ref="F1603:F1666" si="87">SUM(C1603:C1623)/21</f>
        <v>31.105947619047623</v>
      </c>
      <c r="G1603" s="47">
        <f t="shared" si="86"/>
        <v>0.27285238095237574</v>
      </c>
    </row>
    <row r="1604" spans="1:7" x14ac:dyDescent="0.25">
      <c r="A1604" s="3">
        <v>40823</v>
      </c>
      <c r="B1604" s="2">
        <v>1</v>
      </c>
      <c r="C1604" s="76">
        <v>32.508499999999998</v>
      </c>
      <c r="E1604" s="67"/>
      <c r="F1604" s="16">
        <f t="shared" si="87"/>
        <v>31.020538095238095</v>
      </c>
      <c r="G1604" s="47">
        <f t="shared" si="86"/>
        <v>0.31556190476190338</v>
      </c>
    </row>
    <row r="1605" spans="1:7" x14ac:dyDescent="0.25">
      <c r="A1605" s="3">
        <v>40824</v>
      </c>
      <c r="B1605" s="2">
        <v>1</v>
      </c>
      <c r="C1605" s="76">
        <v>32.200499999999998</v>
      </c>
      <c r="E1605" s="67"/>
      <c r="F1605" s="16">
        <f t="shared" si="87"/>
        <v>30.928199999999997</v>
      </c>
      <c r="G1605" s="47">
        <f t="shared" si="86"/>
        <v>-0.10269999999999513</v>
      </c>
    </row>
    <row r="1606" spans="1:7" x14ac:dyDescent="0.25">
      <c r="A1606" s="3">
        <v>40827</v>
      </c>
      <c r="B1606" s="2">
        <v>1</v>
      </c>
      <c r="C1606" s="76">
        <v>32.009599999999999</v>
      </c>
      <c r="E1606" s="67"/>
      <c r="F1606" s="16">
        <f t="shared" si="87"/>
        <v>30.847290476190469</v>
      </c>
      <c r="G1606" s="47">
        <f t="shared" si="86"/>
        <v>-0.35019047619046972</v>
      </c>
    </row>
    <row r="1607" spans="1:7" x14ac:dyDescent="0.25">
      <c r="A1607" s="3">
        <v>40828</v>
      </c>
      <c r="B1607" s="2">
        <v>1</v>
      </c>
      <c r="C1607" s="76">
        <v>31.427</v>
      </c>
      <c r="E1607" s="67"/>
      <c r="F1607" s="16">
        <f t="shared" si="87"/>
        <v>30.756514285714282</v>
      </c>
      <c r="G1607" s="47">
        <f t="shared" si="86"/>
        <v>-0.18331428571428177</v>
      </c>
    </row>
    <row r="1608" spans="1:7" x14ac:dyDescent="0.25">
      <c r="A1608" s="3">
        <v>40829</v>
      </c>
      <c r="B1608" s="2">
        <v>1</v>
      </c>
      <c r="C1608" s="76">
        <v>31.415099999999999</v>
      </c>
      <c r="E1608" s="67"/>
      <c r="F1608" s="16">
        <f t="shared" si="87"/>
        <v>30.728819047619044</v>
      </c>
      <c r="G1608" s="47">
        <f t="shared" ref="G1608:G1671" si="88">C1619-F1608</f>
        <v>-0.48671904761904372</v>
      </c>
    </row>
    <row r="1609" spans="1:7" x14ac:dyDescent="0.25">
      <c r="A1609" s="3">
        <v>40830</v>
      </c>
      <c r="B1609" s="2">
        <v>1</v>
      </c>
      <c r="C1609" s="76">
        <v>31.2014</v>
      </c>
      <c r="E1609" s="67"/>
      <c r="F1609" s="16">
        <f t="shared" si="87"/>
        <v>30.686585714285712</v>
      </c>
      <c r="G1609" s="47">
        <f t="shared" si="88"/>
        <v>-0.78888571428571197</v>
      </c>
    </row>
    <row r="1610" spans="1:7" x14ac:dyDescent="0.25">
      <c r="A1610" s="3">
        <v>40831</v>
      </c>
      <c r="B1610" s="2">
        <v>1</v>
      </c>
      <c r="C1610" s="76">
        <v>30.990500000000001</v>
      </c>
      <c r="E1610" s="67"/>
      <c r="F1610" s="16">
        <f t="shared" si="87"/>
        <v>30.64328571428571</v>
      </c>
      <c r="G1610" s="47">
        <f t="shared" si="88"/>
        <v>-0.51878571428570908</v>
      </c>
    </row>
    <row r="1611" spans="1:7" x14ac:dyDescent="0.25">
      <c r="A1611" s="3">
        <v>40834</v>
      </c>
      <c r="B1611" s="2">
        <v>1</v>
      </c>
      <c r="C1611" s="76">
        <v>30.736999999999998</v>
      </c>
      <c r="E1611" s="67"/>
      <c r="F1611" s="16">
        <f t="shared" si="87"/>
        <v>30.627547619047611</v>
      </c>
      <c r="G1611" s="47">
        <f t="shared" si="88"/>
        <v>1.7252380952388791E-2</v>
      </c>
    </row>
    <row r="1612" spans="1:7" x14ac:dyDescent="0.25">
      <c r="A1612" s="3">
        <v>40835</v>
      </c>
      <c r="B1612" s="2">
        <v>1</v>
      </c>
      <c r="C1612" s="76">
        <v>30.9694</v>
      </c>
      <c r="E1612" s="67"/>
      <c r="F1612" s="16">
        <f t="shared" si="87"/>
        <v>30.632533333333328</v>
      </c>
      <c r="G1612" s="47">
        <f t="shared" si="88"/>
        <v>5.0466666666672211E-2</v>
      </c>
    </row>
    <row r="1613" spans="1:7" x14ac:dyDescent="0.25">
      <c r="A1613" s="3">
        <v>40836</v>
      </c>
      <c r="B1613" s="2">
        <v>1</v>
      </c>
      <c r="C1613" s="76">
        <v>30.925699999999999</v>
      </c>
      <c r="E1613" s="67"/>
      <c r="F1613" s="16">
        <f t="shared" si="87"/>
        <v>30.621309523809519</v>
      </c>
      <c r="G1613" s="47">
        <f t="shared" si="88"/>
        <v>0.22249047619048312</v>
      </c>
    </row>
    <row r="1614" spans="1:7" x14ac:dyDescent="0.25">
      <c r="A1614" s="3">
        <v>40837</v>
      </c>
      <c r="B1614" s="2">
        <v>1</v>
      </c>
      <c r="C1614" s="76">
        <v>31.378799999999998</v>
      </c>
      <c r="E1614" s="67"/>
      <c r="F1614" s="16">
        <f t="shared" si="87"/>
        <v>30.620990476190471</v>
      </c>
      <c r="G1614" s="47">
        <f t="shared" si="88"/>
        <v>-5.1590476190469303E-2</v>
      </c>
    </row>
    <row r="1615" spans="1:7" x14ac:dyDescent="0.25">
      <c r="A1615" s="3">
        <v>40838</v>
      </c>
      <c r="B1615" s="2">
        <v>1</v>
      </c>
      <c r="C1615" s="76">
        <v>31.336099999999998</v>
      </c>
      <c r="E1615" s="67"/>
      <c r="F1615" s="16">
        <f t="shared" si="87"/>
        <v>30.60149047619047</v>
      </c>
      <c r="G1615" s="47">
        <f t="shared" si="88"/>
        <v>-0.10009047619046996</v>
      </c>
    </row>
    <row r="1616" spans="1:7" x14ac:dyDescent="0.25">
      <c r="A1616" s="3">
        <v>40841</v>
      </c>
      <c r="B1616" s="2">
        <v>1</v>
      </c>
      <c r="C1616" s="76">
        <v>30.825500000000002</v>
      </c>
      <c r="E1616" s="67"/>
      <c r="F1616" s="16">
        <f t="shared" si="87"/>
        <v>30.5884</v>
      </c>
      <c r="G1616" s="47">
        <f t="shared" si="88"/>
        <v>-0.4850999999999992</v>
      </c>
    </row>
    <row r="1617" spans="1:7" x14ac:dyDescent="0.25">
      <c r="A1617" s="3">
        <v>40842</v>
      </c>
      <c r="B1617" s="2">
        <v>1</v>
      </c>
      <c r="C1617" s="76">
        <v>30.4971</v>
      </c>
      <c r="E1617" s="67"/>
      <c r="F1617" s="16">
        <f t="shared" si="87"/>
        <v>30.606866666666665</v>
      </c>
      <c r="G1617" s="47">
        <f t="shared" si="88"/>
        <v>0.23853333333333637</v>
      </c>
    </row>
    <row r="1618" spans="1:7" x14ac:dyDescent="0.25">
      <c r="A1618" s="3">
        <v>40843</v>
      </c>
      <c r="B1618" s="2">
        <v>1</v>
      </c>
      <c r="C1618" s="76">
        <v>30.5732</v>
      </c>
      <c r="E1618" s="67"/>
      <c r="F1618" s="16">
        <f t="shared" si="87"/>
        <v>30.651599999999998</v>
      </c>
      <c r="G1618" s="47">
        <f t="shared" si="88"/>
        <v>-0.12340000000000018</v>
      </c>
    </row>
    <row r="1619" spans="1:7" x14ac:dyDescent="0.25">
      <c r="A1619" s="3">
        <v>40844</v>
      </c>
      <c r="B1619" s="2">
        <v>1</v>
      </c>
      <c r="C1619" s="76">
        <v>30.242100000000001</v>
      </c>
      <c r="E1619" s="67"/>
      <c r="F1619" s="16">
        <f t="shared" si="87"/>
        <v>30.699485714285714</v>
      </c>
      <c r="G1619" s="47">
        <f t="shared" si="88"/>
        <v>-0.40738571428571291</v>
      </c>
    </row>
    <row r="1620" spans="1:7" x14ac:dyDescent="0.25">
      <c r="A1620" s="35">
        <v>40845</v>
      </c>
      <c r="B1620" s="11">
        <v>1</v>
      </c>
      <c r="C1620" s="78">
        <v>29.8977</v>
      </c>
      <c r="E1620" s="67"/>
      <c r="F1620" s="16">
        <f t="shared" si="87"/>
        <v>30.75518095238095</v>
      </c>
      <c r="G1620" s="47">
        <f t="shared" si="88"/>
        <v>-9.5180952380950146E-2</v>
      </c>
    </row>
    <row r="1621" spans="1:7" x14ac:dyDescent="0.25">
      <c r="A1621" s="3">
        <v>40848</v>
      </c>
      <c r="B1621" s="2">
        <v>1</v>
      </c>
      <c r="C1621" s="76">
        <v>30.124500000000001</v>
      </c>
      <c r="E1621" s="67"/>
      <c r="F1621" s="16">
        <f t="shared" si="87"/>
        <v>30.822985714285714</v>
      </c>
      <c r="G1621" s="47">
        <f t="shared" si="88"/>
        <v>1.8714285714285239E-2</v>
      </c>
    </row>
    <row r="1622" spans="1:7" x14ac:dyDescent="0.25">
      <c r="A1622" s="3">
        <v>40849</v>
      </c>
      <c r="B1622" s="2">
        <v>1</v>
      </c>
      <c r="C1622" s="76">
        <v>30.6448</v>
      </c>
      <c r="E1622" s="67"/>
      <c r="F1622" s="16">
        <f t="shared" si="87"/>
        <v>30.883728571428566</v>
      </c>
      <c r="G1622" s="47">
        <f t="shared" si="88"/>
        <v>-0.1500285714285674</v>
      </c>
    </row>
    <row r="1623" spans="1:7" x14ac:dyDescent="0.25">
      <c r="A1623" s="3">
        <v>40850</v>
      </c>
      <c r="B1623" s="2">
        <v>1</v>
      </c>
      <c r="C1623" s="76">
        <v>30.683</v>
      </c>
      <c r="E1623" s="67"/>
      <c r="F1623" s="16">
        <f t="shared" si="87"/>
        <v>30.893433333333331</v>
      </c>
      <c r="G1623" s="47">
        <f t="shared" si="88"/>
        <v>2.5566666666669846E-2</v>
      </c>
    </row>
    <row r="1624" spans="1:7" x14ac:dyDescent="0.25">
      <c r="A1624" s="3">
        <v>40851</v>
      </c>
      <c r="B1624" s="2">
        <v>1</v>
      </c>
      <c r="C1624" s="76">
        <v>30.843800000000002</v>
      </c>
      <c r="E1624" s="67"/>
      <c r="F1624" s="16">
        <f t="shared" si="87"/>
        <v>30.899476190476186</v>
      </c>
      <c r="G1624" s="47">
        <f t="shared" si="88"/>
        <v>6.9823809523814617E-2</v>
      </c>
    </row>
    <row r="1625" spans="1:7" x14ac:dyDescent="0.25">
      <c r="A1625" s="3">
        <v>40855</v>
      </c>
      <c r="B1625" s="2">
        <v>1</v>
      </c>
      <c r="C1625" s="76">
        <v>30.569400000000002</v>
      </c>
      <c r="E1625" s="67"/>
      <c r="F1625" s="16">
        <f t="shared" si="87"/>
        <v>30.902476190476186</v>
      </c>
      <c r="G1625" s="47">
        <f t="shared" si="88"/>
        <v>0.15872380952381349</v>
      </c>
    </row>
    <row r="1626" spans="1:7" x14ac:dyDescent="0.25">
      <c r="A1626" s="3">
        <v>40856</v>
      </c>
      <c r="B1626" s="2">
        <v>1</v>
      </c>
      <c r="C1626" s="76">
        <v>30.5014</v>
      </c>
      <c r="E1626" s="67"/>
      <c r="F1626" s="16">
        <f t="shared" si="87"/>
        <v>30.927866666666667</v>
      </c>
      <c r="G1626" s="47">
        <f t="shared" si="88"/>
        <v>0.28543333333333365</v>
      </c>
    </row>
    <row r="1627" spans="1:7" x14ac:dyDescent="0.25">
      <c r="A1627" s="3">
        <v>40857</v>
      </c>
      <c r="B1627" s="2">
        <v>1</v>
      </c>
      <c r="C1627" s="76">
        <v>30.103300000000001</v>
      </c>
      <c r="E1627" s="67"/>
      <c r="F1627" s="16">
        <f t="shared" si="87"/>
        <v>30.958880952380952</v>
      </c>
      <c r="G1627" s="47">
        <f t="shared" si="88"/>
        <v>0.47761904761904717</v>
      </c>
    </row>
    <row r="1628" spans="1:7" x14ac:dyDescent="0.25">
      <c r="A1628" s="3">
        <v>40858</v>
      </c>
      <c r="B1628" s="2">
        <v>1</v>
      </c>
      <c r="C1628" s="76">
        <v>30.845400000000001</v>
      </c>
      <c r="E1628" s="67"/>
      <c r="F1628" s="16">
        <f t="shared" si="87"/>
        <v>31.01257142857143</v>
      </c>
      <c r="G1628" s="47">
        <f t="shared" si="88"/>
        <v>0.56622857142857086</v>
      </c>
    </row>
    <row r="1629" spans="1:7" x14ac:dyDescent="0.25">
      <c r="A1629" s="3">
        <v>40859</v>
      </c>
      <c r="B1629" s="2">
        <v>1</v>
      </c>
      <c r="C1629" s="76">
        <v>30.528199999999998</v>
      </c>
      <c r="E1629" s="67"/>
      <c r="F1629" s="16">
        <f t="shared" si="87"/>
        <v>31.047033333333339</v>
      </c>
      <c r="G1629" s="47">
        <f t="shared" si="88"/>
        <v>0.36466666666666114</v>
      </c>
    </row>
    <row r="1630" spans="1:7" x14ac:dyDescent="0.25">
      <c r="A1630" s="3">
        <v>40862</v>
      </c>
      <c r="B1630" s="2">
        <v>1</v>
      </c>
      <c r="C1630" s="76">
        <v>30.292100000000001</v>
      </c>
      <c r="E1630" s="67"/>
      <c r="F1630" s="16">
        <f t="shared" si="87"/>
        <v>31.089185714285723</v>
      </c>
      <c r="G1630" s="47">
        <f t="shared" si="88"/>
        <v>0.23241428571427747</v>
      </c>
    </row>
    <row r="1631" spans="1:7" x14ac:dyDescent="0.25">
      <c r="A1631" s="3">
        <v>40863</v>
      </c>
      <c r="B1631" s="2">
        <v>1</v>
      </c>
      <c r="C1631" s="76">
        <v>30.66</v>
      </c>
      <c r="E1631" s="67"/>
      <c r="F1631" s="16">
        <f t="shared" si="87"/>
        <v>31.15481904761905</v>
      </c>
      <c r="G1631" s="47">
        <f t="shared" si="88"/>
        <v>0.24528095238094849</v>
      </c>
    </row>
    <row r="1632" spans="1:7" x14ac:dyDescent="0.25">
      <c r="A1632" s="3">
        <v>40864</v>
      </c>
      <c r="B1632" s="2">
        <v>1</v>
      </c>
      <c r="C1632" s="76">
        <v>30.841699999999999</v>
      </c>
      <c r="E1632" s="67"/>
      <c r="F1632" s="16">
        <f t="shared" si="87"/>
        <v>31.207461904761903</v>
      </c>
      <c r="G1632" s="47">
        <f t="shared" si="88"/>
        <v>-0.35886190476190194</v>
      </c>
    </row>
    <row r="1633" spans="1:7" x14ac:dyDescent="0.25">
      <c r="A1633" s="3">
        <v>40865</v>
      </c>
      <c r="B1633" s="2">
        <v>1</v>
      </c>
      <c r="C1633" s="76">
        <v>30.733699999999999</v>
      </c>
      <c r="E1633" s="67"/>
      <c r="F1633" s="16">
        <f t="shared" si="87"/>
        <v>31.257652380952383</v>
      </c>
      <c r="G1633" s="47">
        <f t="shared" si="88"/>
        <v>-0.44775238095238379</v>
      </c>
    </row>
    <row r="1634" spans="1:7" x14ac:dyDescent="0.25">
      <c r="A1634" s="3">
        <v>40866</v>
      </c>
      <c r="B1634" s="2">
        <v>1</v>
      </c>
      <c r="C1634" s="76">
        <v>30.919</v>
      </c>
      <c r="E1634" s="67"/>
      <c r="F1634" s="16">
        <f t="shared" si="87"/>
        <v>31.30700476190475</v>
      </c>
      <c r="G1634" s="47">
        <f t="shared" si="88"/>
        <v>-0.40020476190474952</v>
      </c>
    </row>
    <row r="1635" spans="1:7" x14ac:dyDescent="0.25">
      <c r="A1635" s="3">
        <v>40869</v>
      </c>
      <c r="B1635" s="2">
        <v>1</v>
      </c>
      <c r="C1635" s="76">
        <v>30.9693</v>
      </c>
      <c r="E1635" s="67"/>
      <c r="F1635" s="16">
        <f t="shared" si="87"/>
        <v>31.360019047619041</v>
      </c>
      <c r="G1635" s="47">
        <f t="shared" si="88"/>
        <v>-0.25741904761904166</v>
      </c>
    </row>
    <row r="1636" spans="1:7" x14ac:dyDescent="0.25">
      <c r="A1636" s="3">
        <v>40870</v>
      </c>
      <c r="B1636" s="2">
        <v>1</v>
      </c>
      <c r="C1636" s="76">
        <v>31.061199999999999</v>
      </c>
      <c r="E1636" s="67"/>
      <c r="F1636" s="16">
        <f t="shared" si="87"/>
        <v>31.411571428571424</v>
      </c>
      <c r="G1636" s="47">
        <f t="shared" si="88"/>
        <v>-0.25887142857142464</v>
      </c>
    </row>
    <row r="1637" spans="1:7" x14ac:dyDescent="0.25">
      <c r="A1637" s="3">
        <v>40871</v>
      </c>
      <c r="B1637" s="2">
        <v>1</v>
      </c>
      <c r="C1637" s="76">
        <v>31.2133</v>
      </c>
      <c r="E1637" s="67"/>
      <c r="F1637" s="16">
        <f t="shared" si="87"/>
        <v>31.4450619047619</v>
      </c>
      <c r="G1637" s="47">
        <f t="shared" si="88"/>
        <v>-0.21426190476190143</v>
      </c>
    </row>
    <row r="1638" spans="1:7" x14ac:dyDescent="0.25">
      <c r="A1638" s="3">
        <v>40872</v>
      </c>
      <c r="B1638" s="2">
        <v>1</v>
      </c>
      <c r="C1638" s="76">
        <v>31.436499999999999</v>
      </c>
      <c r="E1638" s="67"/>
      <c r="F1638" s="16">
        <f t="shared" si="87"/>
        <v>31.461733333333331</v>
      </c>
      <c r="G1638" s="47">
        <f t="shared" si="88"/>
        <v>0.1073666666666675</v>
      </c>
    </row>
    <row r="1639" spans="1:7" x14ac:dyDescent="0.25">
      <c r="A1639" s="3">
        <v>40873</v>
      </c>
      <c r="B1639" s="2">
        <v>1</v>
      </c>
      <c r="C1639" s="76">
        <v>31.578800000000001</v>
      </c>
      <c r="E1639" s="67"/>
      <c r="F1639" s="16">
        <f t="shared" si="87"/>
        <v>31.453209523809527</v>
      </c>
      <c r="G1639" s="47">
        <f t="shared" si="88"/>
        <v>-3.9809523809527292E-2</v>
      </c>
    </row>
    <row r="1640" spans="1:7" x14ac:dyDescent="0.25">
      <c r="A1640" s="3">
        <v>40876</v>
      </c>
      <c r="B1640" s="2">
        <v>1</v>
      </c>
      <c r="C1640" s="76">
        <v>31.4117</v>
      </c>
      <c r="E1640" s="67"/>
      <c r="F1640" s="16">
        <f t="shared" si="87"/>
        <v>31.436438095238096</v>
      </c>
      <c r="G1640" s="47">
        <f t="shared" si="88"/>
        <v>0.23396190476190526</v>
      </c>
    </row>
    <row r="1641" spans="1:7" x14ac:dyDescent="0.25">
      <c r="A1641" s="35">
        <v>40877</v>
      </c>
      <c r="B1641" s="11">
        <v>1</v>
      </c>
      <c r="C1641" s="78">
        <v>31.3216</v>
      </c>
      <c r="E1641" s="67"/>
      <c r="F1641" s="16">
        <f t="shared" si="87"/>
        <v>31.420866666666669</v>
      </c>
      <c r="G1641" s="47">
        <f t="shared" si="88"/>
        <v>0.34463333333333068</v>
      </c>
    </row>
    <row r="1642" spans="1:7" x14ac:dyDescent="0.25">
      <c r="A1642" s="3">
        <v>40878</v>
      </c>
      <c r="B1642" s="2">
        <v>1</v>
      </c>
      <c r="C1642" s="76">
        <v>31.400099999999998</v>
      </c>
      <c r="E1642" s="67"/>
      <c r="F1642" s="16">
        <f t="shared" si="87"/>
        <v>31.432376190476194</v>
      </c>
      <c r="G1642" s="47">
        <f t="shared" si="88"/>
        <v>0.46332380952380703</v>
      </c>
    </row>
    <row r="1643" spans="1:7" x14ac:dyDescent="0.25">
      <c r="A1643" s="3">
        <v>40879</v>
      </c>
      <c r="B1643" s="2">
        <v>1</v>
      </c>
      <c r="C1643" s="76">
        <v>30.848600000000001</v>
      </c>
      <c r="E1643" s="67"/>
      <c r="F1643" s="16">
        <f t="shared" si="87"/>
        <v>31.461880952380948</v>
      </c>
      <c r="G1643" s="47">
        <f t="shared" si="88"/>
        <v>0.30821904761905117</v>
      </c>
    </row>
    <row r="1644" spans="1:7" x14ac:dyDescent="0.25">
      <c r="A1644" s="3">
        <v>40880</v>
      </c>
      <c r="B1644" s="2">
        <v>1</v>
      </c>
      <c r="C1644" s="76">
        <v>30.809899999999999</v>
      </c>
      <c r="E1644" s="67"/>
      <c r="F1644" s="16">
        <f t="shared" si="87"/>
        <v>31.526047619047613</v>
      </c>
      <c r="G1644" s="47">
        <f t="shared" si="88"/>
        <v>0.50625238095238601</v>
      </c>
    </row>
    <row r="1645" spans="1:7" x14ac:dyDescent="0.25">
      <c r="A1645" s="3">
        <v>40883</v>
      </c>
      <c r="B1645" s="2">
        <v>1</v>
      </c>
      <c r="C1645" s="76">
        <v>30.9068</v>
      </c>
      <c r="E1645" s="67"/>
      <c r="F1645" s="16">
        <f t="shared" si="87"/>
        <v>31.576666666666672</v>
      </c>
      <c r="G1645" s="47">
        <f t="shared" si="88"/>
        <v>0.47523333333333184</v>
      </c>
    </row>
    <row r="1646" spans="1:7" x14ac:dyDescent="0.25">
      <c r="A1646" s="3">
        <v>40884</v>
      </c>
      <c r="B1646" s="2">
        <v>1</v>
      </c>
      <c r="C1646" s="76">
        <v>31.102599999999999</v>
      </c>
      <c r="E1646" s="67"/>
      <c r="F1646" s="16">
        <f t="shared" si="87"/>
        <v>31.613895238095232</v>
      </c>
      <c r="G1646" s="47">
        <f t="shared" si="88"/>
        <v>0.1506047619047699</v>
      </c>
    </row>
    <row r="1647" spans="1:7" x14ac:dyDescent="0.25">
      <c r="A1647" s="3">
        <v>40885</v>
      </c>
      <c r="B1647" s="2">
        <v>1</v>
      </c>
      <c r="C1647" s="76">
        <v>31.152699999999999</v>
      </c>
      <c r="E1647" s="67"/>
      <c r="F1647" s="16">
        <f t="shared" si="87"/>
        <v>31.641423809523808</v>
      </c>
      <c r="G1647" s="47">
        <f t="shared" si="88"/>
        <v>-7.8023809523806165E-2</v>
      </c>
    </row>
    <row r="1648" spans="1:7" x14ac:dyDescent="0.25">
      <c r="A1648" s="3">
        <v>40886</v>
      </c>
      <c r="B1648" s="2">
        <v>1</v>
      </c>
      <c r="C1648" s="76">
        <v>31.230799999999999</v>
      </c>
      <c r="E1648" s="67"/>
      <c r="F1648" s="16">
        <f t="shared" si="87"/>
        <v>31.661914285714282</v>
      </c>
      <c r="G1648" s="47">
        <f t="shared" si="88"/>
        <v>-0.40441428571428162</v>
      </c>
    </row>
    <row r="1649" spans="1:7" x14ac:dyDescent="0.25">
      <c r="A1649" s="3">
        <v>40887</v>
      </c>
      <c r="B1649" s="2">
        <v>1</v>
      </c>
      <c r="C1649" s="76">
        <v>31.569099999999999</v>
      </c>
      <c r="E1649" s="67"/>
      <c r="F1649" s="16">
        <f t="shared" si="87"/>
        <v>31.695419047619048</v>
      </c>
      <c r="G1649" s="47">
        <f t="shared" si="88"/>
        <v>-0.46881904761904636</v>
      </c>
    </row>
    <row r="1650" spans="1:7" x14ac:dyDescent="0.25">
      <c r="A1650" s="3">
        <v>40890</v>
      </c>
      <c r="B1650" s="2">
        <v>1</v>
      </c>
      <c r="C1650" s="76">
        <v>31.413399999999999</v>
      </c>
      <c r="E1650" s="67"/>
      <c r="F1650" s="16">
        <f t="shared" si="87"/>
        <v>31.694247619047619</v>
      </c>
      <c r="G1650" s="47">
        <f t="shared" si="88"/>
        <v>-0.60954761904761767</v>
      </c>
    </row>
    <row r="1651" spans="1:7" x14ac:dyDescent="0.25">
      <c r="A1651" s="3">
        <v>40891</v>
      </c>
      <c r="B1651" s="2">
        <v>1</v>
      </c>
      <c r="C1651" s="76">
        <v>31.670400000000001</v>
      </c>
      <c r="E1651" s="67"/>
      <c r="F1651" s="16">
        <f t="shared" si="87"/>
        <v>31.700409523809519</v>
      </c>
      <c r="G1651" s="47">
        <f t="shared" si="88"/>
        <v>-0.13710952380951724</v>
      </c>
    </row>
    <row r="1652" spans="1:7" x14ac:dyDescent="0.25">
      <c r="A1652" s="3">
        <v>40892</v>
      </c>
      <c r="B1652" s="2">
        <v>1</v>
      </c>
      <c r="C1652" s="76">
        <v>31.765499999999999</v>
      </c>
      <c r="E1652" s="67"/>
      <c r="F1652" s="16">
        <f t="shared" si="87"/>
        <v>31.691233333333333</v>
      </c>
      <c r="G1652" s="47">
        <f t="shared" si="88"/>
        <v>0.32846666666666735</v>
      </c>
    </row>
    <row r="1653" spans="1:7" x14ac:dyDescent="0.25">
      <c r="A1653" s="3">
        <v>40893</v>
      </c>
      <c r="B1653" s="2">
        <v>1</v>
      </c>
      <c r="C1653" s="76">
        <v>31.895700000000001</v>
      </c>
      <c r="E1653" s="67"/>
      <c r="F1653" s="16">
        <f t="shared" si="87"/>
        <v>31.668490476190478</v>
      </c>
      <c r="G1653" s="47">
        <f t="shared" si="88"/>
        <v>0.52760952380952375</v>
      </c>
    </row>
    <row r="1654" spans="1:7" x14ac:dyDescent="0.25">
      <c r="A1654" s="3">
        <v>40894</v>
      </c>
      <c r="B1654" s="2">
        <v>1</v>
      </c>
      <c r="C1654" s="76">
        <v>31.770099999999999</v>
      </c>
      <c r="E1654" s="67"/>
      <c r="F1654" s="16">
        <f t="shared" si="87"/>
        <v>31.641671428571428</v>
      </c>
      <c r="G1654" s="47">
        <f t="shared" si="88"/>
        <v>0.23122857142857356</v>
      </c>
    </row>
    <row r="1655" spans="1:7" x14ac:dyDescent="0.25">
      <c r="A1655" s="3">
        <v>40897</v>
      </c>
      <c r="B1655" s="2">
        <v>1</v>
      </c>
      <c r="C1655" s="76">
        <v>32.032299999999999</v>
      </c>
      <c r="E1655" s="67"/>
      <c r="F1655" s="16">
        <f t="shared" si="87"/>
        <v>31.599057142857141</v>
      </c>
      <c r="G1655" s="47">
        <f t="shared" si="88"/>
        <v>8.9542857142859589E-2</v>
      </c>
    </row>
    <row r="1656" spans="1:7" x14ac:dyDescent="0.25">
      <c r="A1656" s="3">
        <v>40898</v>
      </c>
      <c r="B1656" s="2">
        <v>1</v>
      </c>
      <c r="C1656" s="76">
        <v>32.051900000000003</v>
      </c>
      <c r="E1656" s="67"/>
      <c r="F1656" s="16">
        <f t="shared" si="87"/>
        <v>31.534042857142854</v>
      </c>
      <c r="G1656" s="47">
        <f t="shared" si="88"/>
        <v>0.1466571428571477</v>
      </c>
    </row>
    <row r="1657" spans="1:7" x14ac:dyDescent="0.25">
      <c r="A1657" s="3">
        <v>40899</v>
      </c>
      <c r="B1657" s="2">
        <v>1</v>
      </c>
      <c r="C1657" s="76">
        <v>31.764500000000002</v>
      </c>
      <c r="E1657" s="67"/>
      <c r="F1657" s="16">
        <f t="shared" si="87"/>
        <v>31.453476190476188</v>
      </c>
      <c r="G1657" s="47">
        <f t="shared" si="88"/>
        <v>0.12952380952381048</v>
      </c>
    </row>
    <row r="1658" spans="1:7" x14ac:dyDescent="0.25">
      <c r="A1658" s="3">
        <v>40900</v>
      </c>
      <c r="B1658" s="2">
        <v>1</v>
      </c>
      <c r="C1658" s="76">
        <v>31.563400000000001</v>
      </c>
      <c r="E1658" s="67"/>
      <c r="F1658" s="16">
        <f t="shared" si="87"/>
        <v>31.386719047619046</v>
      </c>
      <c r="G1658" s="47">
        <f t="shared" si="88"/>
        <v>0.54768095238095427</v>
      </c>
    </row>
    <row r="1659" spans="1:7" x14ac:dyDescent="0.25">
      <c r="A1659" s="3">
        <v>40901</v>
      </c>
      <c r="B1659" s="2">
        <v>1</v>
      </c>
      <c r="C1659" s="76">
        <v>31.2575</v>
      </c>
      <c r="E1659" s="67"/>
      <c r="F1659" s="16">
        <f t="shared" si="87"/>
        <v>31.329638095238092</v>
      </c>
      <c r="G1659" s="47">
        <f t="shared" si="88"/>
        <v>0.21486190476190714</v>
      </c>
    </row>
    <row r="1660" spans="1:7" x14ac:dyDescent="0.25">
      <c r="A1660" s="3">
        <v>40904</v>
      </c>
      <c r="B1660" s="2">
        <v>1</v>
      </c>
      <c r="C1660" s="76">
        <v>31.226600000000001</v>
      </c>
      <c r="E1660" s="67"/>
      <c r="F1660" s="16">
        <f t="shared" si="87"/>
        <v>31.284666666666663</v>
      </c>
      <c r="G1660" s="47">
        <f t="shared" si="88"/>
        <v>0.25813333333333688</v>
      </c>
    </row>
    <row r="1661" spans="1:7" x14ac:dyDescent="0.25">
      <c r="A1661" s="3">
        <v>40905</v>
      </c>
      <c r="B1661" s="2">
        <v>1</v>
      </c>
      <c r="C1661" s="76">
        <v>31.084700000000002</v>
      </c>
      <c r="E1661" s="67"/>
      <c r="F1661" s="16">
        <f t="shared" si="87"/>
        <v>31.24562380952381</v>
      </c>
      <c r="G1661" s="47">
        <f t="shared" si="88"/>
        <v>0.23207619047618877</v>
      </c>
    </row>
    <row r="1662" spans="1:7" x14ac:dyDescent="0.25">
      <c r="A1662" s="3">
        <v>40906</v>
      </c>
      <c r="B1662" s="2">
        <v>1</v>
      </c>
      <c r="C1662" s="76">
        <v>31.563300000000002</v>
      </c>
      <c r="E1662" s="67"/>
      <c r="F1662" s="16">
        <f t="shared" si="87"/>
        <v>31.202804761904765</v>
      </c>
      <c r="G1662" s="47">
        <f t="shared" si="88"/>
        <v>8.5095238095235004E-2</v>
      </c>
    </row>
    <row r="1663" spans="1:7" x14ac:dyDescent="0.25">
      <c r="A1663" s="3">
        <v>40907</v>
      </c>
      <c r="B1663" s="2">
        <v>1</v>
      </c>
      <c r="C1663" s="76">
        <v>32.0197</v>
      </c>
      <c r="E1663" s="67"/>
      <c r="F1663" s="16">
        <f t="shared" si="87"/>
        <v>31.13971904761905</v>
      </c>
      <c r="G1663" s="47">
        <f t="shared" si="88"/>
        <v>0.19278095238095005</v>
      </c>
    </row>
    <row r="1664" spans="1:7" ht="15.75" thickBot="1" x14ac:dyDescent="0.3">
      <c r="A1664" s="23">
        <v>40908</v>
      </c>
      <c r="B1664" s="21">
        <v>1</v>
      </c>
      <c r="C1664" s="79">
        <v>32.196100000000001</v>
      </c>
      <c r="E1664" s="67"/>
      <c r="F1664" s="16">
        <f t="shared" si="87"/>
        <v>31.054609523809528</v>
      </c>
      <c r="G1664" s="47">
        <f t="shared" si="88"/>
        <v>-0.17940952380952879</v>
      </c>
    </row>
    <row r="1665" spans="1:7" ht="15.75" thickTop="1" x14ac:dyDescent="0.25">
      <c r="A1665" s="3">
        <v>40919</v>
      </c>
      <c r="B1665" s="2">
        <v>1</v>
      </c>
      <c r="C1665" s="81">
        <v>31.872900000000001</v>
      </c>
      <c r="E1665" s="67"/>
      <c r="F1665" s="16">
        <f t="shared" si="87"/>
        <v>30.954180952380955</v>
      </c>
      <c r="G1665" s="47">
        <f t="shared" si="88"/>
        <v>-0.28718095238095387</v>
      </c>
    </row>
    <row r="1666" spans="1:7" x14ac:dyDescent="0.25">
      <c r="A1666" s="3">
        <v>40920</v>
      </c>
      <c r="B1666" s="2">
        <v>1</v>
      </c>
      <c r="C1666" s="76">
        <v>31.688600000000001</v>
      </c>
      <c r="E1666" s="67"/>
      <c r="F1666" s="16">
        <f t="shared" si="87"/>
        <v>30.85037619047619</v>
      </c>
      <c r="G1666" s="47">
        <f t="shared" si="88"/>
        <v>-0.49037619047619074</v>
      </c>
    </row>
    <row r="1667" spans="1:7" x14ac:dyDescent="0.25">
      <c r="A1667" s="3">
        <v>40921</v>
      </c>
      <c r="B1667" s="2">
        <v>1</v>
      </c>
      <c r="C1667" s="76">
        <v>31.680700000000002</v>
      </c>
      <c r="E1667" s="67"/>
      <c r="F1667" s="16">
        <f t="shared" ref="F1667:F1722" si="89">SUM(C1667:C1687)/21</f>
        <v>30.754704761904762</v>
      </c>
      <c r="G1667" s="47">
        <f t="shared" si="88"/>
        <v>-0.39210476190476129</v>
      </c>
    </row>
    <row r="1668" spans="1:7" x14ac:dyDescent="0.25">
      <c r="A1668" s="3">
        <v>40922</v>
      </c>
      <c r="B1668" s="2">
        <v>1</v>
      </c>
      <c r="C1668" s="76">
        <v>31.582999999999998</v>
      </c>
      <c r="E1668" s="67"/>
      <c r="F1668" s="16">
        <f t="shared" si="89"/>
        <v>30.669542857142854</v>
      </c>
      <c r="G1668" s="47">
        <f t="shared" si="88"/>
        <v>-0.30484285714285519</v>
      </c>
    </row>
    <row r="1669" spans="1:7" x14ac:dyDescent="0.25">
      <c r="A1669" s="3">
        <v>40925</v>
      </c>
      <c r="B1669" s="2">
        <v>1</v>
      </c>
      <c r="C1669" s="76">
        <v>31.9344</v>
      </c>
      <c r="E1669" s="67"/>
      <c r="F1669" s="16">
        <f t="shared" si="89"/>
        <v>30.58879523809523</v>
      </c>
      <c r="G1669" s="47">
        <f t="shared" si="88"/>
        <v>-0.27569523809523133</v>
      </c>
    </row>
    <row r="1670" spans="1:7" x14ac:dyDescent="0.25">
      <c r="A1670" s="3">
        <v>40926</v>
      </c>
      <c r="B1670" s="2">
        <v>1</v>
      </c>
      <c r="C1670" s="76">
        <v>31.544499999999999</v>
      </c>
      <c r="E1670" s="67"/>
      <c r="F1670" s="16">
        <f t="shared" si="89"/>
        <v>30.500814285714281</v>
      </c>
      <c r="G1670" s="47">
        <f t="shared" si="88"/>
        <v>-9.4114285714280044E-2</v>
      </c>
    </row>
    <row r="1671" spans="1:7" x14ac:dyDescent="0.25">
      <c r="A1671" s="3">
        <v>40927</v>
      </c>
      <c r="B1671" s="2">
        <v>1</v>
      </c>
      <c r="C1671" s="76">
        <v>31.5428</v>
      </c>
      <c r="E1671" s="67"/>
      <c r="F1671" s="16">
        <f t="shared" si="89"/>
        <v>30.424599999999995</v>
      </c>
      <c r="G1671" s="47">
        <f t="shared" si="88"/>
        <v>-0.23909999999999343</v>
      </c>
    </row>
    <row r="1672" spans="1:7" x14ac:dyDescent="0.25">
      <c r="A1672" s="3">
        <v>40928</v>
      </c>
      <c r="B1672" s="2">
        <v>1</v>
      </c>
      <c r="C1672" s="76">
        <v>31.477699999999999</v>
      </c>
      <c r="E1672" s="67"/>
      <c r="F1672" s="16">
        <f t="shared" si="89"/>
        <v>30.361123809523807</v>
      </c>
      <c r="G1672" s="47">
        <f t="shared" ref="G1672:G1722" si="90">C1683-F1672</f>
        <v>-0.1226238095238088</v>
      </c>
    </row>
    <row r="1673" spans="1:7" x14ac:dyDescent="0.25">
      <c r="A1673" s="3">
        <v>40929</v>
      </c>
      <c r="B1673" s="2">
        <v>1</v>
      </c>
      <c r="C1673" s="76">
        <v>31.2879</v>
      </c>
      <c r="E1673" s="67"/>
      <c r="F1673" s="16">
        <f t="shared" si="89"/>
        <v>30.290671428571425</v>
      </c>
      <c r="G1673" s="47">
        <f t="shared" si="90"/>
        <v>-5.8271428571426753E-2</v>
      </c>
    </row>
    <row r="1674" spans="1:7" x14ac:dyDescent="0.25">
      <c r="A1674" s="3">
        <v>40932</v>
      </c>
      <c r="B1674" s="2">
        <v>1</v>
      </c>
      <c r="C1674" s="76">
        <v>31.3325</v>
      </c>
      <c r="E1674" s="67"/>
      <c r="F1674" s="16">
        <f t="shared" si="89"/>
        <v>30.218890476190467</v>
      </c>
      <c r="G1674" s="47">
        <f t="shared" si="90"/>
        <v>-0.13179047619046713</v>
      </c>
    </row>
    <row r="1675" spans="1:7" x14ac:dyDescent="0.25">
      <c r="A1675" s="3">
        <v>40933</v>
      </c>
      <c r="B1675" s="2">
        <v>1</v>
      </c>
      <c r="C1675" s="76">
        <v>30.8752</v>
      </c>
      <c r="E1675" s="67"/>
      <c r="F1675" s="16">
        <f t="shared" si="89"/>
        <v>30.144942857142848</v>
      </c>
      <c r="G1675" s="47">
        <f t="shared" si="90"/>
        <v>-0.45194285714284632</v>
      </c>
    </row>
    <row r="1676" spans="1:7" x14ac:dyDescent="0.25">
      <c r="A1676" s="3">
        <v>40934</v>
      </c>
      <c r="B1676" s="2">
        <v>1</v>
      </c>
      <c r="C1676" s="76">
        <v>30.667000000000002</v>
      </c>
      <c r="E1676" s="67"/>
      <c r="F1676" s="16">
        <f t="shared" si="89"/>
        <v>30.092276190476181</v>
      </c>
      <c r="G1676" s="47">
        <f t="shared" si="90"/>
        <v>-0.41277619047617975</v>
      </c>
    </row>
    <row r="1677" spans="1:7" x14ac:dyDescent="0.25">
      <c r="A1677" s="3">
        <v>40935</v>
      </c>
      <c r="B1677" s="2">
        <v>1</v>
      </c>
      <c r="C1677" s="76">
        <v>30.36</v>
      </c>
      <c r="E1677" s="67"/>
      <c r="F1677" s="16">
        <f t="shared" si="89"/>
        <v>30.034276190476177</v>
      </c>
      <c r="G1677" s="47">
        <f t="shared" si="90"/>
        <v>-0.14197619047617849</v>
      </c>
    </row>
    <row r="1678" spans="1:7" x14ac:dyDescent="0.25">
      <c r="A1678" s="3">
        <v>40936</v>
      </c>
      <c r="B1678" s="2">
        <v>1</v>
      </c>
      <c r="C1678" s="76">
        <v>30.3626</v>
      </c>
      <c r="E1678" s="67"/>
      <c r="F1678" s="16">
        <f t="shared" si="89"/>
        <v>29.975533333333331</v>
      </c>
      <c r="G1678" s="47">
        <f t="shared" si="90"/>
        <v>-8.8233333333331387E-2</v>
      </c>
    </row>
    <row r="1679" spans="1:7" x14ac:dyDescent="0.25">
      <c r="A1679" s="35">
        <v>40939</v>
      </c>
      <c r="B1679" s="11">
        <v>1</v>
      </c>
      <c r="C1679" s="78">
        <v>30.364699999999999</v>
      </c>
      <c r="E1679" s="67"/>
      <c r="F1679" s="16">
        <f t="shared" si="89"/>
        <v>29.908280952380945</v>
      </c>
      <c r="G1679" s="47">
        <f t="shared" si="90"/>
        <v>0.17851904761905502</v>
      </c>
    </row>
    <row r="1680" spans="1:7" x14ac:dyDescent="0.25">
      <c r="A1680" s="3">
        <v>40940</v>
      </c>
      <c r="B1680" s="2">
        <v>1</v>
      </c>
      <c r="C1680" s="76">
        <v>30.313099999999999</v>
      </c>
      <c r="E1680" s="67"/>
      <c r="F1680" s="16">
        <f t="shared" si="89"/>
        <v>29.8445</v>
      </c>
      <c r="G1680" s="47">
        <f t="shared" si="90"/>
        <v>9.9499999999999034E-2</v>
      </c>
    </row>
    <row r="1681" spans="1:7" x14ac:dyDescent="0.25">
      <c r="A1681" s="3">
        <v>40941</v>
      </c>
      <c r="B1681" s="2">
        <v>1</v>
      </c>
      <c r="C1681" s="76">
        <v>30.406700000000001</v>
      </c>
      <c r="E1681" s="67"/>
      <c r="F1681" s="16">
        <f t="shared" si="89"/>
        <v>29.795728571428576</v>
      </c>
      <c r="G1681" s="47">
        <f t="shared" si="90"/>
        <v>0.41407142857142532</v>
      </c>
    </row>
    <row r="1682" spans="1:7" x14ac:dyDescent="0.25">
      <c r="A1682" s="3">
        <v>40942</v>
      </c>
      <c r="B1682" s="2">
        <v>1</v>
      </c>
      <c r="C1682" s="76">
        <v>30.185500000000001</v>
      </c>
      <c r="E1682" s="67"/>
      <c r="F1682" s="16">
        <f t="shared" si="89"/>
        <v>29.742838095238103</v>
      </c>
      <c r="G1682" s="47">
        <f t="shared" si="90"/>
        <v>0.25536190476189802</v>
      </c>
    </row>
    <row r="1683" spans="1:7" x14ac:dyDescent="0.25">
      <c r="A1683" s="3">
        <v>40943</v>
      </c>
      <c r="B1683" s="2">
        <v>1</v>
      </c>
      <c r="C1683" s="76">
        <v>30.238499999999998</v>
      </c>
      <c r="E1683" s="67"/>
      <c r="F1683" s="16">
        <f t="shared" si="89"/>
        <v>29.700157142857147</v>
      </c>
      <c r="G1683" s="47">
        <f t="shared" si="90"/>
        <v>8.0342857142852608E-2</v>
      </c>
    </row>
    <row r="1684" spans="1:7" x14ac:dyDescent="0.25">
      <c r="A1684" s="3">
        <v>40946</v>
      </c>
      <c r="B1684" s="2">
        <v>1</v>
      </c>
      <c r="C1684" s="76">
        <v>30.232399999999998</v>
      </c>
      <c r="E1684" s="67"/>
      <c r="F1684" s="16">
        <f t="shared" si="89"/>
        <v>29.662647619047625</v>
      </c>
      <c r="G1684" s="47">
        <f t="shared" si="90"/>
        <v>0.11695238095237315</v>
      </c>
    </row>
    <row r="1685" spans="1:7" x14ac:dyDescent="0.25">
      <c r="A1685" s="3">
        <v>40947</v>
      </c>
      <c r="B1685" s="2">
        <v>1</v>
      </c>
      <c r="C1685" s="76">
        <v>30.0871</v>
      </c>
      <c r="E1685" s="67"/>
      <c r="F1685" s="16">
        <f t="shared" si="89"/>
        <v>29.635490476190483</v>
      </c>
      <c r="G1685" s="47">
        <f t="shared" si="90"/>
        <v>0.13370952380951806</v>
      </c>
    </row>
    <row r="1686" spans="1:7" x14ac:dyDescent="0.25">
      <c r="A1686" s="3">
        <v>40948</v>
      </c>
      <c r="B1686" s="2">
        <v>1</v>
      </c>
      <c r="C1686" s="76">
        <v>29.693000000000001</v>
      </c>
      <c r="E1686" s="67"/>
      <c r="F1686" s="16">
        <f t="shared" si="89"/>
        <v>29.60946666666667</v>
      </c>
      <c r="G1686" s="47">
        <f t="shared" si="90"/>
        <v>-0.16046666666666809</v>
      </c>
    </row>
    <row r="1687" spans="1:7" x14ac:dyDescent="0.25">
      <c r="A1687" s="3">
        <v>40949</v>
      </c>
      <c r="B1687" s="2">
        <v>1</v>
      </c>
      <c r="C1687" s="76">
        <v>29.679500000000001</v>
      </c>
      <c r="E1687" s="67"/>
      <c r="F1687" s="16">
        <f t="shared" si="89"/>
        <v>29.608209523809528</v>
      </c>
      <c r="G1687" s="47">
        <f t="shared" si="90"/>
        <v>-0.48180952380952746</v>
      </c>
    </row>
    <row r="1688" spans="1:7" x14ac:dyDescent="0.25">
      <c r="A1688" s="3">
        <v>40950</v>
      </c>
      <c r="B1688" s="2">
        <v>1</v>
      </c>
      <c r="C1688" s="76">
        <v>29.892299999999999</v>
      </c>
      <c r="E1688" s="67"/>
      <c r="F1688" s="16">
        <f t="shared" si="89"/>
        <v>29.600095238095236</v>
      </c>
      <c r="G1688" s="47">
        <f t="shared" si="90"/>
        <v>-0.64979523809523698</v>
      </c>
    </row>
    <row r="1689" spans="1:7" x14ac:dyDescent="0.25">
      <c r="A1689" s="3">
        <v>40953</v>
      </c>
      <c r="B1689" s="2">
        <v>1</v>
      </c>
      <c r="C1689" s="76">
        <v>29.8873</v>
      </c>
      <c r="E1689" s="67"/>
      <c r="F1689" s="16">
        <f t="shared" si="89"/>
        <v>29.582009523809525</v>
      </c>
      <c r="G1689" s="47">
        <f t="shared" si="90"/>
        <v>-0.55670952380952343</v>
      </c>
    </row>
    <row r="1690" spans="1:7" x14ac:dyDescent="0.25">
      <c r="A1690" s="3">
        <v>40954</v>
      </c>
      <c r="B1690" s="2">
        <v>1</v>
      </c>
      <c r="C1690" s="76">
        <v>30.0868</v>
      </c>
      <c r="E1690" s="67"/>
      <c r="F1690" s="16">
        <f t="shared" si="89"/>
        <v>29.567480952380958</v>
      </c>
      <c r="G1690" s="47">
        <f t="shared" si="90"/>
        <v>-0.27858095238095615</v>
      </c>
    </row>
    <row r="1691" spans="1:7" x14ac:dyDescent="0.25">
      <c r="A1691" s="3">
        <v>40955</v>
      </c>
      <c r="B1691" s="2">
        <v>1</v>
      </c>
      <c r="C1691" s="76">
        <v>29.943999999999999</v>
      </c>
      <c r="E1691" s="67"/>
      <c r="F1691" s="16">
        <f t="shared" si="89"/>
        <v>29.532766666666671</v>
      </c>
      <c r="G1691" s="47">
        <f t="shared" si="90"/>
        <v>-0.23676666666667145</v>
      </c>
    </row>
    <row r="1692" spans="1:7" x14ac:dyDescent="0.25">
      <c r="A1692" s="3">
        <v>40956</v>
      </c>
      <c r="B1692" s="2">
        <v>1</v>
      </c>
      <c r="C1692" s="76">
        <v>30.209800000000001</v>
      </c>
      <c r="E1692" s="67"/>
      <c r="F1692" s="16">
        <f t="shared" si="89"/>
        <v>29.498404761904766</v>
      </c>
      <c r="G1692" s="47">
        <f t="shared" si="90"/>
        <v>-0.20920476190476478</v>
      </c>
    </row>
    <row r="1693" spans="1:7" x14ac:dyDescent="0.25">
      <c r="A1693" s="3">
        <v>40957</v>
      </c>
      <c r="B1693" s="2">
        <v>1</v>
      </c>
      <c r="C1693" s="76">
        <v>29.998200000000001</v>
      </c>
      <c r="E1693" s="67"/>
      <c r="F1693" s="16">
        <f t="shared" si="89"/>
        <v>29.448661904761906</v>
      </c>
      <c r="G1693" s="47">
        <f t="shared" si="90"/>
        <v>2.1380952380951612E-3</v>
      </c>
    </row>
    <row r="1694" spans="1:7" x14ac:dyDescent="0.25">
      <c r="A1694" s="3">
        <v>40960</v>
      </c>
      <c r="B1694" s="2">
        <v>1</v>
      </c>
      <c r="C1694" s="76">
        <v>29.7805</v>
      </c>
      <c r="E1694" s="67"/>
      <c r="F1694" s="16">
        <f t="shared" si="89"/>
        <v>29.411028571428574</v>
      </c>
      <c r="G1694" s="47">
        <f t="shared" si="90"/>
        <v>0.25107142857142506</v>
      </c>
    </row>
    <row r="1695" spans="1:7" x14ac:dyDescent="0.25">
      <c r="A1695" s="3">
        <v>40961</v>
      </c>
      <c r="B1695" s="2">
        <v>1</v>
      </c>
      <c r="C1695" s="76">
        <v>29.779599999999999</v>
      </c>
      <c r="E1695" s="67"/>
      <c r="F1695" s="16">
        <f t="shared" si="89"/>
        <v>29.385514285714287</v>
      </c>
      <c r="G1695" s="47">
        <f t="shared" si="90"/>
        <v>0.15508571428571472</v>
      </c>
    </row>
    <row r="1696" spans="1:7" x14ac:dyDescent="0.25">
      <c r="A1696" s="3">
        <v>40962</v>
      </c>
      <c r="B1696" s="2">
        <v>1</v>
      </c>
      <c r="C1696" s="76">
        <v>29.769200000000001</v>
      </c>
      <c r="E1696" s="67"/>
      <c r="F1696" s="16">
        <f t="shared" si="89"/>
        <v>29.367619047619048</v>
      </c>
      <c r="G1696" s="47">
        <f t="shared" si="90"/>
        <v>0.29898095238095124</v>
      </c>
    </row>
    <row r="1697" spans="1:7" x14ac:dyDescent="0.25">
      <c r="A1697" s="3">
        <v>40964</v>
      </c>
      <c r="B1697" s="2">
        <v>1</v>
      </c>
      <c r="C1697" s="76">
        <v>29.449000000000002</v>
      </c>
      <c r="E1697" s="67"/>
      <c r="F1697" s="16">
        <f t="shared" si="89"/>
        <v>29.341995238095233</v>
      </c>
      <c r="G1697" s="47">
        <f t="shared" si="90"/>
        <v>0.16710476190476697</v>
      </c>
    </row>
    <row r="1698" spans="1:7" x14ac:dyDescent="0.25">
      <c r="A1698" s="3">
        <v>40967</v>
      </c>
      <c r="B1698" s="2">
        <v>1</v>
      </c>
      <c r="C1698" s="76">
        <v>29.1264</v>
      </c>
      <c r="E1698" s="67"/>
      <c r="F1698" s="16">
        <f t="shared" si="89"/>
        <v>29.318080952380953</v>
      </c>
      <c r="G1698" s="47">
        <f t="shared" si="90"/>
        <v>0.19441904761904638</v>
      </c>
    </row>
    <row r="1699" spans="1:7" x14ac:dyDescent="0.25">
      <c r="A1699" s="35">
        <v>40968</v>
      </c>
      <c r="B1699" s="11">
        <v>1</v>
      </c>
      <c r="C1699" s="78">
        <v>28.950299999999999</v>
      </c>
      <c r="E1699" s="67"/>
      <c r="F1699" s="16">
        <f t="shared" si="89"/>
        <v>29.31608571428572</v>
      </c>
      <c r="G1699" s="47">
        <f t="shared" si="90"/>
        <v>0.26611428571428064</v>
      </c>
    </row>
    <row r="1700" spans="1:7" x14ac:dyDescent="0.25">
      <c r="A1700" s="3">
        <v>40969</v>
      </c>
      <c r="B1700" s="2">
        <v>1</v>
      </c>
      <c r="C1700" s="76">
        <v>29.025300000000001</v>
      </c>
      <c r="E1700" s="67"/>
      <c r="F1700" s="16">
        <f t="shared" si="89"/>
        <v>29.332038095238097</v>
      </c>
      <c r="G1700" s="47">
        <f t="shared" si="90"/>
        <v>2.5761904761903764E-2</v>
      </c>
    </row>
    <row r="1701" spans="1:7" x14ac:dyDescent="0.25">
      <c r="A1701" s="3">
        <v>40970</v>
      </c>
      <c r="B1701" s="2">
        <v>1</v>
      </c>
      <c r="C1701" s="76">
        <v>29.288900000000002</v>
      </c>
      <c r="E1701" s="67"/>
      <c r="F1701" s="16">
        <f t="shared" si="89"/>
        <v>29.346461904761913</v>
      </c>
      <c r="G1701" s="47">
        <f t="shared" si="90"/>
        <v>-0.1240619047619127</v>
      </c>
    </row>
    <row r="1702" spans="1:7" x14ac:dyDescent="0.25">
      <c r="A1702" s="3">
        <v>40971</v>
      </c>
      <c r="B1702" s="2">
        <v>1</v>
      </c>
      <c r="C1702" s="76">
        <v>29.295999999999999</v>
      </c>
      <c r="E1702" s="67"/>
      <c r="F1702" s="16">
        <f t="shared" si="89"/>
        <v>29.349271428571434</v>
      </c>
      <c r="G1702" s="47">
        <f t="shared" si="90"/>
        <v>-0.18407142857143555</v>
      </c>
    </row>
    <row r="1703" spans="1:7" x14ac:dyDescent="0.25">
      <c r="A1703" s="3">
        <v>40974</v>
      </c>
      <c r="B1703" s="2">
        <v>1</v>
      </c>
      <c r="C1703" s="76">
        <v>29.289200000000001</v>
      </c>
      <c r="E1703" s="67"/>
      <c r="F1703" s="16">
        <f t="shared" si="89"/>
        <v>29.349195238095234</v>
      </c>
      <c r="G1703" s="47">
        <f t="shared" si="90"/>
        <v>-0.14129523809523548</v>
      </c>
    </row>
    <row r="1704" spans="1:7" x14ac:dyDescent="0.25">
      <c r="A1704" s="3">
        <v>40975</v>
      </c>
      <c r="B1704" s="2">
        <v>1</v>
      </c>
      <c r="C1704" s="76">
        <v>29.450800000000001</v>
      </c>
      <c r="E1704" s="67"/>
      <c r="F1704" s="16">
        <f t="shared" si="89"/>
        <v>29.355828571428571</v>
      </c>
      <c r="G1704" s="47">
        <f t="shared" si="90"/>
        <v>-0.11112857142856924</v>
      </c>
    </row>
    <row r="1705" spans="1:7" x14ac:dyDescent="0.25">
      <c r="A1705" s="3">
        <v>40976</v>
      </c>
      <c r="B1705" s="2">
        <v>1</v>
      </c>
      <c r="C1705" s="76">
        <v>29.662099999999999</v>
      </c>
      <c r="E1705" s="67"/>
      <c r="F1705" s="16">
        <f t="shared" si="89"/>
        <v>29.354852380952376</v>
      </c>
      <c r="G1705" s="47">
        <f t="shared" si="90"/>
        <v>4.8947619047623903E-2</v>
      </c>
    </row>
    <row r="1706" spans="1:7" x14ac:dyDescent="0.25">
      <c r="A1706" s="3">
        <v>40980</v>
      </c>
      <c r="B1706" s="2">
        <v>1</v>
      </c>
      <c r="C1706" s="76">
        <v>29.540600000000001</v>
      </c>
      <c r="E1706" s="67"/>
      <c r="F1706" s="16">
        <f t="shared" si="89"/>
        <v>29.345257142857143</v>
      </c>
      <c r="G1706" s="47">
        <f t="shared" si="90"/>
        <v>-0.11415714285714174</v>
      </c>
    </row>
    <row r="1707" spans="1:7" x14ac:dyDescent="0.25">
      <c r="A1707" s="3">
        <v>40981</v>
      </c>
      <c r="B1707" s="2">
        <v>1</v>
      </c>
      <c r="C1707" s="76">
        <v>29.666599999999999</v>
      </c>
      <c r="E1707" s="67"/>
      <c r="F1707" s="16">
        <f t="shared" si="89"/>
        <v>29.349790476190474</v>
      </c>
      <c r="G1707" s="47">
        <f t="shared" si="90"/>
        <v>-0.40299047619047457</v>
      </c>
    </row>
    <row r="1708" spans="1:7" x14ac:dyDescent="0.25">
      <c r="A1708" s="3">
        <v>40982</v>
      </c>
      <c r="B1708" s="2">
        <v>1</v>
      </c>
      <c r="C1708" s="76">
        <v>29.5091</v>
      </c>
      <c r="E1708" s="67"/>
      <c r="F1708" s="16">
        <f t="shared" si="89"/>
        <v>29.348328571428571</v>
      </c>
      <c r="G1708" s="47">
        <f t="shared" si="90"/>
        <v>-0.26382857142857219</v>
      </c>
    </row>
    <row r="1709" spans="1:7" x14ac:dyDescent="0.25">
      <c r="A1709" s="3">
        <v>40983</v>
      </c>
      <c r="B1709" s="2">
        <v>1</v>
      </c>
      <c r="C1709" s="76">
        <v>29.512499999999999</v>
      </c>
      <c r="E1709" s="67"/>
      <c r="F1709" s="16">
        <f t="shared" si="89"/>
        <v>29.362338095238091</v>
      </c>
      <c r="G1709" s="47">
        <f t="shared" si="90"/>
        <v>-7.7038095238091131E-2</v>
      </c>
    </row>
    <row r="1710" spans="1:7" x14ac:dyDescent="0.25">
      <c r="A1710" s="3">
        <v>40984</v>
      </c>
      <c r="B1710" s="2">
        <v>1</v>
      </c>
      <c r="C1710" s="76">
        <v>29.5822</v>
      </c>
      <c r="E1710" s="67"/>
      <c r="F1710" s="16">
        <f t="shared" si="89"/>
        <v>29.365028571428567</v>
      </c>
      <c r="G1710" s="47">
        <f t="shared" si="90"/>
        <v>-3.6828571428568324E-2</v>
      </c>
    </row>
    <row r="1711" spans="1:7" x14ac:dyDescent="0.25">
      <c r="A1711" s="3">
        <v>40985</v>
      </c>
      <c r="B1711" s="2">
        <v>1</v>
      </c>
      <c r="C1711" s="76">
        <v>29.357800000000001</v>
      </c>
      <c r="E1711" s="67"/>
      <c r="F1711" s="16">
        <f t="shared" si="89"/>
        <v>29.359738095238093</v>
      </c>
      <c r="G1711" s="47">
        <f t="shared" si="90"/>
        <v>-1.1838095238093871E-2</v>
      </c>
    </row>
    <row r="1712" spans="1:7" x14ac:dyDescent="0.25">
      <c r="A1712" s="3">
        <v>40988</v>
      </c>
      <c r="B1712" s="2">
        <v>1</v>
      </c>
      <c r="C1712" s="76">
        <v>29.2224</v>
      </c>
      <c r="E1712" s="67"/>
      <c r="F1712" s="16">
        <f t="shared" si="89"/>
        <v>29.378957142857136</v>
      </c>
      <c r="G1712" s="47">
        <f t="shared" si="90"/>
        <v>-8.4557142857136114E-2</v>
      </c>
    </row>
    <row r="1713" spans="1:8" x14ac:dyDescent="0.25">
      <c r="A1713" s="3">
        <v>40989</v>
      </c>
      <c r="B1713" s="2">
        <v>1</v>
      </c>
      <c r="C1713" s="76">
        <v>29.165199999999999</v>
      </c>
      <c r="E1713" s="67"/>
      <c r="F1713" s="16">
        <f t="shared" si="89"/>
        <v>29.398690476190467</v>
      </c>
      <c r="G1713" s="47">
        <f t="shared" si="90"/>
        <v>2.9809523809532834E-2</v>
      </c>
    </row>
    <row r="1714" spans="1:8" x14ac:dyDescent="0.25">
      <c r="A1714" s="3">
        <v>40990</v>
      </c>
      <c r="B1714" s="2">
        <v>1</v>
      </c>
      <c r="C1714" s="76">
        <v>29.207899999999999</v>
      </c>
      <c r="E1714" s="67"/>
      <c r="F1714" s="16">
        <f t="shared" si="89"/>
        <v>29.414528571428566</v>
      </c>
      <c r="G1714" s="47">
        <f t="shared" si="90"/>
        <v>1.5771428571433432E-2</v>
      </c>
    </row>
    <row r="1715" spans="1:8" x14ac:dyDescent="0.25">
      <c r="A1715" s="3">
        <v>40991</v>
      </c>
      <c r="B1715" s="2">
        <v>1</v>
      </c>
      <c r="C1715" s="76">
        <v>29.244700000000002</v>
      </c>
      <c r="E1715" s="67"/>
      <c r="F1715" s="16">
        <f t="shared" si="89"/>
        <v>29.42901904761905</v>
      </c>
      <c r="G1715" s="47">
        <f t="shared" si="90"/>
        <v>3.1580952380949157E-2</v>
      </c>
    </row>
    <row r="1716" spans="1:8" x14ac:dyDescent="0.25">
      <c r="A1716" s="3">
        <v>40992</v>
      </c>
      <c r="B1716" s="2">
        <v>1</v>
      </c>
      <c r="C1716" s="76">
        <v>29.4038</v>
      </c>
      <c r="E1716" s="67"/>
      <c r="F1716" s="16">
        <f t="shared" si="89"/>
        <v>29.442195238095234</v>
      </c>
      <c r="G1716" s="47">
        <f t="shared" si="90"/>
        <v>0.19360476190476561</v>
      </c>
    </row>
    <row r="1717" spans="1:8" x14ac:dyDescent="0.25">
      <c r="A1717" s="3">
        <v>40995</v>
      </c>
      <c r="B1717" s="2">
        <v>1</v>
      </c>
      <c r="C1717" s="76">
        <v>29.231100000000001</v>
      </c>
      <c r="E1717" s="67"/>
      <c r="F1717" s="16">
        <f t="shared" si="89"/>
        <v>29.446204761904763</v>
      </c>
      <c r="G1717" s="47">
        <f t="shared" si="90"/>
        <v>0.18969523809523636</v>
      </c>
    </row>
    <row r="1718" spans="1:8" x14ac:dyDescent="0.25">
      <c r="A1718" s="3">
        <v>40996</v>
      </c>
      <c r="B1718" s="2">
        <v>1</v>
      </c>
      <c r="C1718" s="76">
        <v>28.9468</v>
      </c>
      <c r="E1718" s="67"/>
      <c r="F1718" s="16">
        <f t="shared" si="89"/>
        <v>29.456861904761894</v>
      </c>
      <c r="G1718" s="47">
        <f t="shared" si="90"/>
        <v>0.34643809523810631</v>
      </c>
    </row>
    <row r="1719" spans="1:8" x14ac:dyDescent="0.25">
      <c r="A1719" s="3">
        <v>40997</v>
      </c>
      <c r="B1719" s="2">
        <v>1</v>
      </c>
      <c r="C1719" s="76">
        <v>29.084499999999998</v>
      </c>
      <c r="E1719" s="67"/>
      <c r="F1719" s="16">
        <f t="shared" si="89"/>
        <v>29.473499999999994</v>
      </c>
      <c r="G1719" s="47">
        <f t="shared" si="90"/>
        <v>9.5500000000004803E-2</v>
      </c>
    </row>
    <row r="1720" spans="1:8" x14ac:dyDescent="0.25">
      <c r="A1720" s="3">
        <v>40998</v>
      </c>
      <c r="B1720" s="2">
        <v>1</v>
      </c>
      <c r="C1720" s="76">
        <v>29.285299999999999</v>
      </c>
      <c r="E1720" s="67"/>
      <c r="F1720" s="16">
        <f t="shared" si="89"/>
        <v>29.482666666666667</v>
      </c>
      <c r="G1720" s="47">
        <f t="shared" si="90"/>
        <v>-1.1566666666666947E-2</v>
      </c>
    </row>
    <row r="1721" spans="1:8" x14ac:dyDescent="0.25">
      <c r="A1721" s="35">
        <v>40999</v>
      </c>
      <c r="B1721" s="11">
        <v>1</v>
      </c>
      <c r="C1721" s="78">
        <v>29.328199999999999</v>
      </c>
      <c r="E1721" s="67"/>
      <c r="F1721" s="16">
        <f t="shared" si="89"/>
        <v>29.489242857142855</v>
      </c>
      <c r="G1721" s="47">
        <f t="shared" si="90"/>
        <v>0.27215714285714299</v>
      </c>
    </row>
    <row r="1722" spans="1:8" x14ac:dyDescent="0.25">
      <c r="A1722" s="3">
        <v>41002</v>
      </c>
      <c r="B1722" s="2">
        <v>1</v>
      </c>
      <c r="C1722" s="76">
        <v>29.347899999999999</v>
      </c>
      <c r="E1722" s="67"/>
      <c r="F1722" s="63">
        <f t="shared" si="89"/>
        <v>29.490885714285717</v>
      </c>
      <c r="G1722" s="48">
        <f t="shared" si="90"/>
        <v>0.14591428571428366</v>
      </c>
    </row>
    <row r="1723" spans="1:8" x14ac:dyDescent="0.25">
      <c r="A1723" s="3">
        <v>41003</v>
      </c>
      <c r="B1723" s="2">
        <v>1</v>
      </c>
      <c r="C1723" s="76">
        <v>29.2944</v>
      </c>
      <c r="E1723" s="67"/>
      <c r="F1723" s="16"/>
      <c r="G1723" s="16"/>
      <c r="H1723" s="16"/>
    </row>
    <row r="1724" spans="1:8" x14ac:dyDescent="0.25">
      <c r="A1724" s="3">
        <v>41004</v>
      </c>
      <c r="B1724" s="2">
        <v>1</v>
      </c>
      <c r="C1724" s="76">
        <v>29.4285</v>
      </c>
      <c r="E1724" s="67"/>
      <c r="F1724" s="16"/>
      <c r="G1724" s="16"/>
      <c r="H1724" s="16"/>
    </row>
    <row r="1725" spans="1:8" x14ac:dyDescent="0.25">
      <c r="A1725" s="3">
        <v>41005</v>
      </c>
      <c r="B1725" s="2">
        <v>1</v>
      </c>
      <c r="C1725" s="76">
        <v>29.430299999999999</v>
      </c>
      <c r="E1725" s="67"/>
      <c r="F1725" s="16"/>
      <c r="G1725" s="16"/>
      <c r="H1725" s="16"/>
    </row>
    <row r="1726" spans="1:8" x14ac:dyDescent="0.25">
      <c r="A1726" s="3">
        <v>41006</v>
      </c>
      <c r="B1726" s="2">
        <v>1</v>
      </c>
      <c r="C1726" s="76">
        <v>29.460599999999999</v>
      </c>
      <c r="E1726" s="16"/>
      <c r="F1726" s="16"/>
      <c r="G1726" s="16"/>
      <c r="H1726" s="16"/>
    </row>
    <row r="1727" spans="1:8" x14ac:dyDescent="0.25">
      <c r="A1727" s="3">
        <v>41009</v>
      </c>
      <c r="B1727" s="2">
        <v>1</v>
      </c>
      <c r="C1727" s="76">
        <v>29.6358</v>
      </c>
      <c r="E1727" s="16"/>
      <c r="F1727" s="16"/>
      <c r="G1727" s="16"/>
      <c r="H1727" s="16"/>
    </row>
    <row r="1728" spans="1:8" x14ac:dyDescent="0.25">
      <c r="A1728" s="3">
        <v>41010</v>
      </c>
      <c r="B1728" s="2">
        <v>1</v>
      </c>
      <c r="C1728" s="76">
        <v>29.635899999999999</v>
      </c>
      <c r="E1728" s="16"/>
      <c r="F1728" s="16"/>
      <c r="G1728" s="16"/>
      <c r="H1728" s="16"/>
    </row>
    <row r="1729" spans="1:8" x14ac:dyDescent="0.25">
      <c r="A1729" s="3">
        <v>41011</v>
      </c>
      <c r="B1729" s="2">
        <v>1</v>
      </c>
      <c r="C1729" s="76">
        <v>29.8033</v>
      </c>
      <c r="E1729" s="16"/>
      <c r="F1729" s="16"/>
      <c r="G1729" s="16"/>
      <c r="H1729" s="16"/>
    </row>
    <row r="1730" spans="1:8" x14ac:dyDescent="0.25">
      <c r="A1730" s="3">
        <v>41012</v>
      </c>
      <c r="B1730" s="2">
        <v>1</v>
      </c>
      <c r="C1730" s="76">
        <v>29.568999999999999</v>
      </c>
      <c r="E1730" s="16"/>
      <c r="F1730" s="16"/>
      <c r="G1730" s="16"/>
      <c r="H1730" s="16"/>
    </row>
    <row r="1731" spans="1:8" x14ac:dyDescent="0.25">
      <c r="A1731" s="3">
        <v>41013</v>
      </c>
      <c r="B1731" s="2">
        <v>1</v>
      </c>
      <c r="C1731" s="76">
        <v>29.4711</v>
      </c>
      <c r="E1731" s="16"/>
      <c r="F1731" s="16"/>
      <c r="G1731" s="16"/>
      <c r="H1731" s="16"/>
    </row>
    <row r="1732" spans="1:8" x14ac:dyDescent="0.25">
      <c r="A1732" s="3">
        <v>41016</v>
      </c>
      <c r="B1732" s="2">
        <v>1</v>
      </c>
      <c r="C1732" s="76">
        <v>29.761399999999998</v>
      </c>
      <c r="E1732" s="16"/>
      <c r="F1732" s="16"/>
      <c r="G1732" s="16"/>
      <c r="H1732" s="16"/>
    </row>
    <row r="1733" spans="1:8" x14ac:dyDescent="0.25">
      <c r="A1733" s="3">
        <v>41017</v>
      </c>
      <c r="B1733" s="2">
        <v>1</v>
      </c>
      <c r="C1733" s="76">
        <v>29.636800000000001</v>
      </c>
      <c r="E1733" s="16"/>
      <c r="F1733" s="16"/>
      <c r="G1733" s="16"/>
      <c r="H1733" s="16"/>
    </row>
    <row r="1734" spans="1:8" x14ac:dyDescent="0.25">
      <c r="A1734" s="3">
        <v>41018</v>
      </c>
      <c r="B1734" s="2">
        <v>1</v>
      </c>
      <c r="C1734" s="76">
        <v>29.497800000000002</v>
      </c>
    </row>
    <row r="1735" spans="1:8" x14ac:dyDescent="0.25">
      <c r="A1735" s="3">
        <v>41019</v>
      </c>
      <c r="B1735" s="2">
        <v>1</v>
      </c>
      <c r="C1735" s="76">
        <v>29.5122</v>
      </c>
    </row>
    <row r="1736" spans="1:8" x14ac:dyDescent="0.25">
      <c r="A1736" s="3">
        <v>41020</v>
      </c>
      <c r="B1736" s="2">
        <v>1</v>
      </c>
      <c r="C1736" s="76">
        <v>29.5214</v>
      </c>
    </row>
    <row r="1737" spans="1:8" x14ac:dyDescent="0.25">
      <c r="A1737" s="3">
        <v>41023</v>
      </c>
      <c r="B1737" s="2">
        <v>1</v>
      </c>
      <c r="C1737" s="76">
        <v>29.488</v>
      </c>
    </row>
    <row r="1738" spans="1:8" x14ac:dyDescent="0.25">
      <c r="A1738" s="3">
        <v>41024</v>
      </c>
      <c r="B1738" s="2">
        <v>1</v>
      </c>
      <c r="C1738" s="76">
        <v>29.454899999999999</v>
      </c>
    </row>
    <row r="1739" spans="1:8" x14ac:dyDescent="0.25">
      <c r="A1739" s="3">
        <v>41025</v>
      </c>
      <c r="B1739" s="2">
        <v>1</v>
      </c>
      <c r="C1739" s="76">
        <v>29.296199999999999</v>
      </c>
    </row>
    <row r="1740" spans="1:8" x14ac:dyDescent="0.25">
      <c r="A1740" s="3">
        <v>41026</v>
      </c>
      <c r="B1740" s="2">
        <v>1</v>
      </c>
      <c r="C1740" s="76">
        <v>29.277000000000001</v>
      </c>
    </row>
    <row r="1741" spans="1:8" x14ac:dyDescent="0.25">
      <c r="A1741" s="3">
        <v>41027</v>
      </c>
      <c r="B1741" s="2">
        <v>1</v>
      </c>
      <c r="C1741" s="76">
        <v>29.423400000000001</v>
      </c>
    </row>
    <row r="1742" spans="1:8" x14ac:dyDescent="0.25">
      <c r="A1742" s="35">
        <v>41028</v>
      </c>
      <c r="B1742" s="11">
        <v>1</v>
      </c>
      <c r="C1742" s="78">
        <v>29.3627</v>
      </c>
    </row>
    <row r="1743" spans="1:8" x14ac:dyDescent="0.25">
      <c r="A1743" s="3"/>
    </row>
    <row r="1744" spans="1:8" x14ac:dyDescent="0.25">
      <c r="A1744" s="3"/>
    </row>
    <row r="1745" spans="1:1" x14ac:dyDescent="0.25">
      <c r="A1745" s="3"/>
    </row>
    <row r="1746" spans="1:1" x14ac:dyDescent="0.25">
      <c r="A1746" s="3"/>
    </row>
    <row r="1747" spans="1:1" x14ac:dyDescent="0.25">
      <c r="A1747" s="3"/>
    </row>
    <row r="1748" spans="1:1" x14ac:dyDescent="0.25">
      <c r="A1748" s="3"/>
    </row>
    <row r="1749" spans="1:1" x14ac:dyDescent="0.25">
      <c r="A1749" s="3"/>
    </row>
    <row r="1750" spans="1:1" x14ac:dyDescent="0.25">
      <c r="A1750" s="3"/>
    </row>
    <row r="1751" spans="1:1" x14ac:dyDescent="0.25">
      <c r="A1751" s="3"/>
    </row>
    <row r="1752" spans="1:1" x14ac:dyDescent="0.25">
      <c r="A1752" s="3"/>
    </row>
    <row r="1753" spans="1:1" x14ac:dyDescent="0.25">
      <c r="A1753" s="3"/>
    </row>
    <row r="1754" spans="1:1" x14ac:dyDescent="0.25">
      <c r="A1754" s="3"/>
    </row>
    <row r="1755" spans="1:1" x14ac:dyDescent="0.25">
      <c r="A1755" s="3"/>
    </row>
    <row r="1756" spans="1:1" x14ac:dyDescent="0.25">
      <c r="A1756" s="3"/>
    </row>
    <row r="1757" spans="1:1" x14ac:dyDescent="0.25">
      <c r="A1757" s="3"/>
    </row>
    <row r="1758" spans="1:1" x14ac:dyDescent="0.25">
      <c r="A1758" s="3"/>
    </row>
    <row r="1759" spans="1:1" x14ac:dyDescent="0.25">
      <c r="A1759" s="3"/>
    </row>
    <row r="1760" spans="1:1" x14ac:dyDescent="0.25">
      <c r="A1760" s="3"/>
    </row>
    <row r="1761" spans="1:1" x14ac:dyDescent="0.25">
      <c r="A1761" s="3"/>
    </row>
    <row r="1762" spans="1:1" x14ac:dyDescent="0.25">
      <c r="A1762" s="3"/>
    </row>
    <row r="1763" spans="1:1" x14ac:dyDescent="0.25">
      <c r="A1763" s="3"/>
    </row>
    <row r="1764" spans="1:1" x14ac:dyDescent="0.25">
      <c r="A1764" s="3"/>
    </row>
    <row r="1765" spans="1:1" x14ac:dyDescent="0.25">
      <c r="A1765" s="3"/>
    </row>
    <row r="1766" spans="1:1" x14ac:dyDescent="0.25">
      <c r="A1766" s="3"/>
    </row>
    <row r="1767" spans="1:1" x14ac:dyDescent="0.25">
      <c r="A1767" s="3"/>
    </row>
    <row r="1768" spans="1:1" x14ac:dyDescent="0.25">
      <c r="A1768" s="3"/>
    </row>
    <row r="1769" spans="1:1" x14ac:dyDescent="0.25">
      <c r="A1769" s="3"/>
    </row>
    <row r="1770" spans="1:1" x14ac:dyDescent="0.25">
      <c r="A1770" s="3"/>
    </row>
    <row r="1771" spans="1:1" x14ac:dyDescent="0.25">
      <c r="A1771" s="3"/>
    </row>
    <row r="1772" spans="1:1" x14ac:dyDescent="0.25">
      <c r="A1772" s="3"/>
    </row>
    <row r="1773" spans="1:1" x14ac:dyDescent="0.25">
      <c r="A1773" s="3"/>
    </row>
    <row r="1774" spans="1:1" x14ac:dyDescent="0.25">
      <c r="A1774" s="3"/>
    </row>
    <row r="1775" spans="1:1" x14ac:dyDescent="0.25">
      <c r="A1775" s="3"/>
    </row>
    <row r="1776" spans="1:1" x14ac:dyDescent="0.25">
      <c r="A1776" s="3"/>
    </row>
    <row r="1777" spans="1:1" x14ac:dyDescent="0.25">
      <c r="A1777" s="3"/>
    </row>
    <row r="1778" spans="1:1" x14ac:dyDescent="0.25">
      <c r="A1778" s="3"/>
    </row>
    <row r="1779" spans="1:1" x14ac:dyDescent="0.25">
      <c r="A1779" s="3"/>
    </row>
    <row r="1780" spans="1:1" x14ac:dyDescent="0.25">
      <c r="A1780" s="3"/>
    </row>
    <row r="1781" spans="1:1" x14ac:dyDescent="0.25">
      <c r="A1781" s="3"/>
    </row>
    <row r="1782" spans="1:1" x14ac:dyDescent="0.25">
      <c r="A1782" s="3"/>
    </row>
    <row r="1783" spans="1:1" x14ac:dyDescent="0.25">
      <c r="A1783" s="3"/>
    </row>
    <row r="1784" spans="1:1" x14ac:dyDescent="0.25">
      <c r="A1784" s="3"/>
    </row>
    <row r="1785" spans="1:1" x14ac:dyDescent="0.25">
      <c r="A1785" s="3"/>
    </row>
    <row r="1786" spans="1:1" x14ac:dyDescent="0.25">
      <c r="A1786" s="3"/>
    </row>
    <row r="1787" spans="1:1" x14ac:dyDescent="0.25">
      <c r="A1787" s="3"/>
    </row>
    <row r="1788" spans="1:1" x14ac:dyDescent="0.25">
      <c r="A1788" s="3"/>
    </row>
    <row r="1789" spans="1:1" x14ac:dyDescent="0.25">
      <c r="A1789" s="3"/>
    </row>
    <row r="1790" spans="1:1" x14ac:dyDescent="0.25">
      <c r="A1790" s="3"/>
    </row>
    <row r="1791" spans="1:1" x14ac:dyDescent="0.25">
      <c r="A1791" s="3"/>
    </row>
    <row r="1792" spans="1:1" x14ac:dyDescent="0.25">
      <c r="A1792" s="3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" x14ac:dyDescent="0.25">
      <c r="A1809" s="3"/>
    </row>
    <row r="1810" spans="1:1" x14ac:dyDescent="0.25">
      <c r="A1810" s="3"/>
    </row>
    <row r="1811" spans="1:1" x14ac:dyDescent="0.25">
      <c r="A1811" s="3"/>
    </row>
    <row r="1812" spans="1:1" x14ac:dyDescent="0.25">
      <c r="A1812" s="3"/>
    </row>
    <row r="1813" spans="1:1" x14ac:dyDescent="0.25">
      <c r="A1813" s="3"/>
    </row>
    <row r="1814" spans="1:1" x14ac:dyDescent="0.25">
      <c r="A1814" s="3"/>
    </row>
    <row r="1815" spans="1:1" x14ac:dyDescent="0.25">
      <c r="A1815" s="3"/>
    </row>
    <row r="1816" spans="1:1" x14ac:dyDescent="0.25">
      <c r="A1816" s="3"/>
    </row>
    <row r="1817" spans="1:1" x14ac:dyDescent="0.25">
      <c r="A1817" s="3"/>
    </row>
    <row r="1818" spans="1:1" x14ac:dyDescent="0.25">
      <c r="A1818" s="3"/>
    </row>
    <row r="1819" spans="1:1" x14ac:dyDescent="0.25">
      <c r="A1819" s="3"/>
    </row>
    <row r="1820" spans="1:1" x14ac:dyDescent="0.25">
      <c r="A1820" s="3"/>
    </row>
    <row r="1821" spans="1:1" x14ac:dyDescent="0.25">
      <c r="A1821" s="3"/>
    </row>
    <row r="1822" spans="1:1" x14ac:dyDescent="0.25">
      <c r="A1822" s="3"/>
    </row>
    <row r="1823" spans="1:1" x14ac:dyDescent="0.25">
      <c r="A1823" s="3"/>
    </row>
    <row r="1824" spans="1:1" x14ac:dyDescent="0.25">
      <c r="A1824" s="3"/>
    </row>
    <row r="1825" spans="1:1" x14ac:dyDescent="0.25">
      <c r="A1825" s="3"/>
    </row>
    <row r="1826" spans="1:1" x14ac:dyDescent="0.25">
      <c r="A1826" s="3"/>
    </row>
    <row r="1827" spans="1:1" x14ac:dyDescent="0.25">
      <c r="A1827" s="3"/>
    </row>
    <row r="1828" spans="1:1" x14ac:dyDescent="0.25">
      <c r="A1828" s="3"/>
    </row>
    <row r="1829" spans="1:1" x14ac:dyDescent="0.25">
      <c r="A1829" s="3"/>
    </row>
    <row r="1830" spans="1:1" x14ac:dyDescent="0.25">
      <c r="A1830" s="3"/>
    </row>
    <row r="1831" spans="1:1" x14ac:dyDescent="0.25">
      <c r="A1831" s="3"/>
    </row>
    <row r="1832" spans="1:1" x14ac:dyDescent="0.25">
      <c r="A1832" s="3"/>
    </row>
    <row r="1833" spans="1:1" x14ac:dyDescent="0.25">
      <c r="A1833" s="3"/>
    </row>
    <row r="1834" spans="1:1" x14ac:dyDescent="0.25">
      <c r="A1834" s="3"/>
    </row>
    <row r="1835" spans="1:1" x14ac:dyDescent="0.25">
      <c r="A1835" s="3"/>
    </row>
    <row r="1836" spans="1:1" x14ac:dyDescent="0.25">
      <c r="A1836" s="3"/>
    </row>
    <row r="1837" spans="1:1" x14ac:dyDescent="0.25">
      <c r="A1837" s="3"/>
    </row>
    <row r="1838" spans="1:1" x14ac:dyDescent="0.25">
      <c r="A1838" s="3"/>
    </row>
    <row r="1839" spans="1:1" x14ac:dyDescent="0.25">
      <c r="A1839" s="3"/>
    </row>
    <row r="1840" spans="1:1" x14ac:dyDescent="0.25">
      <c r="A1840" s="3"/>
    </row>
    <row r="1841" spans="1:1" x14ac:dyDescent="0.25">
      <c r="A1841" s="3"/>
    </row>
    <row r="1842" spans="1:1" x14ac:dyDescent="0.25">
      <c r="A1842" s="3"/>
    </row>
    <row r="1843" spans="1:1" x14ac:dyDescent="0.25">
      <c r="A1843" s="3"/>
    </row>
    <row r="1844" spans="1:1" x14ac:dyDescent="0.25">
      <c r="A1844" s="3"/>
    </row>
    <row r="1845" spans="1:1" x14ac:dyDescent="0.25">
      <c r="A1845" s="3"/>
    </row>
    <row r="1846" spans="1:1" x14ac:dyDescent="0.25">
      <c r="A1846" s="3"/>
    </row>
    <row r="1847" spans="1:1" x14ac:dyDescent="0.25">
      <c r="A1847" s="3"/>
    </row>
    <row r="1848" spans="1:1" x14ac:dyDescent="0.25">
      <c r="A1848" s="3"/>
    </row>
    <row r="1849" spans="1:1" x14ac:dyDescent="0.25">
      <c r="A1849" s="3"/>
    </row>
    <row r="1850" spans="1:1" x14ac:dyDescent="0.25">
      <c r="A1850" s="3"/>
    </row>
    <row r="1851" spans="1:1" x14ac:dyDescent="0.25">
      <c r="A1851" s="3"/>
    </row>
    <row r="1852" spans="1:1" x14ac:dyDescent="0.25">
      <c r="A1852" s="3"/>
    </row>
    <row r="1853" spans="1:1" x14ac:dyDescent="0.25">
      <c r="A1853" s="3"/>
    </row>
    <row r="1854" spans="1:1" x14ac:dyDescent="0.25">
      <c r="A1854" s="3"/>
    </row>
    <row r="1855" spans="1:1" x14ac:dyDescent="0.25">
      <c r="A1855" s="3"/>
    </row>
    <row r="1856" spans="1:1" x14ac:dyDescent="0.25">
      <c r="A1856" s="3"/>
    </row>
    <row r="1857" spans="1:1" x14ac:dyDescent="0.25">
      <c r="A1857" s="3"/>
    </row>
    <row r="1858" spans="1:1" x14ac:dyDescent="0.25">
      <c r="A1858" s="3"/>
    </row>
    <row r="1859" spans="1:1" x14ac:dyDescent="0.25">
      <c r="A1859" s="3"/>
    </row>
    <row r="1860" spans="1:1" x14ac:dyDescent="0.25">
      <c r="A1860" s="3"/>
    </row>
    <row r="1861" spans="1:1" x14ac:dyDescent="0.25">
      <c r="A1861" s="3"/>
    </row>
    <row r="1862" spans="1:1" x14ac:dyDescent="0.25">
      <c r="A1862" s="3"/>
    </row>
    <row r="1863" spans="1:1" x14ac:dyDescent="0.25">
      <c r="A1863" s="3"/>
    </row>
    <row r="1864" spans="1:1" x14ac:dyDescent="0.25">
      <c r="A1864" s="3"/>
    </row>
    <row r="1865" spans="1:1" x14ac:dyDescent="0.25">
      <c r="A1865" s="3"/>
    </row>
    <row r="1866" spans="1:1" x14ac:dyDescent="0.25">
      <c r="A1866" s="3"/>
    </row>
    <row r="1867" spans="1:1" x14ac:dyDescent="0.25">
      <c r="A1867" s="3"/>
    </row>
    <row r="1868" spans="1:1" x14ac:dyDescent="0.25">
      <c r="A1868" s="3"/>
    </row>
    <row r="1869" spans="1:1" x14ac:dyDescent="0.25">
      <c r="A1869" s="3"/>
    </row>
    <row r="1870" spans="1:1" x14ac:dyDescent="0.25">
      <c r="A1870" s="3"/>
    </row>
    <row r="1871" spans="1:1" x14ac:dyDescent="0.25">
      <c r="A1871" s="3"/>
    </row>
    <row r="1872" spans="1:1" x14ac:dyDescent="0.25">
      <c r="A1872" s="3"/>
    </row>
    <row r="1873" spans="1:1" x14ac:dyDescent="0.25">
      <c r="A1873" s="3"/>
    </row>
    <row r="1874" spans="1:1" x14ac:dyDescent="0.25">
      <c r="A1874" s="3"/>
    </row>
    <row r="1875" spans="1:1" x14ac:dyDescent="0.25">
      <c r="A1875" s="3"/>
    </row>
    <row r="1876" spans="1:1" x14ac:dyDescent="0.25">
      <c r="A1876" s="3"/>
    </row>
    <row r="1877" spans="1:1" x14ac:dyDescent="0.25">
      <c r="A1877" s="3"/>
    </row>
    <row r="1878" spans="1:1" x14ac:dyDescent="0.25">
      <c r="A1878" s="3"/>
    </row>
    <row r="1879" spans="1:1" x14ac:dyDescent="0.25">
      <c r="A1879" s="3"/>
    </row>
    <row r="1880" spans="1:1" x14ac:dyDescent="0.25">
      <c r="A1880" s="3"/>
    </row>
    <row r="1881" spans="1:1" x14ac:dyDescent="0.25">
      <c r="A1881" s="3"/>
    </row>
    <row r="1882" spans="1:1" x14ac:dyDescent="0.25">
      <c r="A1882" s="3"/>
    </row>
    <row r="1883" spans="1:1" x14ac:dyDescent="0.25">
      <c r="A1883" s="3"/>
    </row>
    <row r="1884" spans="1:1" x14ac:dyDescent="0.25">
      <c r="A1884" s="3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8" spans="1:1" x14ac:dyDescent="0.25">
      <c r="A1888" s="3"/>
    </row>
    <row r="1889" spans="1:1" x14ac:dyDescent="0.25">
      <c r="A1889" s="3"/>
    </row>
    <row r="1890" spans="1:1" x14ac:dyDescent="0.25">
      <c r="A1890" s="3"/>
    </row>
    <row r="1891" spans="1:1" x14ac:dyDescent="0.25">
      <c r="A1891" s="3"/>
    </row>
    <row r="1892" spans="1:1" x14ac:dyDescent="0.25">
      <c r="A1892" s="3"/>
    </row>
    <row r="1893" spans="1:1" x14ac:dyDescent="0.25">
      <c r="A1893" s="3"/>
    </row>
    <row r="1894" spans="1:1" x14ac:dyDescent="0.25">
      <c r="A1894" s="3"/>
    </row>
    <row r="1895" spans="1:1" x14ac:dyDescent="0.25">
      <c r="A1895" s="3"/>
    </row>
    <row r="1896" spans="1:1" x14ac:dyDescent="0.25">
      <c r="A1896" s="3"/>
    </row>
    <row r="1897" spans="1:1" x14ac:dyDescent="0.25">
      <c r="A1897" s="3"/>
    </row>
    <row r="1898" spans="1:1" x14ac:dyDescent="0.25">
      <c r="A1898" s="3"/>
    </row>
    <row r="1899" spans="1:1" x14ac:dyDescent="0.25">
      <c r="A1899" s="3"/>
    </row>
    <row r="1900" spans="1:1" x14ac:dyDescent="0.25">
      <c r="A1900" s="3"/>
    </row>
    <row r="1901" spans="1:1" x14ac:dyDescent="0.25">
      <c r="A1901" s="3"/>
    </row>
    <row r="1902" spans="1:1" x14ac:dyDescent="0.25">
      <c r="A1902" s="3"/>
    </row>
    <row r="1903" spans="1:1" x14ac:dyDescent="0.25">
      <c r="A1903" s="3"/>
    </row>
    <row r="1904" spans="1:1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3"/>
  <sheetViews>
    <sheetView workbookViewId="0">
      <selection activeCell="D1" sqref="D1:D1048576"/>
    </sheetView>
  </sheetViews>
  <sheetFormatPr defaultRowHeight="15" x14ac:dyDescent="0.25"/>
  <cols>
    <col min="1" max="1" width="16.28515625" customWidth="1"/>
    <col min="2" max="2" width="8" style="2" customWidth="1"/>
    <col min="3" max="3" width="18.5703125" style="1" customWidth="1"/>
    <col min="4" max="4" width="34" customWidth="1"/>
    <col min="5" max="5" width="21.7109375" customWidth="1"/>
    <col min="6" max="6" width="27" style="67" customWidth="1"/>
    <col min="7" max="7" width="21.140625" customWidth="1"/>
  </cols>
  <sheetData>
    <row r="1" spans="1:7" ht="57.75" customHeight="1" x14ac:dyDescent="0.25">
      <c r="A1" s="17" t="s">
        <v>0</v>
      </c>
      <c r="B1" s="5" t="s">
        <v>1</v>
      </c>
      <c r="C1" s="12" t="s">
        <v>2</v>
      </c>
      <c r="D1" s="32" t="s">
        <v>272</v>
      </c>
      <c r="E1" s="49" t="s">
        <v>271</v>
      </c>
      <c r="F1" s="49" t="s">
        <v>262</v>
      </c>
      <c r="G1" s="82" t="s">
        <v>270</v>
      </c>
    </row>
    <row r="2" spans="1:7" x14ac:dyDescent="0.25">
      <c r="A2" s="4">
        <v>38476</v>
      </c>
      <c r="B2" s="5">
        <v>1</v>
      </c>
      <c r="C2" s="12">
        <v>27.836400000000001</v>
      </c>
      <c r="D2">
        <f>E2/3</f>
        <v>0.25045714285718645</v>
      </c>
      <c r="E2" s="33">
        <f>(G2+G254+G506)*12</f>
        <v>0.75137142857155936</v>
      </c>
      <c r="F2" s="33">
        <f>SUM(C2:C22)/21</f>
        <v>27.999185714285712</v>
      </c>
      <c r="G2" s="13">
        <f>C13-F2</f>
        <v>-2.7285714285710583E-2</v>
      </c>
    </row>
    <row r="3" spans="1:7" x14ac:dyDescent="0.25">
      <c r="A3" s="7">
        <v>38477</v>
      </c>
      <c r="B3" s="8">
        <v>1</v>
      </c>
      <c r="C3" s="13">
        <v>27.7896</v>
      </c>
      <c r="D3">
        <f t="shared" ref="D3:D66" si="0">E3/3</f>
        <v>0.48099047619051305</v>
      </c>
      <c r="E3" s="33">
        <f t="shared" ref="E3:E16" si="1">(G3+G255+G507)*12</f>
        <v>1.4429714285715391</v>
      </c>
      <c r="F3" s="33">
        <f t="shared" ref="F3:F66" si="2">SUM(C3:C23)/21</f>
        <v>28.024885714285709</v>
      </c>
      <c r="G3" s="13">
        <f t="shared" ref="G3:G66" si="3">C14-F3</f>
        <v>3.7014285714292328E-2</v>
      </c>
    </row>
    <row r="4" spans="1:7" x14ac:dyDescent="0.25">
      <c r="A4" s="7">
        <v>38478</v>
      </c>
      <c r="B4" s="8">
        <v>1</v>
      </c>
      <c r="C4" s="13">
        <v>27.784500000000001</v>
      </c>
      <c r="D4">
        <f t="shared" si="0"/>
        <v>0.29634285714290343</v>
      </c>
      <c r="E4" s="33">
        <f t="shared" si="1"/>
        <v>0.88902857142871028</v>
      </c>
      <c r="F4" s="33">
        <f t="shared" si="2"/>
        <v>28.05533333333333</v>
      </c>
      <c r="G4" s="13">
        <f t="shared" si="3"/>
        <v>-2.2633333333331507E-2</v>
      </c>
    </row>
    <row r="5" spans="1:7" x14ac:dyDescent="0.25">
      <c r="A5" s="7">
        <v>38479</v>
      </c>
      <c r="B5" s="8">
        <v>1</v>
      </c>
      <c r="C5" s="13">
        <v>27.7852</v>
      </c>
      <c r="D5">
        <f t="shared" si="0"/>
        <v>-0.20925714285711194</v>
      </c>
      <c r="E5" s="33">
        <f t="shared" si="1"/>
        <v>-0.62777142857133583</v>
      </c>
      <c r="F5" s="33">
        <f t="shared" si="2"/>
        <v>28.08527619047619</v>
      </c>
      <c r="G5" s="13">
        <f t="shared" si="3"/>
        <v>-4.8576190476190106E-2</v>
      </c>
    </row>
    <row r="6" spans="1:7" x14ac:dyDescent="0.25">
      <c r="A6" s="7">
        <v>38484</v>
      </c>
      <c r="B6" s="8">
        <v>1</v>
      </c>
      <c r="C6" s="13">
        <v>27.815999999999999</v>
      </c>
      <c r="D6">
        <f t="shared" si="0"/>
        <v>-0.6288190476190465</v>
      </c>
      <c r="E6" s="33">
        <f t="shared" si="1"/>
        <v>-1.8864571428571395</v>
      </c>
      <c r="F6" s="33">
        <f t="shared" si="2"/>
        <v>28.113438095238102</v>
      </c>
      <c r="G6" s="13">
        <f t="shared" si="3"/>
        <v>-4.9638095238101698E-2</v>
      </c>
    </row>
    <row r="7" spans="1:7" x14ac:dyDescent="0.25">
      <c r="A7" s="7">
        <v>38485</v>
      </c>
      <c r="B7" s="8">
        <v>1</v>
      </c>
      <c r="C7" s="13">
        <v>27.867699999999999</v>
      </c>
      <c r="D7">
        <f t="shared" si="0"/>
        <v>-0.37815238095238612</v>
      </c>
      <c r="E7" s="33">
        <f t="shared" si="1"/>
        <v>-1.1344571428571584</v>
      </c>
      <c r="F7" s="33">
        <f t="shared" si="2"/>
        <v>28.143423809523814</v>
      </c>
      <c r="G7" s="13">
        <f>C18-F7</f>
        <v>-6.2123809523814799E-2</v>
      </c>
    </row>
    <row r="8" spans="1:7" x14ac:dyDescent="0.25">
      <c r="A8" s="7">
        <v>38486</v>
      </c>
      <c r="B8" s="8">
        <v>1</v>
      </c>
      <c r="C8" s="13">
        <v>27.9237</v>
      </c>
      <c r="D8">
        <f t="shared" si="0"/>
        <v>-1.0152380952380753</v>
      </c>
      <c r="E8" s="33">
        <f t="shared" si="1"/>
        <v>-3.0457142857142259</v>
      </c>
      <c r="F8" s="33">
        <f t="shared" si="2"/>
        <v>28.171966666666663</v>
      </c>
      <c r="G8" s="13">
        <f t="shared" si="3"/>
        <v>-8.0066666666663622E-2</v>
      </c>
    </row>
    <row r="9" spans="1:7" x14ac:dyDescent="0.25">
      <c r="A9" s="7">
        <v>38489</v>
      </c>
      <c r="B9" s="8">
        <v>1</v>
      </c>
      <c r="C9" s="13">
        <v>28.022300000000001</v>
      </c>
      <c r="D9">
        <f t="shared" si="0"/>
        <v>-1.1127999999999787</v>
      </c>
      <c r="E9" s="33">
        <f t="shared" si="1"/>
        <v>-3.3383999999999361</v>
      </c>
      <c r="F9" s="33">
        <f t="shared" si="2"/>
        <v>28.202542857142856</v>
      </c>
      <c r="G9" s="13">
        <f t="shared" si="3"/>
        <v>-7.9428571428543648E-3</v>
      </c>
    </row>
    <row r="10" spans="1:7" x14ac:dyDescent="0.25">
      <c r="A10" s="7">
        <v>38490</v>
      </c>
      <c r="B10" s="8">
        <v>1</v>
      </c>
      <c r="C10" s="13">
        <v>27.992899999999999</v>
      </c>
      <c r="D10">
        <f t="shared" si="0"/>
        <v>-0.53832380952378855</v>
      </c>
      <c r="E10" s="33">
        <f t="shared" si="1"/>
        <v>-1.6149714285713657</v>
      </c>
      <c r="F10" s="33">
        <f t="shared" si="2"/>
        <v>28.231180952380949</v>
      </c>
      <c r="G10" s="13">
        <f t="shared" si="3"/>
        <v>5.7319047619049712E-2</v>
      </c>
    </row>
    <row r="11" spans="1:7" x14ac:dyDescent="0.25">
      <c r="A11" s="7">
        <v>38491</v>
      </c>
      <c r="B11" s="8">
        <v>1</v>
      </c>
      <c r="C11" s="13">
        <v>28.005500000000001</v>
      </c>
      <c r="D11">
        <f t="shared" si="0"/>
        <v>0.47697142857143149</v>
      </c>
      <c r="E11" s="33">
        <f t="shared" si="1"/>
        <v>1.4309142857142945</v>
      </c>
      <c r="F11" s="33">
        <f t="shared" si="2"/>
        <v>28.26020476190476</v>
      </c>
      <c r="G11" s="13">
        <f t="shared" si="3"/>
        <v>0.11479523809524039</v>
      </c>
    </row>
    <row r="12" spans="1:7" x14ac:dyDescent="0.25">
      <c r="A12" s="7">
        <v>38492</v>
      </c>
      <c r="B12" s="8">
        <v>1</v>
      </c>
      <c r="C12" s="13">
        <v>27.960799999999999</v>
      </c>
      <c r="D12">
        <f t="shared" si="0"/>
        <v>0.48731428571427671</v>
      </c>
      <c r="E12" s="33">
        <f t="shared" si="1"/>
        <v>1.4619428571428301</v>
      </c>
      <c r="F12" s="33">
        <f t="shared" si="2"/>
        <v>28.287757142857146</v>
      </c>
      <c r="G12" s="13">
        <f t="shared" si="3"/>
        <v>8.834285714285528E-2</v>
      </c>
    </row>
    <row r="13" spans="1:7" x14ac:dyDescent="0.25">
      <c r="A13" s="7">
        <v>38493</v>
      </c>
      <c r="B13" s="8">
        <v>1</v>
      </c>
      <c r="C13" s="13">
        <v>27.971900000000002</v>
      </c>
      <c r="D13">
        <f t="shared" si="0"/>
        <v>1.0691999999999666</v>
      </c>
      <c r="E13" s="33">
        <f t="shared" si="1"/>
        <v>3.2075999999998999</v>
      </c>
      <c r="F13" s="33">
        <f t="shared" si="2"/>
        <v>28.31231428571429</v>
      </c>
      <c r="G13" s="13">
        <f t="shared" si="3"/>
        <v>0.11668571428570829</v>
      </c>
    </row>
    <row r="14" spans="1:7" x14ac:dyDescent="0.25">
      <c r="A14" s="7">
        <v>38496</v>
      </c>
      <c r="B14" s="8">
        <v>1</v>
      </c>
      <c r="C14" s="13">
        <v>28.061900000000001</v>
      </c>
      <c r="D14">
        <f t="shared" si="0"/>
        <v>0.89750476190477002</v>
      </c>
      <c r="E14" s="33">
        <f t="shared" si="1"/>
        <v>2.6925142857143101</v>
      </c>
      <c r="F14" s="33">
        <f t="shared" si="2"/>
        <v>28.339828571428569</v>
      </c>
      <c r="G14" s="13">
        <f t="shared" si="3"/>
        <v>7.3471428571430408E-2</v>
      </c>
    </row>
    <row r="15" spans="1:7" x14ac:dyDescent="0.25">
      <c r="A15" s="7">
        <v>38497</v>
      </c>
      <c r="B15" s="8">
        <v>1</v>
      </c>
      <c r="C15" s="13">
        <v>28.032699999999998</v>
      </c>
      <c r="D15">
        <f t="shared" si="0"/>
        <v>0.59851428571425913</v>
      </c>
      <c r="E15" s="33">
        <f t="shared" si="1"/>
        <v>1.7955428571427774</v>
      </c>
      <c r="F15" s="33">
        <f t="shared" si="2"/>
        <v>28.363204761904768</v>
      </c>
      <c r="G15" s="13">
        <f t="shared" si="3"/>
        <v>1.3395238095231576E-2</v>
      </c>
    </row>
    <row r="16" spans="1:7" x14ac:dyDescent="0.25">
      <c r="A16" s="7">
        <v>38498</v>
      </c>
      <c r="B16" s="8">
        <v>1</v>
      </c>
      <c r="C16" s="13">
        <v>28.0367</v>
      </c>
      <c r="D16">
        <f t="shared" si="0"/>
        <v>0.64104761904759755</v>
      </c>
      <c r="E16" s="33">
        <f t="shared" si="1"/>
        <v>1.9231428571427926</v>
      </c>
      <c r="F16" s="33">
        <f t="shared" si="2"/>
        <v>28.391138095238095</v>
      </c>
      <c r="G16" s="13">
        <f t="shared" si="3"/>
        <v>5.4561904761904145E-2</v>
      </c>
    </row>
    <row r="17" spans="1:7" x14ac:dyDescent="0.25">
      <c r="A17" s="7">
        <v>38499</v>
      </c>
      <c r="B17" s="8">
        <v>1</v>
      </c>
      <c r="C17" s="13">
        <v>28.063800000000001</v>
      </c>
      <c r="D17">
        <f t="shared" si="0"/>
        <v>0.55807619047617152</v>
      </c>
      <c r="E17" s="18">
        <f t="shared" ref="E17:E67" si="4">(G17+G269+G521)*12</f>
        <v>1.6742285714285146</v>
      </c>
      <c r="F17" s="33">
        <f t="shared" si="2"/>
        <v>28.421709523809525</v>
      </c>
      <c r="G17" s="13">
        <f t="shared" si="3"/>
        <v>4.5390476190473095E-2</v>
      </c>
    </row>
    <row r="18" spans="1:7" x14ac:dyDescent="0.25">
      <c r="A18" s="7">
        <v>38500</v>
      </c>
      <c r="B18" s="8">
        <v>1</v>
      </c>
      <c r="C18" s="13">
        <v>28.081299999999999</v>
      </c>
      <c r="D18">
        <f t="shared" si="0"/>
        <v>0.95617142857142312</v>
      </c>
      <c r="E18" s="18">
        <f t="shared" si="4"/>
        <v>2.8685142857142694</v>
      </c>
      <c r="F18" s="33">
        <f t="shared" si="2"/>
        <v>28.446300000000001</v>
      </c>
      <c r="G18" s="13">
        <f t="shared" si="3"/>
        <v>0.11949999999999861</v>
      </c>
    </row>
    <row r="19" spans="1:7" x14ac:dyDescent="0.25">
      <c r="A19" s="10">
        <v>38503</v>
      </c>
      <c r="B19" s="11">
        <v>1</v>
      </c>
      <c r="C19" s="14">
        <v>28.091899999999999</v>
      </c>
      <c r="D19">
        <f t="shared" si="0"/>
        <v>1.0318095238095424</v>
      </c>
      <c r="E19" s="18">
        <f t="shared" si="4"/>
        <v>3.0954285714286272</v>
      </c>
      <c r="F19" s="33">
        <f t="shared" si="2"/>
        <v>28.470238095238091</v>
      </c>
      <c r="G19" s="13">
        <f t="shared" si="3"/>
        <v>0.15346190476190813</v>
      </c>
    </row>
    <row r="20" spans="1:7" x14ac:dyDescent="0.25">
      <c r="A20" s="4">
        <v>38504</v>
      </c>
      <c r="B20" s="5">
        <v>1</v>
      </c>
      <c r="C20" s="12">
        <v>28.194600000000001</v>
      </c>
      <c r="D20">
        <f t="shared" si="0"/>
        <v>0.26556190476192398</v>
      </c>
      <c r="E20" s="18">
        <f t="shared" si="4"/>
        <v>0.79668571428577195</v>
      </c>
      <c r="F20" s="33">
        <f t="shared" si="2"/>
        <v>28.49786666666666</v>
      </c>
      <c r="G20" s="13">
        <f t="shared" si="3"/>
        <v>0.10453333333333958</v>
      </c>
    </row>
    <row r="21" spans="1:7" x14ac:dyDescent="0.25">
      <c r="A21" s="7">
        <v>38505</v>
      </c>
      <c r="B21" s="8">
        <v>1</v>
      </c>
      <c r="C21" s="13">
        <v>28.288499999999999</v>
      </c>
      <c r="D21">
        <f t="shared" si="0"/>
        <v>0.23725714285720301</v>
      </c>
      <c r="E21" s="18">
        <f t="shared" si="4"/>
        <v>0.71177142857160902</v>
      </c>
      <c r="F21" s="33">
        <f t="shared" si="2"/>
        <v>28.518514285714282</v>
      </c>
      <c r="G21" s="13">
        <f t="shared" si="3"/>
        <v>6.5585714285717245E-2</v>
      </c>
    </row>
    <row r="22" spans="1:7" x14ac:dyDescent="0.25">
      <c r="A22" s="7">
        <v>38506</v>
      </c>
      <c r="B22" s="8">
        <v>1</v>
      </c>
      <c r="C22" s="13">
        <v>28.375</v>
      </c>
      <c r="D22">
        <f t="shared" si="0"/>
        <v>-0.1167809523808927</v>
      </c>
      <c r="E22" s="18">
        <f t="shared" si="4"/>
        <v>-0.3503428571426781</v>
      </c>
      <c r="F22" s="33">
        <f t="shared" si="2"/>
        <v>28.537128571428568</v>
      </c>
      <c r="G22" s="13">
        <f t="shared" si="3"/>
        <v>-6.0628571428566147E-2</v>
      </c>
    </row>
    <row r="23" spans="1:7" x14ac:dyDescent="0.25">
      <c r="A23" s="7">
        <v>38507</v>
      </c>
      <c r="B23" s="8">
        <v>1</v>
      </c>
      <c r="C23" s="13">
        <v>28.376100000000001</v>
      </c>
      <c r="D23">
        <f t="shared" si="0"/>
        <v>0.48203809523815266</v>
      </c>
      <c r="E23" s="18">
        <f t="shared" si="4"/>
        <v>1.446114285714458</v>
      </c>
      <c r="F23" s="33">
        <f t="shared" si="2"/>
        <v>28.55739047619047</v>
      </c>
      <c r="G23" s="13">
        <f t="shared" si="3"/>
        <v>-7.690476190468587E-3</v>
      </c>
    </row>
    <row r="24" spans="1:7" x14ac:dyDescent="0.25">
      <c r="A24" s="7">
        <v>38510</v>
      </c>
      <c r="B24" s="8">
        <v>1</v>
      </c>
      <c r="C24" s="13">
        <v>28.428999999999998</v>
      </c>
      <c r="D24">
        <f t="shared" si="0"/>
        <v>-0.10710476190472207</v>
      </c>
      <c r="E24" s="18">
        <f t="shared" si="4"/>
        <v>-0.3213142857141662</v>
      </c>
      <c r="F24" s="33">
        <f t="shared" si="2"/>
        <v>28.5791619047619</v>
      </c>
      <c r="G24" s="13">
        <f t="shared" si="3"/>
        <v>-2.6361904761898813E-2</v>
      </c>
    </row>
    <row r="25" spans="1:7" x14ac:dyDescent="0.25">
      <c r="A25" s="7">
        <v>38511</v>
      </c>
      <c r="B25" s="8">
        <v>1</v>
      </c>
      <c r="C25" s="13">
        <v>28.4133</v>
      </c>
      <c r="D25">
        <f t="shared" si="0"/>
        <v>3.464761904761815E-2</v>
      </c>
      <c r="E25" s="18">
        <f t="shared" si="4"/>
        <v>0.10394285714285445</v>
      </c>
      <c r="F25" s="33">
        <f t="shared" si="2"/>
        <v>28.597709523809527</v>
      </c>
      <c r="G25" s="13">
        <f t="shared" si="3"/>
        <v>2.1590476190471719E-2</v>
      </c>
    </row>
    <row r="26" spans="1:7" x14ac:dyDescent="0.25">
      <c r="A26" s="7">
        <v>38512</v>
      </c>
      <c r="B26" s="8">
        <v>1</v>
      </c>
      <c r="C26" s="13">
        <v>28.3766</v>
      </c>
      <c r="D26">
        <f t="shared" si="0"/>
        <v>0.42228571428574924</v>
      </c>
      <c r="E26" s="18">
        <f t="shared" si="4"/>
        <v>1.2668571428572477</v>
      </c>
      <c r="F26" s="33">
        <f t="shared" si="2"/>
        <v>28.617599999999996</v>
      </c>
      <c r="G26" s="13">
        <f t="shared" si="3"/>
        <v>6.1100000000003263E-2</v>
      </c>
    </row>
    <row r="27" spans="1:7" x14ac:dyDescent="0.25">
      <c r="A27" s="7">
        <v>38513</v>
      </c>
      <c r="B27" s="8">
        <v>1</v>
      </c>
      <c r="C27" s="13">
        <v>28.445699999999999</v>
      </c>
      <c r="D27">
        <f t="shared" si="0"/>
        <v>-0.43548571428570426</v>
      </c>
      <c r="E27" s="18">
        <f t="shared" si="4"/>
        <v>-1.3064571428571128</v>
      </c>
      <c r="F27" s="33">
        <f t="shared" si="2"/>
        <v>28.639542857142857</v>
      </c>
      <c r="G27" s="13">
        <f t="shared" si="3"/>
        <v>-5.9342857142855365E-2</v>
      </c>
    </row>
    <row r="28" spans="1:7" x14ac:dyDescent="0.25">
      <c r="A28" s="7">
        <v>38514</v>
      </c>
      <c r="B28" s="8">
        <v>1</v>
      </c>
      <c r="C28" s="13">
        <v>28.467099999999999</v>
      </c>
      <c r="D28">
        <f t="shared" si="0"/>
        <v>-0.40939047619048097</v>
      </c>
      <c r="E28" s="18">
        <f t="shared" si="4"/>
        <v>-1.2281714285714429</v>
      </c>
      <c r="F28" s="33">
        <f t="shared" si="2"/>
        <v>28.652385714285714</v>
      </c>
      <c r="G28" s="13">
        <f t="shared" si="3"/>
        <v>-6.8385714285714272E-2</v>
      </c>
    </row>
    <row r="29" spans="1:7" x14ac:dyDescent="0.25">
      <c r="A29" s="7">
        <v>38518</v>
      </c>
      <c r="B29" s="8">
        <v>1</v>
      </c>
      <c r="C29" s="13">
        <v>28.565799999999999</v>
      </c>
      <c r="D29">
        <f t="shared" si="0"/>
        <v>-0.21497142857143103</v>
      </c>
      <c r="E29" s="18">
        <f t="shared" si="4"/>
        <v>-0.6449142857142931</v>
      </c>
      <c r="F29" s="33">
        <f t="shared" si="2"/>
        <v>28.658419047619049</v>
      </c>
      <c r="G29" s="13">
        <f t="shared" si="3"/>
        <v>1.3680952380951794E-2</v>
      </c>
    </row>
    <row r="30" spans="1:7" x14ac:dyDescent="0.25">
      <c r="A30" s="7">
        <v>38519</v>
      </c>
      <c r="B30" s="8">
        <v>1</v>
      </c>
      <c r="C30" s="13">
        <v>28.623699999999999</v>
      </c>
      <c r="D30">
        <f t="shared" si="0"/>
        <v>-0.3898095238095749</v>
      </c>
      <c r="E30" s="18">
        <f t="shared" si="4"/>
        <v>-1.1694285714287247</v>
      </c>
      <c r="F30" s="33">
        <f t="shared" si="2"/>
        <v>28.65851428571429</v>
      </c>
      <c r="G30" s="13">
        <f t="shared" si="3"/>
        <v>-3.0314285714290179E-2</v>
      </c>
    </row>
    <row r="31" spans="1:7" x14ac:dyDescent="0.25">
      <c r="A31" s="7">
        <v>38520</v>
      </c>
      <c r="B31" s="8">
        <v>1</v>
      </c>
      <c r="C31" s="13">
        <v>28.602399999999999</v>
      </c>
      <c r="D31">
        <f t="shared" si="0"/>
        <v>-0.3676952380952514</v>
      </c>
      <c r="E31" s="18">
        <f t="shared" si="4"/>
        <v>-1.1030857142857542</v>
      </c>
      <c r="F31" s="33">
        <f t="shared" si="2"/>
        <v>28.660619047619051</v>
      </c>
      <c r="G31" s="13">
        <f t="shared" si="3"/>
        <v>1.8780952380950566E-2</v>
      </c>
    </row>
    <row r="32" spans="1:7" x14ac:dyDescent="0.25">
      <c r="A32" s="7">
        <v>38521</v>
      </c>
      <c r="B32" s="8">
        <v>1</v>
      </c>
      <c r="C32" s="13">
        <v>28.584099999999999</v>
      </c>
      <c r="D32">
        <f t="shared" si="0"/>
        <v>-1.9542857142852199E-2</v>
      </c>
      <c r="E32" s="18">
        <f t="shared" si="4"/>
        <v>-5.8628571428556597E-2</v>
      </c>
      <c r="F32" s="33">
        <f t="shared" si="2"/>
        <v>28.661785714285717</v>
      </c>
      <c r="G32" s="13">
        <f t="shared" si="3"/>
        <v>0.13871428571428268</v>
      </c>
    </row>
    <row r="33" spans="1:7" x14ac:dyDescent="0.25">
      <c r="A33" s="7">
        <v>38524</v>
      </c>
      <c r="B33" s="8">
        <v>1</v>
      </c>
      <c r="C33" s="13">
        <v>28.476500000000001</v>
      </c>
      <c r="D33">
        <f t="shared" si="0"/>
        <v>-8.8000000000363343E-3</v>
      </c>
      <c r="E33" s="18">
        <f t="shared" si="4"/>
        <v>-2.6400000000109003E-2</v>
      </c>
      <c r="F33" s="33">
        <f t="shared" si="2"/>
        <v>28.666</v>
      </c>
      <c r="G33" s="13">
        <f t="shared" si="3"/>
        <v>0.16730000000000089</v>
      </c>
    </row>
    <row r="34" spans="1:7" x14ac:dyDescent="0.25">
      <c r="A34" s="7">
        <v>38525</v>
      </c>
      <c r="B34" s="8">
        <v>1</v>
      </c>
      <c r="C34" s="13">
        <v>28.549700000000001</v>
      </c>
      <c r="D34">
        <f t="shared" si="0"/>
        <v>0.10956190476188965</v>
      </c>
      <c r="E34" s="18">
        <f t="shared" si="4"/>
        <v>0.32868571428566895</v>
      </c>
      <c r="F34" s="33">
        <f t="shared" si="2"/>
        <v>28.677842857142856</v>
      </c>
      <c r="G34" s="13">
        <f t="shared" si="3"/>
        <v>0.14065714285714392</v>
      </c>
    </row>
    <row r="35" spans="1:7" x14ac:dyDescent="0.25">
      <c r="A35" s="7">
        <v>38526</v>
      </c>
      <c r="B35" s="8">
        <v>1</v>
      </c>
      <c r="C35" s="13">
        <v>28.552800000000001</v>
      </c>
      <c r="D35">
        <f t="shared" si="0"/>
        <v>-3.3885714285730728E-2</v>
      </c>
      <c r="E35" s="18">
        <f t="shared" si="4"/>
        <v>-0.10165714285719218</v>
      </c>
      <c r="F35" s="33">
        <f t="shared" si="2"/>
        <v>28.68378095238095</v>
      </c>
      <c r="G35" s="13">
        <f t="shared" si="3"/>
        <v>0.1472190476190498</v>
      </c>
    </row>
    <row r="36" spans="1:7" x14ac:dyDescent="0.25">
      <c r="A36" s="7">
        <v>38527</v>
      </c>
      <c r="B36" s="8">
        <v>1</v>
      </c>
      <c r="C36" s="13">
        <v>28.619299999999999</v>
      </c>
      <c r="D36">
        <f t="shared" si="0"/>
        <v>0.16902857142858352</v>
      </c>
      <c r="E36" s="18">
        <f t="shared" si="4"/>
        <v>0.50708571428575056</v>
      </c>
      <c r="F36" s="33">
        <f t="shared" si="2"/>
        <v>28.686085714285706</v>
      </c>
      <c r="G36" s="13">
        <f t="shared" si="3"/>
        <v>0.1513142857142924</v>
      </c>
    </row>
    <row r="37" spans="1:7" x14ac:dyDescent="0.25">
      <c r="A37" s="7">
        <v>38528</v>
      </c>
      <c r="B37" s="8">
        <v>1</v>
      </c>
      <c r="C37" s="13">
        <v>28.678699999999999</v>
      </c>
      <c r="D37">
        <f t="shared" si="0"/>
        <v>-0.15622857142858493</v>
      </c>
      <c r="E37" s="18">
        <f t="shared" si="4"/>
        <v>-0.46868571428575478</v>
      </c>
      <c r="F37" s="33">
        <f t="shared" si="2"/>
        <v>28.684176190476187</v>
      </c>
      <c r="G37" s="13">
        <f t="shared" si="3"/>
        <v>3.1223809523812207E-2</v>
      </c>
    </row>
    <row r="38" spans="1:7" x14ac:dyDescent="0.25">
      <c r="A38" s="7">
        <v>38531</v>
      </c>
      <c r="B38" s="8">
        <v>1</v>
      </c>
      <c r="C38" s="13">
        <v>28.580200000000001</v>
      </c>
      <c r="D38">
        <f t="shared" si="0"/>
        <v>-0.76266666666664662</v>
      </c>
      <c r="E38" s="18">
        <f t="shared" si="4"/>
        <v>-2.2879999999999399</v>
      </c>
      <c r="F38" s="33">
        <f t="shared" si="2"/>
        <v>28.684704761904754</v>
      </c>
      <c r="G38" s="13">
        <f t="shared" si="3"/>
        <v>-9.0904761904752718E-2</v>
      </c>
    </row>
    <row r="39" spans="1:7" x14ac:dyDescent="0.25">
      <c r="A39" s="7">
        <v>38532</v>
      </c>
      <c r="B39" s="8">
        <v>1</v>
      </c>
      <c r="C39" s="13">
        <v>28.584</v>
      </c>
      <c r="D39">
        <f t="shared" si="0"/>
        <v>-0.59097142857140739</v>
      </c>
      <c r="E39" s="18">
        <f t="shared" si="4"/>
        <v>-1.7729142857142222</v>
      </c>
      <c r="F39" s="33">
        <f t="shared" si="2"/>
        <v>28.689876190476184</v>
      </c>
      <c r="G39" s="13">
        <f t="shared" si="3"/>
        <v>-0.12207619047618579</v>
      </c>
    </row>
    <row r="40" spans="1:7" x14ac:dyDescent="0.25">
      <c r="A40" s="10">
        <v>38533</v>
      </c>
      <c r="B40" s="11">
        <v>1</v>
      </c>
      <c r="C40" s="14">
        <v>28.6721</v>
      </c>
      <c r="D40">
        <f t="shared" si="0"/>
        <v>2.9066666666665242E-2</v>
      </c>
      <c r="E40" s="18">
        <f t="shared" si="4"/>
        <v>8.7199999999995725E-2</v>
      </c>
      <c r="F40" s="33">
        <f t="shared" si="2"/>
        <v>28.696847619047617</v>
      </c>
      <c r="G40" s="13">
        <f t="shared" si="3"/>
        <v>-2.8947619047617223E-2</v>
      </c>
    </row>
    <row r="41" spans="1:7" x14ac:dyDescent="0.25">
      <c r="A41" s="4">
        <v>38534</v>
      </c>
      <c r="B41" s="5">
        <v>1</v>
      </c>
      <c r="C41" s="12">
        <v>28.6282</v>
      </c>
      <c r="D41">
        <f t="shared" si="0"/>
        <v>-0.36240000000000805</v>
      </c>
      <c r="E41" s="18">
        <f t="shared" si="4"/>
        <v>-1.0872000000000241</v>
      </c>
      <c r="F41" s="33">
        <f t="shared" si="2"/>
        <v>28.697304761904764</v>
      </c>
      <c r="G41" s="13">
        <f t="shared" si="3"/>
        <v>-7.0404761904764968E-2</v>
      </c>
    </row>
    <row r="42" spans="1:7" x14ac:dyDescent="0.25">
      <c r="A42" s="7">
        <v>38535</v>
      </c>
      <c r="B42" s="8">
        <v>1</v>
      </c>
      <c r="C42" s="13">
        <v>28.679400000000001</v>
      </c>
      <c r="D42">
        <f t="shared" si="0"/>
        <v>-1.5523809523770637E-2</v>
      </c>
      <c r="E42" s="18">
        <f t="shared" si="4"/>
        <v>-4.6571428571311912E-2</v>
      </c>
      <c r="F42" s="33">
        <f t="shared" si="2"/>
        <v>28.697585714285704</v>
      </c>
      <c r="G42" s="13">
        <f t="shared" si="3"/>
        <v>-2.4985714285705285E-2</v>
      </c>
    </row>
    <row r="43" spans="1:7" x14ac:dyDescent="0.25">
      <c r="A43" s="7">
        <v>38538</v>
      </c>
      <c r="B43" s="8">
        <v>1</v>
      </c>
      <c r="C43" s="13">
        <v>28.8005</v>
      </c>
      <c r="D43">
        <f t="shared" si="0"/>
        <v>0.30419047619052719</v>
      </c>
      <c r="E43" s="18">
        <f t="shared" si="4"/>
        <v>0.91257142857158158</v>
      </c>
      <c r="F43" s="33">
        <f t="shared" si="2"/>
        <v>28.693566666666666</v>
      </c>
      <c r="G43" s="13">
        <f t="shared" si="3"/>
        <v>3.1633333333335401E-2</v>
      </c>
    </row>
    <row r="44" spans="1:7" x14ac:dyDescent="0.25">
      <c r="A44" s="7">
        <v>38539</v>
      </c>
      <c r="B44" s="8">
        <v>1</v>
      </c>
      <c r="C44" s="13">
        <v>28.833300000000001</v>
      </c>
      <c r="D44">
        <f t="shared" si="0"/>
        <v>0.53339047619054725</v>
      </c>
      <c r="E44" s="18">
        <f t="shared" si="4"/>
        <v>1.6001714285716417</v>
      </c>
      <c r="F44" s="33">
        <f t="shared" si="2"/>
        <v>28.683190476190468</v>
      </c>
      <c r="G44" s="13">
        <f t="shared" si="3"/>
        <v>-8.7904761904695761E-3</v>
      </c>
    </row>
    <row r="45" spans="1:7" x14ac:dyDescent="0.25">
      <c r="A45" s="7">
        <v>38540</v>
      </c>
      <c r="B45" s="8">
        <v>1</v>
      </c>
      <c r="C45" s="13">
        <v>28.8185</v>
      </c>
      <c r="D45">
        <f t="shared" si="0"/>
        <v>0.41415238095238749</v>
      </c>
      <c r="E45" s="18">
        <f t="shared" si="4"/>
        <v>1.2424571428571625</v>
      </c>
      <c r="F45" s="33">
        <f t="shared" si="2"/>
        <v>28.672271428571428</v>
      </c>
      <c r="G45" s="13">
        <f t="shared" si="3"/>
        <v>-7.1071428571428896E-2</v>
      </c>
    </row>
    <row r="46" spans="1:7" x14ac:dyDescent="0.25">
      <c r="A46" s="7">
        <v>38541</v>
      </c>
      <c r="B46" s="8">
        <v>1</v>
      </c>
      <c r="C46" s="13">
        <v>28.831</v>
      </c>
      <c r="D46">
        <f t="shared" si="0"/>
        <v>5.6571428571459137E-2</v>
      </c>
      <c r="E46" s="18">
        <f t="shared" si="4"/>
        <v>0.16971428571437741</v>
      </c>
      <c r="F46" s="33">
        <f t="shared" si="2"/>
        <v>28.656409523809522</v>
      </c>
      <c r="G46" s="13">
        <f t="shared" si="3"/>
        <v>-7.7209523809521841E-2</v>
      </c>
    </row>
    <row r="47" spans="1:7" x14ac:dyDescent="0.25">
      <c r="A47" s="7">
        <v>38542</v>
      </c>
      <c r="B47" s="8">
        <v>1</v>
      </c>
      <c r="C47" s="13">
        <v>28.837399999999999</v>
      </c>
      <c r="D47">
        <f t="shared" si="0"/>
        <v>0.66984761904761569</v>
      </c>
      <c r="E47" s="18">
        <f t="shared" si="4"/>
        <v>2.0095428571428471</v>
      </c>
      <c r="F47" s="33">
        <f t="shared" si="2"/>
        <v>28.636700000000001</v>
      </c>
      <c r="G47" s="13">
        <f t="shared" si="3"/>
        <v>5.3100000000000591E-2</v>
      </c>
    </row>
    <row r="48" spans="1:7" x14ac:dyDescent="0.25">
      <c r="A48" s="7">
        <v>38545</v>
      </c>
      <c r="B48" s="8">
        <v>1</v>
      </c>
      <c r="C48" s="13">
        <v>28.715399999999999</v>
      </c>
      <c r="D48">
        <f t="shared" si="0"/>
        <v>0.3448571428571654</v>
      </c>
      <c r="E48" s="18">
        <f t="shared" si="4"/>
        <v>1.0345714285714962</v>
      </c>
      <c r="F48" s="33">
        <f t="shared" si="2"/>
        <v>28.617561904761903</v>
      </c>
      <c r="G48" s="13">
        <f t="shared" si="3"/>
        <v>7.1238095238097543E-2</v>
      </c>
    </row>
    <row r="49" spans="1:7" x14ac:dyDescent="0.25">
      <c r="A49" s="7">
        <v>38546</v>
      </c>
      <c r="B49" s="8">
        <v>1</v>
      </c>
      <c r="C49" s="13">
        <v>28.593800000000002</v>
      </c>
      <c r="D49">
        <f t="shared" si="0"/>
        <v>0.20817142857141846</v>
      </c>
      <c r="E49" s="18">
        <f t="shared" si="4"/>
        <v>0.62451428571425538</v>
      </c>
      <c r="F49" s="33">
        <f t="shared" si="2"/>
        <v>28.601547619047622</v>
      </c>
      <c r="G49" s="13">
        <f t="shared" si="3"/>
        <v>0.12885238095237739</v>
      </c>
    </row>
    <row r="50" spans="1:7" x14ac:dyDescent="0.25">
      <c r="A50" s="7">
        <v>38547</v>
      </c>
      <c r="B50" s="8">
        <v>1</v>
      </c>
      <c r="C50" s="13">
        <v>28.567799999999998</v>
      </c>
      <c r="D50">
        <f t="shared" si="0"/>
        <v>-0.2442666666666895</v>
      </c>
      <c r="E50" s="18">
        <f t="shared" si="4"/>
        <v>-0.73280000000006851</v>
      </c>
      <c r="F50" s="33">
        <f t="shared" si="2"/>
        <v>28.591990476190478</v>
      </c>
      <c r="G50" s="13">
        <f t="shared" si="3"/>
        <v>8.970952380952113E-2</v>
      </c>
    </row>
    <row r="51" spans="1:7" x14ac:dyDescent="0.25">
      <c r="A51" s="7">
        <v>38548</v>
      </c>
      <c r="B51" s="8">
        <v>1</v>
      </c>
      <c r="C51" s="13">
        <v>28.667899999999999</v>
      </c>
      <c r="D51">
        <f t="shared" si="0"/>
        <v>-0.21230476190476111</v>
      </c>
      <c r="E51" s="18">
        <f t="shared" si="4"/>
        <v>-0.63691428571428332</v>
      </c>
      <c r="F51" s="33">
        <f t="shared" si="2"/>
        <v>28.582990476190474</v>
      </c>
      <c r="G51" s="13">
        <f t="shared" si="3"/>
        <v>5.1109523809525825E-2</v>
      </c>
    </row>
    <row r="52" spans="1:7" x14ac:dyDescent="0.25">
      <c r="A52" s="7">
        <v>38549</v>
      </c>
      <c r="B52" s="8">
        <v>1</v>
      </c>
      <c r="C52" s="13">
        <v>28.626899999999999</v>
      </c>
      <c r="D52">
        <f t="shared" si="0"/>
        <v>-1.0113333333332974</v>
      </c>
      <c r="E52" s="18">
        <f t="shared" si="4"/>
        <v>-3.0339999999998923</v>
      </c>
      <c r="F52" s="33">
        <f t="shared" si="2"/>
        <v>28.566052380952378</v>
      </c>
      <c r="G52" s="13">
        <f t="shared" si="3"/>
        <v>2.8947619047620776E-2</v>
      </c>
    </row>
    <row r="53" spans="1:7" x14ac:dyDescent="0.25">
      <c r="A53" s="7">
        <v>38552</v>
      </c>
      <c r="B53" s="8">
        <v>1</v>
      </c>
      <c r="C53" s="13">
        <v>28.672599999999999</v>
      </c>
      <c r="D53">
        <f t="shared" si="0"/>
        <v>-0.67561904761902269</v>
      </c>
      <c r="E53" s="18">
        <f t="shared" si="4"/>
        <v>-2.0268571428570681</v>
      </c>
      <c r="F53" s="33">
        <f t="shared" si="2"/>
        <v>28.554366666666663</v>
      </c>
      <c r="G53" s="13">
        <f t="shared" si="3"/>
        <v>2.8233333333336219E-2</v>
      </c>
    </row>
    <row r="54" spans="1:7" x14ac:dyDescent="0.25">
      <c r="A54" s="7">
        <v>38553</v>
      </c>
      <c r="B54" s="8">
        <v>1</v>
      </c>
      <c r="C54" s="13">
        <v>28.725200000000001</v>
      </c>
      <c r="D54">
        <f t="shared" si="0"/>
        <v>-0.56080000000000041</v>
      </c>
      <c r="E54" s="18">
        <f t="shared" si="4"/>
        <v>-1.6824000000000012</v>
      </c>
      <c r="F54" s="33">
        <f t="shared" si="2"/>
        <v>28.542152380952377</v>
      </c>
      <c r="G54" s="13">
        <f t="shared" si="3"/>
        <v>6.184761904762226E-2</v>
      </c>
    </row>
    <row r="55" spans="1:7" x14ac:dyDescent="0.25">
      <c r="A55" s="7">
        <v>38554</v>
      </c>
      <c r="B55" s="8">
        <v>1</v>
      </c>
      <c r="C55" s="13">
        <v>28.674399999999999</v>
      </c>
      <c r="D55">
        <f t="shared" si="0"/>
        <v>-0.6938476190476166</v>
      </c>
      <c r="E55" s="18">
        <f t="shared" si="4"/>
        <v>-2.0815428571428498</v>
      </c>
      <c r="F55" s="33">
        <f t="shared" si="2"/>
        <v>28.530142857142852</v>
      </c>
      <c r="G55" s="13">
        <f t="shared" si="3"/>
        <v>-4.4742857142853865E-2</v>
      </c>
    </row>
    <row r="56" spans="1:7" x14ac:dyDescent="0.25">
      <c r="A56" s="7">
        <v>38555</v>
      </c>
      <c r="B56" s="8">
        <v>1</v>
      </c>
      <c r="C56" s="13">
        <v>28.601199999999999</v>
      </c>
      <c r="D56">
        <f t="shared" si="0"/>
        <v>-0.76118095238096828</v>
      </c>
      <c r="E56" s="18">
        <f t="shared" si="4"/>
        <v>-2.2835428571429048</v>
      </c>
      <c r="F56" s="33">
        <f t="shared" si="2"/>
        <v>28.521533333333338</v>
      </c>
      <c r="G56" s="13">
        <f t="shared" si="3"/>
        <v>-0.10443333333333626</v>
      </c>
    </row>
    <row r="57" spans="1:7" x14ac:dyDescent="0.25">
      <c r="A57" s="7">
        <v>38556</v>
      </c>
      <c r="B57" s="8">
        <v>1</v>
      </c>
      <c r="C57" s="13">
        <v>28.5792</v>
      </c>
      <c r="D57">
        <f t="shared" si="0"/>
        <v>0.19100952380951242</v>
      </c>
      <c r="E57" s="18">
        <f t="shared" si="4"/>
        <v>0.57302857142853725</v>
      </c>
      <c r="F57" s="33">
        <f t="shared" si="2"/>
        <v>28.521490476190472</v>
      </c>
      <c r="G57" s="13">
        <f t="shared" si="3"/>
        <v>-8.5990476190470844E-2</v>
      </c>
    </row>
    <row r="58" spans="1:7" x14ac:dyDescent="0.25">
      <c r="A58" s="7">
        <v>38559</v>
      </c>
      <c r="B58" s="8">
        <v>1</v>
      </c>
      <c r="C58" s="13">
        <v>28.689800000000002</v>
      </c>
      <c r="D58">
        <f t="shared" si="0"/>
        <v>0.24245714285716247</v>
      </c>
      <c r="E58" s="18">
        <f t="shared" si="4"/>
        <v>0.7273714285714874</v>
      </c>
      <c r="F58" s="33">
        <f t="shared" si="2"/>
        <v>28.521776190476185</v>
      </c>
      <c r="G58" s="13">
        <f t="shared" si="3"/>
        <v>-0.14267619047618396</v>
      </c>
    </row>
    <row r="59" spans="1:7" x14ac:dyDescent="0.25">
      <c r="A59" s="7">
        <v>38560</v>
      </c>
      <c r="B59" s="8">
        <v>1</v>
      </c>
      <c r="C59" s="13">
        <v>28.688800000000001</v>
      </c>
      <c r="D59">
        <f t="shared" si="0"/>
        <v>0.23428571428573264</v>
      </c>
      <c r="E59" s="18">
        <f t="shared" si="4"/>
        <v>0.70285714285719791</v>
      </c>
      <c r="F59" s="33">
        <f t="shared" si="2"/>
        <v>28.515090476190473</v>
      </c>
      <c r="G59" s="13">
        <f t="shared" si="3"/>
        <v>-0.12199047619047221</v>
      </c>
    </row>
    <row r="60" spans="1:7" x14ac:dyDescent="0.25">
      <c r="A60" s="7">
        <v>38561</v>
      </c>
      <c r="B60" s="8">
        <v>1</v>
      </c>
      <c r="C60" s="13">
        <v>28.730399999999999</v>
      </c>
      <c r="D60">
        <f t="shared" si="0"/>
        <v>0.39996190476190918</v>
      </c>
      <c r="E60" s="18">
        <f t="shared" si="4"/>
        <v>1.1998857142857275</v>
      </c>
      <c r="F60" s="33">
        <f t="shared" si="2"/>
        <v>28.510119047619046</v>
      </c>
      <c r="G60" s="13">
        <f t="shared" si="3"/>
        <v>-0.13131904761904778</v>
      </c>
    </row>
    <row r="61" spans="1:7" x14ac:dyDescent="0.25">
      <c r="A61" s="7">
        <v>38562</v>
      </c>
      <c r="B61" s="8">
        <v>1</v>
      </c>
      <c r="C61" s="13">
        <v>28.681699999999999</v>
      </c>
      <c r="D61">
        <f t="shared" si="0"/>
        <v>-6.3695238095249351E-2</v>
      </c>
      <c r="E61" s="18">
        <f t="shared" si="4"/>
        <v>-0.19108571428574805</v>
      </c>
      <c r="F61" s="33">
        <f t="shared" si="2"/>
        <v>28.497109523809524</v>
      </c>
      <c r="G61" s="13">
        <f t="shared" si="3"/>
        <v>-0.18490952380952308</v>
      </c>
    </row>
    <row r="62" spans="1:7" x14ac:dyDescent="0.25">
      <c r="A62" s="10">
        <v>38563</v>
      </c>
      <c r="B62" s="11">
        <v>1</v>
      </c>
      <c r="C62" s="14">
        <v>28.6341</v>
      </c>
      <c r="D62">
        <f t="shared" si="0"/>
        <v>-0.24466666666666015</v>
      </c>
      <c r="E62" s="18">
        <f t="shared" si="4"/>
        <v>-0.73399999999998045</v>
      </c>
      <c r="F62" s="33">
        <f t="shared" si="2"/>
        <v>28.486099999999997</v>
      </c>
      <c r="G62" s="13">
        <f t="shared" si="3"/>
        <v>-0.10459999999999781</v>
      </c>
    </row>
    <row r="63" spans="1:7" x14ac:dyDescent="0.25">
      <c r="A63" s="4">
        <v>38566</v>
      </c>
      <c r="B63" s="5">
        <v>1</v>
      </c>
      <c r="C63" s="12">
        <v>28.594999999999999</v>
      </c>
      <c r="D63">
        <f t="shared" si="0"/>
        <v>-1.752380952382282E-2</v>
      </c>
      <c r="E63" s="18">
        <f t="shared" si="4"/>
        <v>-5.2571428571468459E-2</v>
      </c>
      <c r="F63" s="33">
        <f t="shared" si="2"/>
        <v>28.476704761904756</v>
      </c>
      <c r="G63" s="13">
        <f t="shared" si="3"/>
        <v>-6.0604761904755833E-2</v>
      </c>
    </row>
    <row r="64" spans="1:7" x14ac:dyDescent="0.25">
      <c r="A64" s="7">
        <v>38567</v>
      </c>
      <c r="B64" s="8">
        <v>1</v>
      </c>
      <c r="C64" s="13">
        <v>28.582599999999999</v>
      </c>
      <c r="D64">
        <f t="shared" si="0"/>
        <v>-0.29196190476187667</v>
      </c>
      <c r="E64" s="18">
        <f t="shared" si="4"/>
        <v>-0.87588571428563</v>
      </c>
      <c r="F64" s="33">
        <f t="shared" si="2"/>
        <v>28.474323809523806</v>
      </c>
      <c r="G64" s="13">
        <f t="shared" si="3"/>
        <v>-1.3238095238072844E-3</v>
      </c>
    </row>
    <row r="65" spans="1:7" x14ac:dyDescent="0.25">
      <c r="A65" s="7">
        <v>38568</v>
      </c>
      <c r="B65" s="8">
        <v>1</v>
      </c>
      <c r="C65" s="13">
        <v>28.603999999999999</v>
      </c>
      <c r="D65">
        <f t="shared" si="0"/>
        <v>0.1374285714285719</v>
      </c>
      <c r="E65" s="18">
        <f t="shared" si="4"/>
        <v>0.4122857142857157</v>
      </c>
      <c r="F65" s="33">
        <f t="shared" si="2"/>
        <v>28.473085714285713</v>
      </c>
      <c r="G65" s="13">
        <f t="shared" si="3"/>
        <v>2.051428571428815E-2</v>
      </c>
    </row>
    <row r="66" spans="1:7" x14ac:dyDescent="0.25">
      <c r="A66" s="7">
        <v>38569</v>
      </c>
      <c r="B66" s="8">
        <v>1</v>
      </c>
      <c r="C66" s="13">
        <v>28.485399999999998</v>
      </c>
      <c r="D66">
        <f t="shared" si="0"/>
        <v>1.0440380952381503</v>
      </c>
      <c r="E66" s="18">
        <f t="shared" si="4"/>
        <v>3.1321142857144508</v>
      </c>
      <c r="F66" s="33">
        <f t="shared" si="2"/>
        <v>28.466404761904762</v>
      </c>
      <c r="G66" s="13">
        <f t="shared" si="3"/>
        <v>0.13389523809523851</v>
      </c>
    </row>
    <row r="67" spans="1:7" x14ac:dyDescent="0.25">
      <c r="A67" s="7">
        <v>38570</v>
      </c>
      <c r="B67" s="8">
        <v>1</v>
      </c>
      <c r="C67" s="13">
        <v>28.417100000000001</v>
      </c>
      <c r="D67">
        <f t="shared" ref="D67:D130" si="5">E67/3</f>
        <v>0.65491428571425558</v>
      </c>
      <c r="E67" s="18">
        <f t="shared" si="4"/>
        <v>1.9647428571427668</v>
      </c>
      <c r="F67" s="33">
        <f t="shared" ref="F67:F130" si="6">SUM(C67:C87)/21</f>
        <v>28.457752380952382</v>
      </c>
      <c r="G67" s="13">
        <f t="shared" ref="G67:G130" si="7">C78-F67</f>
        <v>0.12744761904761859</v>
      </c>
    </row>
    <row r="68" spans="1:7" x14ac:dyDescent="0.25">
      <c r="A68" s="7">
        <v>38573</v>
      </c>
      <c r="B68" s="8">
        <v>1</v>
      </c>
      <c r="C68" s="13">
        <v>28.435500000000001</v>
      </c>
      <c r="D68">
        <f t="shared" si="5"/>
        <v>0.36460952380950573</v>
      </c>
      <c r="E68" s="18">
        <f t="shared" ref="E68:E131" si="8">(G68+G320+G572)*12</f>
        <v>1.0938285714285172</v>
      </c>
      <c r="F68" s="33">
        <f t="shared" si="6"/>
        <v>28.447304761904764</v>
      </c>
      <c r="G68" s="13">
        <f t="shared" si="7"/>
        <v>0.10209523809523446</v>
      </c>
    </row>
    <row r="69" spans="1:7" x14ac:dyDescent="0.25">
      <c r="A69" s="7">
        <v>38574</v>
      </c>
      <c r="B69" s="8">
        <v>1</v>
      </c>
      <c r="C69" s="13">
        <v>28.379100000000001</v>
      </c>
      <c r="D69">
        <f t="shared" si="5"/>
        <v>0.38531428571424442</v>
      </c>
      <c r="E69" s="18">
        <f t="shared" si="8"/>
        <v>1.1559428571427333</v>
      </c>
      <c r="F69" s="33">
        <f t="shared" si="6"/>
        <v>28.436604761904764</v>
      </c>
      <c r="G69" s="13">
        <f t="shared" si="7"/>
        <v>0.14779523809523454</v>
      </c>
    </row>
    <row r="70" spans="1:7" x14ac:dyDescent="0.25">
      <c r="A70" s="7">
        <v>38575</v>
      </c>
      <c r="B70" s="8">
        <v>1</v>
      </c>
      <c r="C70" s="13">
        <v>28.3931</v>
      </c>
      <c r="D70">
        <f t="shared" si="5"/>
        <v>1.2361904761874598E-2</v>
      </c>
      <c r="E70" s="18">
        <f t="shared" si="8"/>
        <v>3.7085714285623794E-2</v>
      </c>
      <c r="F70" s="33">
        <f t="shared" si="6"/>
        <v>28.428147619047621</v>
      </c>
      <c r="G70" s="13">
        <f t="shared" si="7"/>
        <v>2.9052380952379053E-2</v>
      </c>
    </row>
    <row r="71" spans="1:7" x14ac:dyDescent="0.25">
      <c r="A71" s="7">
        <v>38576</v>
      </c>
      <c r="B71" s="8">
        <v>1</v>
      </c>
      <c r="C71" s="13">
        <v>28.378799999999998</v>
      </c>
      <c r="D71">
        <f t="shared" si="5"/>
        <v>0.46438095238094945</v>
      </c>
      <c r="E71" s="18">
        <f t="shared" si="8"/>
        <v>1.3931428571428484</v>
      </c>
      <c r="F71" s="33">
        <f t="shared" si="6"/>
        <v>28.42162857142857</v>
      </c>
      <c r="G71" s="13">
        <f t="shared" si="7"/>
        <v>2.8871428571431323E-2</v>
      </c>
    </row>
    <row r="72" spans="1:7" x14ac:dyDescent="0.25">
      <c r="A72" s="7">
        <v>38577</v>
      </c>
      <c r="B72" s="8">
        <v>1</v>
      </c>
      <c r="C72" s="13">
        <v>28.312200000000001</v>
      </c>
      <c r="D72">
        <f t="shared" si="5"/>
        <v>0.51036190476189347</v>
      </c>
      <c r="E72" s="18">
        <f t="shared" si="8"/>
        <v>1.5310857142856804</v>
      </c>
      <c r="F72" s="33">
        <f t="shared" si="6"/>
        <v>28.415576190476195</v>
      </c>
      <c r="G72" s="13">
        <f t="shared" si="7"/>
        <v>2.1223809523807091E-2</v>
      </c>
    </row>
    <row r="73" spans="1:7" x14ac:dyDescent="0.25">
      <c r="A73" s="7">
        <v>38580</v>
      </c>
      <c r="B73" s="8">
        <v>1</v>
      </c>
      <c r="C73" s="13">
        <v>28.381499999999999</v>
      </c>
      <c r="D73">
        <f t="shared" si="5"/>
        <v>0.92601904761903597</v>
      </c>
      <c r="E73" s="18">
        <f t="shared" si="8"/>
        <v>2.7780571428571079</v>
      </c>
      <c r="F73" s="33">
        <f t="shared" si="6"/>
        <v>28.417690476190479</v>
      </c>
      <c r="G73" s="13">
        <f t="shared" si="7"/>
        <v>0.12730952380952232</v>
      </c>
    </row>
    <row r="74" spans="1:7" x14ac:dyDescent="0.25">
      <c r="A74" s="7">
        <v>38581</v>
      </c>
      <c r="B74" s="8">
        <v>1</v>
      </c>
      <c r="C74" s="13">
        <v>28.4161</v>
      </c>
      <c r="D74">
        <f t="shared" si="5"/>
        <v>0.39325714285716629</v>
      </c>
      <c r="E74" s="18">
        <f t="shared" si="8"/>
        <v>1.1797714285714989</v>
      </c>
      <c r="F74" s="33">
        <f t="shared" si="6"/>
        <v>28.41788571428571</v>
      </c>
      <c r="G74" s="13">
        <f t="shared" si="7"/>
        <v>0.13871428571428979</v>
      </c>
    </row>
    <row r="75" spans="1:7" x14ac:dyDescent="0.25">
      <c r="A75" s="7">
        <v>38582</v>
      </c>
      <c r="B75" s="8">
        <v>1</v>
      </c>
      <c r="C75" s="13">
        <v>28.472999999999999</v>
      </c>
      <c r="D75">
        <f t="shared" si="5"/>
        <v>7.3409523809544908E-2</v>
      </c>
      <c r="E75" s="18">
        <f t="shared" si="8"/>
        <v>0.22022857142863472</v>
      </c>
      <c r="F75" s="33">
        <f t="shared" si="6"/>
        <v>28.413119047619045</v>
      </c>
      <c r="G75" s="13">
        <f t="shared" si="7"/>
        <v>5.0580952380954614E-2</v>
      </c>
    </row>
    <row r="76" spans="1:7" x14ac:dyDescent="0.25">
      <c r="A76" s="7">
        <v>38583</v>
      </c>
      <c r="B76" s="8">
        <v>1</v>
      </c>
      <c r="C76" s="13">
        <v>28.493600000000001</v>
      </c>
      <c r="D76">
        <f t="shared" si="5"/>
        <v>-0.88912380952383785</v>
      </c>
      <c r="E76" s="18">
        <f t="shared" si="8"/>
        <v>-2.6673714285715135</v>
      </c>
      <c r="F76" s="33">
        <f t="shared" si="6"/>
        <v>28.40820476190477</v>
      </c>
      <c r="G76" s="13">
        <f t="shared" si="7"/>
        <v>-0.10450476190477076</v>
      </c>
    </row>
    <row r="77" spans="1:7" x14ac:dyDescent="0.25">
      <c r="A77" s="7">
        <v>38584</v>
      </c>
      <c r="B77" s="8">
        <v>1</v>
      </c>
      <c r="C77" s="13">
        <v>28.600300000000001</v>
      </c>
      <c r="D77">
        <f t="shared" si="5"/>
        <v>-0.92859047619046464</v>
      </c>
      <c r="E77" s="18">
        <f t="shared" si="8"/>
        <v>-2.7857714285713939</v>
      </c>
      <c r="F77" s="33">
        <f t="shared" si="6"/>
        <v>28.399109523809528</v>
      </c>
      <c r="G77" s="13">
        <f t="shared" si="7"/>
        <v>-0.20140952380952726</v>
      </c>
    </row>
    <row r="78" spans="1:7" x14ac:dyDescent="0.25">
      <c r="A78" s="7">
        <v>38587</v>
      </c>
      <c r="B78" s="8">
        <v>1</v>
      </c>
      <c r="C78" s="13">
        <v>28.5852</v>
      </c>
      <c r="D78">
        <f t="shared" si="5"/>
        <v>-0.6414095238094859</v>
      </c>
      <c r="E78" s="18">
        <f t="shared" si="8"/>
        <v>-1.9242285714284577</v>
      </c>
      <c r="F78" s="33">
        <f t="shared" si="6"/>
        <v>28.392342857142857</v>
      </c>
      <c r="G78" s="13">
        <f t="shared" si="7"/>
        <v>-0.18154285714285834</v>
      </c>
    </row>
    <row r="79" spans="1:7" x14ac:dyDescent="0.25">
      <c r="A79" s="7">
        <v>38588</v>
      </c>
      <c r="B79" s="8">
        <v>1</v>
      </c>
      <c r="C79" s="13">
        <v>28.549399999999999</v>
      </c>
      <c r="D79">
        <f t="shared" si="5"/>
        <v>-0.62062857142856842</v>
      </c>
      <c r="E79" s="18">
        <f t="shared" si="8"/>
        <v>-1.8618857142857053</v>
      </c>
      <c r="F79" s="33">
        <f t="shared" si="6"/>
        <v>28.383833333333335</v>
      </c>
      <c r="G79" s="13">
        <f t="shared" si="7"/>
        <v>-0.1823333333333359</v>
      </c>
    </row>
    <row r="80" spans="1:7" x14ac:dyDescent="0.25">
      <c r="A80" s="7">
        <v>38589</v>
      </c>
      <c r="B80" s="8">
        <v>1</v>
      </c>
      <c r="C80" s="13">
        <v>28.584399999999999</v>
      </c>
      <c r="D80">
        <f t="shared" si="5"/>
        <v>-2.8761904761921642E-2</v>
      </c>
      <c r="E80" s="18">
        <f t="shared" si="8"/>
        <v>-8.6285714285764925E-2</v>
      </c>
      <c r="F80" s="33">
        <f t="shared" si="6"/>
        <v>28.375823809523816</v>
      </c>
      <c r="G80" s="13">
        <f t="shared" si="7"/>
        <v>-0.11962380952381579</v>
      </c>
    </row>
    <row r="81" spans="1:7" x14ac:dyDescent="0.25">
      <c r="A81" s="7">
        <v>38590</v>
      </c>
      <c r="B81" s="8">
        <v>1</v>
      </c>
      <c r="C81" s="13">
        <v>28.4572</v>
      </c>
      <c r="D81">
        <f t="shared" si="5"/>
        <v>-0.54198095238091071</v>
      </c>
      <c r="E81" s="18">
        <f t="shared" si="8"/>
        <v>-1.6259428571427321</v>
      </c>
      <c r="F81" s="33">
        <f t="shared" si="6"/>
        <v>28.365152380952377</v>
      </c>
      <c r="G81" s="13">
        <f t="shared" si="7"/>
        <v>-0.11345238095237775</v>
      </c>
    </row>
    <row r="82" spans="1:7" x14ac:dyDescent="0.25">
      <c r="A82" s="7">
        <v>38591</v>
      </c>
      <c r="B82" s="8">
        <v>1</v>
      </c>
      <c r="C82" s="13">
        <v>28.450500000000002</v>
      </c>
      <c r="D82">
        <f t="shared" si="5"/>
        <v>-0.37531428571428194</v>
      </c>
      <c r="E82" s="18">
        <f t="shared" si="8"/>
        <v>-1.1259428571428458</v>
      </c>
      <c r="F82" s="33">
        <f t="shared" si="6"/>
        <v>28.363952380952384</v>
      </c>
      <c r="G82" s="13">
        <f t="shared" si="7"/>
        <v>-7.3523809523834416E-3</v>
      </c>
    </row>
    <row r="83" spans="1:7" x14ac:dyDescent="0.25">
      <c r="A83" s="7">
        <v>38594</v>
      </c>
      <c r="B83" s="8">
        <v>1</v>
      </c>
      <c r="C83" s="13">
        <v>28.436800000000002</v>
      </c>
      <c r="D83">
        <f t="shared" si="5"/>
        <v>-0.29079999999997597</v>
      </c>
      <c r="E83" s="18">
        <f t="shared" si="8"/>
        <v>-0.8723999999999279</v>
      </c>
      <c r="F83" s="33">
        <f t="shared" si="6"/>
        <v>28.368514285714284</v>
      </c>
      <c r="G83" s="13">
        <f t="shared" si="7"/>
        <v>1.7085714285716591E-2</v>
      </c>
    </row>
    <row r="84" spans="1:7" x14ac:dyDescent="0.25">
      <c r="A84" s="10">
        <v>38595</v>
      </c>
      <c r="B84" s="11">
        <v>1</v>
      </c>
      <c r="C84" s="14">
        <v>28.545000000000002</v>
      </c>
      <c r="D84">
        <f t="shared" si="5"/>
        <v>-0.79628571428570183</v>
      </c>
      <c r="E84" s="18">
        <f t="shared" si="8"/>
        <v>-2.3888571428571055</v>
      </c>
      <c r="F84" s="33">
        <f t="shared" si="6"/>
        <v>28.37475238095238</v>
      </c>
      <c r="G84" s="13">
        <f t="shared" si="7"/>
        <v>-5.8752380952380889E-2</v>
      </c>
    </row>
    <row r="85" spans="1:7" x14ac:dyDescent="0.25">
      <c r="A85" s="4">
        <v>38596</v>
      </c>
      <c r="B85" s="5">
        <v>1</v>
      </c>
      <c r="C85" s="12">
        <v>28.5566</v>
      </c>
      <c r="D85">
        <f t="shared" si="5"/>
        <v>-0.2469714285714133</v>
      </c>
      <c r="E85" s="18">
        <f t="shared" si="8"/>
        <v>-0.7409142857142399</v>
      </c>
      <c r="F85" s="33">
        <f t="shared" si="6"/>
        <v>28.374352380952381</v>
      </c>
      <c r="G85" s="13">
        <f t="shared" si="7"/>
        <v>-4.5523809523793091E-3</v>
      </c>
    </row>
    <row r="86" spans="1:7" x14ac:dyDescent="0.25">
      <c r="A86" s="7">
        <v>38597</v>
      </c>
      <c r="B86" s="8">
        <v>1</v>
      </c>
      <c r="C86" s="13">
        <v>28.463699999999999</v>
      </c>
      <c r="D86">
        <f t="shared" si="5"/>
        <v>-0.77552380952380418</v>
      </c>
      <c r="E86" s="18">
        <f t="shared" si="8"/>
        <v>-2.3265714285714125</v>
      </c>
      <c r="F86" s="33">
        <f t="shared" si="6"/>
        <v>28.371604761904759</v>
      </c>
      <c r="G86" s="13">
        <f t="shared" si="7"/>
        <v>-6.9004761904757572E-2</v>
      </c>
    </row>
    <row r="87" spans="1:7" x14ac:dyDescent="0.25">
      <c r="A87" s="7">
        <v>38598</v>
      </c>
      <c r="B87" s="8">
        <v>1</v>
      </c>
      <c r="C87" s="13">
        <v>28.303699999999999</v>
      </c>
      <c r="D87">
        <f t="shared" si="5"/>
        <v>-0.52542857142857713</v>
      </c>
      <c r="E87" s="18">
        <f t="shared" si="8"/>
        <v>-1.5762857142857314</v>
      </c>
      <c r="F87" s="33">
        <f t="shared" si="6"/>
        <v>28.374990476190472</v>
      </c>
      <c r="G87" s="13">
        <f t="shared" si="7"/>
        <v>8.3209523809529173E-2</v>
      </c>
    </row>
    <row r="88" spans="1:7" x14ac:dyDescent="0.25">
      <c r="A88" s="7">
        <v>38601</v>
      </c>
      <c r="B88" s="8">
        <v>1</v>
      </c>
      <c r="C88" s="13">
        <v>28.197700000000001</v>
      </c>
      <c r="D88">
        <f t="shared" si="5"/>
        <v>-0.79441904761904425</v>
      </c>
      <c r="E88" s="18">
        <f t="shared" si="8"/>
        <v>-2.3832571428571327</v>
      </c>
      <c r="F88" s="33">
        <f t="shared" si="6"/>
        <v>28.38972857142857</v>
      </c>
      <c r="G88" s="13">
        <f t="shared" si="7"/>
        <v>1.6771428571431102E-2</v>
      </c>
    </row>
    <row r="89" spans="1:7" x14ac:dyDescent="0.25">
      <c r="A89" s="7">
        <v>38602</v>
      </c>
      <c r="B89" s="8">
        <v>1</v>
      </c>
      <c r="C89" s="13">
        <v>28.210799999999999</v>
      </c>
      <c r="D89">
        <f t="shared" si="5"/>
        <v>-0.96447619047619071</v>
      </c>
      <c r="E89" s="18">
        <f t="shared" si="8"/>
        <v>-2.8934285714285721</v>
      </c>
      <c r="F89" s="33">
        <f t="shared" si="6"/>
        <v>28.410933333333332</v>
      </c>
      <c r="G89" s="13">
        <f t="shared" si="7"/>
        <v>-2.9733333333332723E-2</v>
      </c>
    </row>
    <row r="90" spans="1:7" x14ac:dyDescent="0.25">
      <c r="A90" s="7">
        <v>38603</v>
      </c>
      <c r="B90" s="8">
        <v>1</v>
      </c>
      <c r="C90" s="13">
        <v>28.201499999999999</v>
      </c>
      <c r="D90">
        <f t="shared" si="5"/>
        <v>-0.66697142857142921</v>
      </c>
      <c r="E90" s="18">
        <f t="shared" si="8"/>
        <v>-2.0009142857142876</v>
      </c>
      <c r="F90" s="33">
        <f t="shared" si="6"/>
        <v>28.430214285714285</v>
      </c>
      <c r="G90" s="13">
        <f t="shared" si="7"/>
        <v>-6.9914285714286706E-2</v>
      </c>
    </row>
    <row r="91" spans="1:7" x14ac:dyDescent="0.25">
      <c r="A91" s="7">
        <v>38604</v>
      </c>
      <c r="B91" s="8">
        <v>1</v>
      </c>
      <c r="C91" s="13">
        <v>28.2562</v>
      </c>
      <c r="D91">
        <f t="shared" si="5"/>
        <v>-0.49013333333334685</v>
      </c>
      <c r="E91" s="18">
        <f t="shared" si="8"/>
        <v>-1.4704000000000406</v>
      </c>
      <c r="F91" s="33">
        <f t="shared" si="6"/>
        <v>28.445414285714286</v>
      </c>
      <c r="G91" s="13">
        <f t="shared" si="7"/>
        <v>-1.3414285714286933E-2</v>
      </c>
    </row>
    <row r="92" spans="1:7" x14ac:dyDescent="0.25">
      <c r="A92" s="7">
        <v>38605</v>
      </c>
      <c r="B92" s="8">
        <v>1</v>
      </c>
      <c r="C92" s="13">
        <v>28.2517</v>
      </c>
      <c r="D92">
        <f t="shared" si="5"/>
        <v>0.42695238095234345</v>
      </c>
      <c r="E92" s="18">
        <f t="shared" si="8"/>
        <v>1.2808571428570303</v>
      </c>
      <c r="F92" s="33">
        <f t="shared" si="6"/>
        <v>28.455009523809526</v>
      </c>
      <c r="G92" s="13">
        <f t="shared" si="7"/>
        <v>9.1290476190472702E-2</v>
      </c>
    </row>
    <row r="93" spans="1:7" x14ac:dyDescent="0.25">
      <c r="A93" s="7">
        <v>38608</v>
      </c>
      <c r="B93" s="8">
        <v>1</v>
      </c>
      <c r="C93" s="13">
        <v>28.3566</v>
      </c>
      <c r="D93">
        <f t="shared" si="5"/>
        <v>0.4466666666666157</v>
      </c>
      <c r="E93" s="18">
        <f t="shared" si="8"/>
        <v>1.3399999999998471</v>
      </c>
      <c r="F93" s="33">
        <f t="shared" si="6"/>
        <v>28.465442857142857</v>
      </c>
      <c r="G93" s="13">
        <f t="shared" si="7"/>
        <v>0.10235714285714081</v>
      </c>
    </row>
    <row r="94" spans="1:7" x14ac:dyDescent="0.25">
      <c r="A94" s="7">
        <v>38609</v>
      </c>
      <c r="B94" s="8">
        <v>1</v>
      </c>
      <c r="C94" s="13">
        <v>28.3856</v>
      </c>
      <c r="D94">
        <f t="shared" si="5"/>
        <v>4.7161904761850337E-2</v>
      </c>
      <c r="E94" s="18">
        <f t="shared" si="8"/>
        <v>0.14148571428555101</v>
      </c>
      <c r="F94" s="33">
        <f t="shared" si="6"/>
        <v>28.474947619047622</v>
      </c>
      <c r="G94" s="13">
        <f t="shared" si="7"/>
        <v>6.1652380952377683E-2</v>
      </c>
    </row>
    <row r="95" spans="1:7" x14ac:dyDescent="0.25">
      <c r="A95" s="7">
        <v>38610</v>
      </c>
      <c r="B95" s="8">
        <v>1</v>
      </c>
      <c r="C95" s="13">
        <v>28.315999999999999</v>
      </c>
      <c r="D95">
        <f t="shared" si="5"/>
        <v>0.32447619047614751</v>
      </c>
      <c r="E95" s="18">
        <f t="shared" si="8"/>
        <v>0.97342857142844252</v>
      </c>
      <c r="F95" s="33">
        <f t="shared" si="6"/>
        <v>28.486347619047624</v>
      </c>
      <c r="G95" s="13">
        <f t="shared" si="7"/>
        <v>1.2552380952374875E-2</v>
      </c>
    </row>
    <row r="96" spans="1:7" x14ac:dyDescent="0.25">
      <c r="A96" s="7">
        <v>38611</v>
      </c>
      <c r="B96" s="8">
        <v>1</v>
      </c>
      <c r="C96" s="13">
        <v>28.369800000000001</v>
      </c>
      <c r="D96">
        <f t="shared" si="5"/>
        <v>0.15095238095236141</v>
      </c>
      <c r="E96" s="18">
        <f t="shared" si="8"/>
        <v>0.45285714285708423</v>
      </c>
      <c r="F96" s="33">
        <f t="shared" si="6"/>
        <v>28.499823809523811</v>
      </c>
      <c r="G96" s="13">
        <f t="shared" si="7"/>
        <v>3.4976190476189828E-2</v>
      </c>
    </row>
    <row r="97" spans="1:7" x14ac:dyDescent="0.25">
      <c r="A97" s="7">
        <v>38612</v>
      </c>
      <c r="B97" s="8">
        <v>1</v>
      </c>
      <c r="C97" s="13">
        <v>28.302600000000002</v>
      </c>
      <c r="D97">
        <f t="shared" si="5"/>
        <v>0.28624761904755758</v>
      </c>
      <c r="E97" s="18">
        <f t="shared" si="8"/>
        <v>0.85874285714267273</v>
      </c>
      <c r="F97" s="33">
        <f t="shared" si="6"/>
        <v>28.510123809523812</v>
      </c>
      <c r="G97" s="13">
        <f t="shared" si="7"/>
        <v>0.10307619047618743</v>
      </c>
    </row>
    <row r="98" spans="1:7" x14ac:dyDescent="0.25">
      <c r="A98" s="7">
        <v>38615</v>
      </c>
      <c r="B98" s="8">
        <v>1</v>
      </c>
      <c r="C98" s="13">
        <v>28.458200000000001</v>
      </c>
      <c r="D98">
        <f t="shared" si="5"/>
        <v>0.703733333333318</v>
      </c>
      <c r="E98" s="18">
        <f t="shared" si="8"/>
        <v>2.111199999999954</v>
      </c>
      <c r="F98" s="33">
        <f t="shared" si="6"/>
        <v>28.520909523809522</v>
      </c>
      <c r="G98" s="13">
        <f t="shared" si="7"/>
        <v>0.12209047619047908</v>
      </c>
    </row>
    <row r="99" spans="1:7" x14ac:dyDescent="0.25">
      <c r="A99" s="7">
        <v>38616</v>
      </c>
      <c r="B99" s="8">
        <v>1</v>
      </c>
      <c r="C99" s="13">
        <v>28.406500000000001</v>
      </c>
      <c r="D99">
        <f t="shared" si="5"/>
        <v>0.55514285714284028</v>
      </c>
      <c r="E99" s="18">
        <f t="shared" si="8"/>
        <v>1.6654285714285209</v>
      </c>
      <c r="F99" s="33">
        <f t="shared" si="6"/>
        <v>28.528328571428567</v>
      </c>
      <c r="G99" s="13">
        <f t="shared" si="7"/>
        <v>8.737142857143354E-2</v>
      </c>
    </row>
    <row r="100" spans="1:7" x14ac:dyDescent="0.25">
      <c r="A100" s="7">
        <v>38617</v>
      </c>
      <c r="B100" s="8">
        <v>1</v>
      </c>
      <c r="C100" s="13">
        <v>28.3812</v>
      </c>
      <c r="D100">
        <f t="shared" si="5"/>
        <v>0.29375238095235545</v>
      </c>
      <c r="E100" s="18">
        <f t="shared" si="8"/>
        <v>0.88125714285706636</v>
      </c>
      <c r="F100" s="33">
        <f t="shared" si="6"/>
        <v>28.540947619047621</v>
      </c>
      <c r="G100" s="13">
        <f t="shared" si="7"/>
        <v>-2.0247619047619736E-2</v>
      </c>
    </row>
    <row r="101" spans="1:7" x14ac:dyDescent="0.25">
      <c r="A101" s="7">
        <v>38618</v>
      </c>
      <c r="B101" s="8">
        <v>1</v>
      </c>
      <c r="C101" s="13">
        <v>28.360299999999999</v>
      </c>
      <c r="D101">
        <f t="shared" si="5"/>
        <v>8.5390476190454478E-2</v>
      </c>
      <c r="E101" s="18">
        <f t="shared" si="8"/>
        <v>0.25617142857136344</v>
      </c>
      <c r="F101" s="33">
        <f t="shared" si="6"/>
        <v>28.552409523809523</v>
      </c>
      <c r="G101" s="13">
        <f t="shared" si="7"/>
        <v>-9.4709523809523688E-2</v>
      </c>
    </row>
    <row r="102" spans="1:7" x14ac:dyDescent="0.25">
      <c r="A102" s="7">
        <v>38619</v>
      </c>
      <c r="B102" s="8">
        <v>1</v>
      </c>
      <c r="C102" s="13">
        <v>28.431999999999999</v>
      </c>
      <c r="D102">
        <f t="shared" si="5"/>
        <v>-0.15125714285714764</v>
      </c>
      <c r="E102" s="18">
        <f t="shared" si="8"/>
        <v>-0.45377142857144293</v>
      </c>
      <c r="F102" s="33">
        <f t="shared" si="6"/>
        <v>28.562233333333332</v>
      </c>
      <c r="G102" s="13">
        <f t="shared" si="7"/>
        <v>-9.1433333333331035E-2</v>
      </c>
    </row>
    <row r="103" spans="1:7" x14ac:dyDescent="0.25">
      <c r="A103" s="7">
        <v>38622</v>
      </c>
      <c r="B103" s="8">
        <v>1</v>
      </c>
      <c r="C103" s="13">
        <v>28.546299999999999</v>
      </c>
      <c r="D103">
        <f t="shared" si="5"/>
        <v>0.24133333333334406</v>
      </c>
      <c r="E103" s="18">
        <f t="shared" si="8"/>
        <v>0.72400000000003217</v>
      </c>
      <c r="F103" s="33">
        <f t="shared" si="6"/>
        <v>28.571414285714283</v>
      </c>
      <c r="G103" s="13">
        <f t="shared" si="7"/>
        <v>-1.5214285714282738E-2</v>
      </c>
    </row>
    <row r="104" spans="1:7" x14ac:dyDescent="0.25">
      <c r="A104" s="7">
        <v>38623</v>
      </c>
      <c r="B104" s="8">
        <v>1</v>
      </c>
      <c r="C104" s="13">
        <v>28.567799999999998</v>
      </c>
      <c r="D104">
        <f t="shared" si="5"/>
        <v>0.30704761904760858</v>
      </c>
      <c r="E104" s="18">
        <f t="shared" si="8"/>
        <v>0.92114285714282573</v>
      </c>
      <c r="F104" s="33">
        <f t="shared" si="6"/>
        <v>28.574385714285714</v>
      </c>
      <c r="G104" s="13">
        <f t="shared" si="7"/>
        <v>5.0614285714285501E-2</v>
      </c>
    </row>
    <row r="105" spans="1:7" x14ac:dyDescent="0.25">
      <c r="A105" s="7">
        <v>38624</v>
      </c>
      <c r="B105" s="8">
        <v>1</v>
      </c>
      <c r="C105" s="13">
        <v>28.5366</v>
      </c>
      <c r="D105">
        <f t="shared" si="5"/>
        <v>0.69459047619046999</v>
      </c>
      <c r="E105" s="18">
        <f t="shared" si="8"/>
        <v>2.08377142857141</v>
      </c>
      <c r="F105" s="33">
        <f t="shared" si="6"/>
        <v>28.569409523809522</v>
      </c>
      <c r="G105" s="13">
        <f t="shared" si="7"/>
        <v>2.9590476190477943E-2</v>
      </c>
    </row>
    <row r="106" spans="1:7" x14ac:dyDescent="0.25">
      <c r="A106" s="10">
        <v>38625</v>
      </c>
      <c r="B106" s="11">
        <v>1</v>
      </c>
      <c r="C106" s="14">
        <v>28.498899999999999</v>
      </c>
      <c r="D106">
        <f t="shared" si="5"/>
        <v>0.64394285714283228</v>
      </c>
      <c r="E106" s="18">
        <f t="shared" si="8"/>
        <v>1.9318285714284968</v>
      </c>
      <c r="F106" s="33">
        <f t="shared" si="6"/>
        <v>28.566680952380949</v>
      </c>
      <c r="G106" s="13">
        <f t="shared" si="7"/>
        <v>1.9419047619049223E-2</v>
      </c>
    </row>
    <row r="107" spans="1:7" x14ac:dyDescent="0.25">
      <c r="A107" s="4">
        <v>38626</v>
      </c>
      <c r="B107" s="5">
        <v>1</v>
      </c>
      <c r="C107" s="12">
        <v>28.534800000000001</v>
      </c>
      <c r="D107">
        <f t="shared" si="5"/>
        <v>4.9485714285751214E-2</v>
      </c>
      <c r="E107" s="18">
        <f t="shared" si="8"/>
        <v>0.14845714285725364</v>
      </c>
      <c r="F107" s="33">
        <f t="shared" si="6"/>
        <v>28.563133333333326</v>
      </c>
      <c r="G107" s="13">
        <f t="shared" si="7"/>
        <v>-3.4033333333326254E-2</v>
      </c>
    </row>
    <row r="108" spans="1:7" x14ac:dyDescent="0.25">
      <c r="A108" s="7">
        <v>38629</v>
      </c>
      <c r="B108" s="8">
        <v>1</v>
      </c>
      <c r="C108" s="13">
        <v>28.613199999999999</v>
      </c>
      <c r="D108">
        <f t="shared" si="5"/>
        <v>0.31605714285721831</v>
      </c>
      <c r="E108" s="18">
        <f t="shared" si="8"/>
        <v>0.94817142857165493</v>
      </c>
      <c r="F108" s="33">
        <f t="shared" si="6"/>
        <v>28.56161904761904</v>
      </c>
      <c r="G108" s="13">
        <f t="shared" si="7"/>
        <v>5.2380952380961077E-2</v>
      </c>
    </row>
    <row r="109" spans="1:7" x14ac:dyDescent="0.25">
      <c r="A109" s="7">
        <v>38630</v>
      </c>
      <c r="B109" s="8">
        <v>1</v>
      </c>
      <c r="C109" s="13">
        <v>28.643000000000001</v>
      </c>
      <c r="D109">
        <f t="shared" si="5"/>
        <v>0.55563809523810903</v>
      </c>
      <c r="E109" s="18">
        <f t="shared" si="8"/>
        <v>1.6669142857143271</v>
      </c>
      <c r="F109" s="33">
        <f t="shared" si="6"/>
        <v>28.560085714285712</v>
      </c>
      <c r="G109" s="13">
        <f t="shared" si="7"/>
        <v>0.11141428571428946</v>
      </c>
    </row>
    <row r="110" spans="1:7" x14ac:dyDescent="0.25">
      <c r="A110" s="7">
        <v>38631</v>
      </c>
      <c r="B110" s="8">
        <v>1</v>
      </c>
      <c r="C110" s="13">
        <v>28.6157</v>
      </c>
      <c r="D110">
        <f t="shared" si="5"/>
        <v>0.46891428571431959</v>
      </c>
      <c r="E110" s="18">
        <f t="shared" si="8"/>
        <v>1.4067428571429588</v>
      </c>
      <c r="F110" s="33">
        <f t="shared" si="6"/>
        <v>28.557109523809522</v>
      </c>
      <c r="G110" s="13">
        <f t="shared" si="7"/>
        <v>6.4790476190477619E-2</v>
      </c>
    </row>
    <row r="111" spans="1:7" x14ac:dyDescent="0.25">
      <c r="A111" s="7">
        <v>38632</v>
      </c>
      <c r="B111" s="8">
        <v>1</v>
      </c>
      <c r="C111" s="13">
        <v>28.520700000000001</v>
      </c>
      <c r="D111">
        <f t="shared" si="5"/>
        <v>-0.1157142857142901</v>
      </c>
      <c r="E111" s="18">
        <f t="shared" si="8"/>
        <v>-0.3471428571428703</v>
      </c>
      <c r="F111" s="33">
        <f t="shared" si="6"/>
        <v>28.554190476190477</v>
      </c>
      <c r="G111" s="13">
        <f t="shared" si="7"/>
        <v>1.2409523809523648E-2</v>
      </c>
    </row>
    <row r="112" spans="1:7" x14ac:dyDescent="0.25">
      <c r="A112" s="7">
        <v>38633</v>
      </c>
      <c r="B112" s="8">
        <v>1</v>
      </c>
      <c r="C112" s="13">
        <v>28.457699999999999</v>
      </c>
      <c r="D112">
        <f t="shared" si="5"/>
        <v>9.9752380952352837E-2</v>
      </c>
      <c r="E112" s="18">
        <f t="shared" si="8"/>
        <v>0.29925714285705851</v>
      </c>
      <c r="F112" s="33">
        <f t="shared" si="6"/>
        <v>28.565552380952383</v>
      </c>
      <c r="G112" s="13">
        <f t="shared" si="7"/>
        <v>5.9247619047617661E-2</v>
      </c>
    </row>
    <row r="113" spans="1:7" x14ac:dyDescent="0.25">
      <c r="A113" s="7">
        <v>38636</v>
      </c>
      <c r="B113" s="8">
        <v>1</v>
      </c>
      <c r="C113" s="13">
        <v>28.470800000000001</v>
      </c>
      <c r="D113">
        <f t="shared" si="5"/>
        <v>-0.12761904761906351</v>
      </c>
      <c r="E113" s="18">
        <f t="shared" si="8"/>
        <v>-0.38285714285719052</v>
      </c>
      <c r="F113" s="33">
        <f t="shared" si="6"/>
        <v>28.583704761904762</v>
      </c>
      <c r="G113" s="13">
        <f t="shared" si="7"/>
        <v>2.4995238095236516E-2</v>
      </c>
    </row>
    <row r="114" spans="1:7" x14ac:dyDescent="0.25">
      <c r="A114" s="7">
        <v>38637</v>
      </c>
      <c r="B114" s="8">
        <v>1</v>
      </c>
      <c r="C114" s="13">
        <v>28.5562</v>
      </c>
      <c r="D114">
        <f t="shared" si="5"/>
        <v>-0.69514285714285506</v>
      </c>
      <c r="E114" s="18">
        <f t="shared" si="8"/>
        <v>-2.0854285714285652</v>
      </c>
      <c r="F114" s="33">
        <f t="shared" si="6"/>
        <v>28.600714285714286</v>
      </c>
      <c r="G114" s="13">
        <f t="shared" si="7"/>
        <v>-0.13741428571428571</v>
      </c>
    </row>
    <row r="115" spans="1:7" x14ac:dyDescent="0.25">
      <c r="A115" s="7">
        <v>38638</v>
      </c>
      <c r="B115" s="8">
        <v>1</v>
      </c>
      <c r="C115" s="13">
        <v>28.625</v>
      </c>
      <c r="D115">
        <f t="shared" si="5"/>
        <v>-1.194952380952401</v>
      </c>
      <c r="E115" s="18">
        <f t="shared" si="8"/>
        <v>-3.5848571428572029</v>
      </c>
      <c r="F115" s="33">
        <f t="shared" si="6"/>
        <v>28.612966666666665</v>
      </c>
      <c r="G115" s="13">
        <f t="shared" si="7"/>
        <v>-0.1336666666666666</v>
      </c>
    </row>
    <row r="116" spans="1:7" x14ac:dyDescent="0.25">
      <c r="A116" s="7">
        <v>38639</v>
      </c>
      <c r="B116" s="8">
        <v>1</v>
      </c>
      <c r="C116" s="13">
        <v>28.599</v>
      </c>
      <c r="D116">
        <f t="shared" si="5"/>
        <v>-1.4391619047619173</v>
      </c>
      <c r="E116" s="18">
        <f t="shared" si="8"/>
        <v>-4.3174857142857519</v>
      </c>
      <c r="F116" s="33">
        <f t="shared" si="6"/>
        <v>28.625061904761907</v>
      </c>
      <c r="G116" s="13">
        <f t="shared" si="7"/>
        <v>-0.20066190476190826</v>
      </c>
    </row>
    <row r="117" spans="1:7" x14ac:dyDescent="0.25">
      <c r="A117" s="7">
        <v>38640</v>
      </c>
      <c r="B117" s="8">
        <v>1</v>
      </c>
      <c r="C117" s="13">
        <v>28.586099999999998</v>
      </c>
      <c r="D117">
        <f t="shared" si="5"/>
        <v>-1.2636380952380932</v>
      </c>
      <c r="E117" s="18">
        <f t="shared" si="8"/>
        <v>-3.7909142857142797</v>
      </c>
      <c r="F117" s="33">
        <f t="shared" si="6"/>
        <v>28.63582380952381</v>
      </c>
      <c r="G117" s="13">
        <f t="shared" si="7"/>
        <v>-0.1328238095238099</v>
      </c>
    </row>
    <row r="118" spans="1:7" x14ac:dyDescent="0.25">
      <c r="A118" s="7">
        <v>38643</v>
      </c>
      <c r="B118" s="8">
        <v>1</v>
      </c>
      <c r="C118" s="13">
        <v>28.5291</v>
      </c>
      <c r="D118">
        <f t="shared" si="5"/>
        <v>-0.54689523809521745</v>
      </c>
      <c r="E118" s="18">
        <f t="shared" si="8"/>
        <v>-1.6406857142856524</v>
      </c>
      <c r="F118" s="33">
        <f t="shared" si="6"/>
        <v>28.648404761904761</v>
      </c>
      <c r="G118" s="13">
        <f t="shared" si="7"/>
        <v>-6.7404761904761301E-2</v>
      </c>
    </row>
    <row r="119" spans="1:7" x14ac:dyDescent="0.25">
      <c r="A119" s="7">
        <v>38644</v>
      </c>
      <c r="B119" s="8">
        <v>1</v>
      </c>
      <c r="C119" s="13">
        <v>28.614000000000001</v>
      </c>
      <c r="D119">
        <f t="shared" si="5"/>
        <v>-0.40102857142855441</v>
      </c>
      <c r="E119" s="18">
        <f t="shared" si="8"/>
        <v>-1.2030857142856632</v>
      </c>
      <c r="F119" s="33">
        <f t="shared" si="6"/>
        <v>28.663114285714283</v>
      </c>
      <c r="G119" s="13">
        <f t="shared" si="7"/>
        <v>-8.2614285714281976E-2</v>
      </c>
    </row>
    <row r="120" spans="1:7" x14ac:dyDescent="0.25">
      <c r="A120" s="7">
        <v>38645</v>
      </c>
      <c r="B120" s="8">
        <v>1</v>
      </c>
      <c r="C120" s="13">
        <v>28.671500000000002</v>
      </c>
      <c r="D120">
        <f t="shared" si="5"/>
        <v>-0.58881904761902604</v>
      </c>
      <c r="E120" s="18">
        <f t="shared" si="8"/>
        <v>-1.7664571428570781</v>
      </c>
      <c r="F120" s="33">
        <f t="shared" si="6"/>
        <v>28.675590476190472</v>
      </c>
      <c r="G120" s="13">
        <f t="shared" si="7"/>
        <v>-0.12119047619047052</v>
      </c>
    </row>
    <row r="121" spans="1:7" x14ac:dyDescent="0.25">
      <c r="A121" s="7">
        <v>38646</v>
      </c>
      <c r="B121" s="8">
        <v>1</v>
      </c>
      <c r="C121" s="13">
        <v>28.6219</v>
      </c>
      <c r="D121">
        <f t="shared" si="5"/>
        <v>-0.10020952380953929</v>
      </c>
      <c r="E121" s="18">
        <f t="shared" si="8"/>
        <v>-0.30062857142861787</v>
      </c>
      <c r="F121" s="33">
        <f t="shared" si="6"/>
        <v>28.683785714285712</v>
      </c>
      <c r="G121" s="13">
        <f t="shared" si="7"/>
        <v>7.5514285714287865E-2</v>
      </c>
    </row>
    <row r="122" spans="1:7" x14ac:dyDescent="0.25">
      <c r="A122" s="7">
        <v>38647</v>
      </c>
      <c r="B122" s="8">
        <v>1</v>
      </c>
      <c r="C122" s="13">
        <v>28.566600000000001</v>
      </c>
      <c r="D122">
        <f t="shared" si="5"/>
        <v>0.54588571428570276</v>
      </c>
      <c r="E122" s="18">
        <f t="shared" si="8"/>
        <v>1.6376571428571083</v>
      </c>
      <c r="F122" s="33">
        <f t="shared" si="6"/>
        <v>28.691052380952378</v>
      </c>
      <c r="G122" s="13">
        <f t="shared" si="7"/>
        <v>0.14784761904762078</v>
      </c>
    </row>
    <row r="123" spans="1:7" x14ac:dyDescent="0.25">
      <c r="A123" s="7">
        <v>38650</v>
      </c>
      <c r="B123" s="8">
        <v>1</v>
      </c>
      <c r="C123" s="13">
        <v>28.6248</v>
      </c>
      <c r="D123">
        <f t="shared" si="5"/>
        <v>0.64756190476190056</v>
      </c>
      <c r="E123" s="18">
        <f t="shared" si="8"/>
        <v>1.9426857142857017</v>
      </c>
      <c r="F123" s="33">
        <f t="shared" si="6"/>
        <v>28.702680952380952</v>
      </c>
      <c r="G123" s="13">
        <f t="shared" si="7"/>
        <v>0.12531904761904755</v>
      </c>
    </row>
    <row r="124" spans="1:7" x14ac:dyDescent="0.25">
      <c r="A124" s="7">
        <v>38651</v>
      </c>
      <c r="B124" s="8">
        <v>1</v>
      </c>
      <c r="C124" s="13">
        <v>28.608699999999999</v>
      </c>
      <c r="D124">
        <f t="shared" si="5"/>
        <v>0.45396190476191123</v>
      </c>
      <c r="E124" s="18">
        <f t="shared" si="8"/>
        <v>1.3618857142857337</v>
      </c>
      <c r="F124" s="33">
        <f t="shared" si="6"/>
        <v>28.707533333333334</v>
      </c>
      <c r="G124" s="13">
        <f t="shared" si="7"/>
        <v>0.10596666666666721</v>
      </c>
    </row>
    <row r="125" spans="1:7" x14ac:dyDescent="0.25">
      <c r="A125" s="7">
        <v>38652</v>
      </c>
      <c r="B125" s="8">
        <v>1</v>
      </c>
      <c r="C125" s="13">
        <v>28.4633</v>
      </c>
      <c r="D125">
        <f t="shared" si="5"/>
        <v>0.43660952380950846</v>
      </c>
      <c r="E125" s="18">
        <f t="shared" si="8"/>
        <v>1.3098285714285254</v>
      </c>
      <c r="F125" s="33">
        <f t="shared" si="6"/>
        <v>28.713833333333334</v>
      </c>
      <c r="G125" s="13">
        <f t="shared" si="7"/>
        <v>0.16516666666666779</v>
      </c>
    </row>
    <row r="126" spans="1:7" x14ac:dyDescent="0.25">
      <c r="A126" s="7">
        <v>38653</v>
      </c>
      <c r="B126" s="8">
        <v>1</v>
      </c>
      <c r="C126" s="13">
        <v>28.479299999999999</v>
      </c>
      <c r="D126">
        <f t="shared" si="5"/>
        <v>0.33457142857146493</v>
      </c>
      <c r="E126" s="18">
        <f t="shared" si="8"/>
        <v>1.0037142857143948</v>
      </c>
      <c r="F126" s="33">
        <f t="shared" si="6"/>
        <v>28.729371428571426</v>
      </c>
      <c r="G126" s="13">
        <f t="shared" si="7"/>
        <v>9.5628571428573395E-2</v>
      </c>
    </row>
    <row r="127" spans="1:7" x14ac:dyDescent="0.25">
      <c r="A127" s="10">
        <v>38654</v>
      </c>
      <c r="B127" s="11">
        <v>1</v>
      </c>
      <c r="C127" s="14">
        <v>28.424399999999999</v>
      </c>
      <c r="D127">
        <f t="shared" si="5"/>
        <v>4.1504761904761267E-2</v>
      </c>
      <c r="E127" s="18">
        <f t="shared" si="8"/>
        <v>0.1245142857142838</v>
      </c>
      <c r="F127" s="33">
        <f t="shared" si="6"/>
        <v>28.747966666666667</v>
      </c>
      <c r="G127" s="13">
        <f t="shared" si="7"/>
        <v>0.10233333333333405</v>
      </c>
    </row>
    <row r="128" spans="1:7" x14ac:dyDescent="0.25">
      <c r="A128" s="4">
        <v>38657</v>
      </c>
      <c r="B128" s="5">
        <v>1</v>
      </c>
      <c r="C128" s="12">
        <v>28.503</v>
      </c>
      <c r="D128">
        <f t="shared" si="5"/>
        <v>0.26485714285712447</v>
      </c>
      <c r="E128" s="18">
        <f t="shared" si="8"/>
        <v>0.79457142857137342</v>
      </c>
      <c r="F128" s="33">
        <f t="shared" si="6"/>
        <v>28.762576190476196</v>
      </c>
      <c r="G128" s="13">
        <f t="shared" si="7"/>
        <v>7.5423809523805119E-2</v>
      </c>
    </row>
    <row r="129" spans="1:7" x14ac:dyDescent="0.25">
      <c r="A129" s="7">
        <v>38658</v>
      </c>
      <c r="B129" s="8">
        <v>1</v>
      </c>
      <c r="C129" s="13">
        <v>28.581</v>
      </c>
      <c r="D129">
        <f t="shared" si="5"/>
        <v>0.28702857142860694</v>
      </c>
      <c r="E129" s="18">
        <f t="shared" si="8"/>
        <v>0.86108571428582081</v>
      </c>
      <c r="F129" s="33">
        <f t="shared" si="6"/>
        <v>28.775728571428566</v>
      </c>
      <c r="G129" s="13">
        <f t="shared" si="7"/>
        <v>0.10027142857143545</v>
      </c>
    </row>
    <row r="130" spans="1:7" x14ac:dyDescent="0.25">
      <c r="A130" s="7">
        <v>38659</v>
      </c>
      <c r="B130" s="8">
        <v>1</v>
      </c>
      <c r="C130" s="13">
        <v>28.580500000000001</v>
      </c>
      <c r="D130">
        <f t="shared" si="5"/>
        <v>0.20859047619045157</v>
      </c>
      <c r="E130" s="18">
        <f t="shared" si="8"/>
        <v>0.6257714285713547</v>
      </c>
      <c r="F130" s="33">
        <f t="shared" si="6"/>
        <v>28.786919047619048</v>
      </c>
      <c r="G130" s="13">
        <f t="shared" si="7"/>
        <v>5.6680952380951055E-2</v>
      </c>
    </row>
    <row r="131" spans="1:7" x14ac:dyDescent="0.25">
      <c r="A131" s="7">
        <v>38660</v>
      </c>
      <c r="B131" s="8">
        <v>1</v>
      </c>
      <c r="C131" s="13">
        <v>28.554400000000001</v>
      </c>
      <c r="D131">
        <f t="shared" ref="D131:D194" si="9">E131/3</f>
        <v>-0.21784761904761751</v>
      </c>
      <c r="E131" s="18">
        <f t="shared" si="8"/>
        <v>-0.65354285714285254</v>
      </c>
      <c r="F131" s="33">
        <f t="shared" ref="F131:F194" si="10">SUM(C131:C151)/21</f>
        <v>28.80520952380952</v>
      </c>
      <c r="G131" s="13">
        <f t="shared" ref="G131:G194" si="11">C142-F131</f>
        <v>-3.0709523809520078E-2</v>
      </c>
    </row>
    <row r="132" spans="1:7" x14ac:dyDescent="0.25">
      <c r="A132" s="7">
        <v>38664</v>
      </c>
      <c r="B132" s="8">
        <v>1</v>
      </c>
      <c r="C132" s="13">
        <v>28.7593</v>
      </c>
      <c r="D132">
        <f t="shared" si="9"/>
        <v>-0.40417142857141641</v>
      </c>
      <c r="E132" s="18">
        <f t="shared" ref="E132:E195" si="12">(G132+G384+G636)*12</f>
        <v>-1.2125142857142492</v>
      </c>
      <c r="F132" s="33">
        <f t="shared" si="10"/>
        <v>28.826323809523803</v>
      </c>
      <c r="G132" s="13">
        <f t="shared" si="11"/>
        <v>-1.5523809523802612E-2</v>
      </c>
    </row>
    <row r="133" spans="1:7" x14ac:dyDescent="0.25">
      <c r="A133" s="7">
        <v>38665</v>
      </c>
      <c r="B133" s="8">
        <v>1</v>
      </c>
      <c r="C133" s="13">
        <v>28.838899999999999</v>
      </c>
      <c r="D133">
        <f t="shared" si="9"/>
        <v>-0.62700952380953368</v>
      </c>
      <c r="E133" s="18">
        <f t="shared" si="12"/>
        <v>-1.881028571428601</v>
      </c>
      <c r="F133" s="33">
        <f t="shared" si="10"/>
        <v>28.833609523809521</v>
      </c>
      <c r="G133" s="13">
        <f t="shared" si="11"/>
        <v>-0.10690952380952012</v>
      </c>
    </row>
    <row r="134" spans="1:7" x14ac:dyDescent="0.25">
      <c r="A134" s="7">
        <v>38666</v>
      </c>
      <c r="B134" s="8">
        <v>1</v>
      </c>
      <c r="C134" s="13">
        <v>28.827999999999999</v>
      </c>
      <c r="D134">
        <f t="shared" si="9"/>
        <v>-0.62765714285716001</v>
      </c>
      <c r="E134" s="18">
        <f t="shared" si="12"/>
        <v>-1.88297142857148</v>
      </c>
      <c r="F134" s="33">
        <f t="shared" si="10"/>
        <v>28.837761904761901</v>
      </c>
      <c r="G134" s="13">
        <f t="shared" si="11"/>
        <v>-9.6761904761901718E-2</v>
      </c>
    </row>
    <row r="135" spans="1:7" x14ac:dyDescent="0.25">
      <c r="A135" s="7">
        <v>38667</v>
      </c>
      <c r="B135" s="8">
        <v>1</v>
      </c>
      <c r="C135" s="13">
        <v>28.813500000000001</v>
      </c>
      <c r="D135">
        <f t="shared" si="9"/>
        <v>-0.65089523809530192</v>
      </c>
      <c r="E135" s="18">
        <f t="shared" si="12"/>
        <v>-1.9526857142859058</v>
      </c>
      <c r="F135" s="33">
        <f t="shared" si="10"/>
        <v>28.84499523809524</v>
      </c>
      <c r="G135" s="13">
        <f t="shared" si="11"/>
        <v>-5.5395238095240273E-2</v>
      </c>
    </row>
    <row r="136" spans="1:7" x14ac:dyDescent="0.25">
      <c r="A136" s="7">
        <v>38668</v>
      </c>
      <c r="B136" s="8">
        <v>1</v>
      </c>
      <c r="C136" s="13">
        <v>28.879000000000001</v>
      </c>
      <c r="D136">
        <f t="shared" si="9"/>
        <v>-7.1790476190486174E-2</v>
      </c>
      <c r="E136" s="18">
        <f t="shared" si="12"/>
        <v>-0.21537142857145852</v>
      </c>
      <c r="F136" s="33">
        <f t="shared" si="10"/>
        <v>28.850342857142859</v>
      </c>
      <c r="G136" s="13">
        <f t="shared" si="11"/>
        <v>1.9457142857142173E-2</v>
      </c>
    </row>
    <row r="137" spans="1:7" x14ac:dyDescent="0.25">
      <c r="A137" s="7">
        <v>38671</v>
      </c>
      <c r="B137" s="8">
        <v>1</v>
      </c>
      <c r="C137" s="13">
        <v>28.824999999999999</v>
      </c>
      <c r="D137">
        <f t="shared" si="9"/>
        <v>-0.88687619047618682</v>
      </c>
      <c r="E137" s="18">
        <f t="shared" si="12"/>
        <v>-2.6606285714285605</v>
      </c>
      <c r="F137" s="33">
        <f t="shared" si="10"/>
        <v>28.849299999999999</v>
      </c>
      <c r="G137" s="13">
        <f t="shared" si="11"/>
        <v>-0.11809999999999832</v>
      </c>
    </row>
    <row r="138" spans="1:7" x14ac:dyDescent="0.25">
      <c r="A138" s="7">
        <v>38672</v>
      </c>
      <c r="B138" s="8">
        <v>1</v>
      </c>
      <c r="C138" s="13">
        <v>28.850300000000001</v>
      </c>
      <c r="D138">
        <f t="shared" si="9"/>
        <v>-0.94617142857141801</v>
      </c>
      <c r="E138" s="18">
        <f t="shared" si="12"/>
        <v>-2.838514285714254</v>
      </c>
      <c r="F138" s="33">
        <f t="shared" si="10"/>
        <v>28.84399047619047</v>
      </c>
      <c r="G138" s="13">
        <f t="shared" si="11"/>
        <v>-6.4790476190470514E-2</v>
      </c>
    </row>
    <row r="139" spans="1:7" x14ac:dyDescent="0.25">
      <c r="A139" s="7">
        <v>38673</v>
      </c>
      <c r="B139" s="8">
        <v>1</v>
      </c>
      <c r="C139" s="13">
        <v>28.838000000000001</v>
      </c>
      <c r="D139">
        <f t="shared" si="9"/>
        <v>-1.0678476190476403</v>
      </c>
      <c r="E139" s="18">
        <f t="shared" si="12"/>
        <v>-3.2035428571429208</v>
      </c>
      <c r="F139" s="33">
        <f t="shared" si="10"/>
        <v>28.834976190476191</v>
      </c>
      <c r="G139" s="13">
        <f t="shared" si="11"/>
        <v>-1.897619047619159E-2</v>
      </c>
    </row>
    <row r="140" spans="1:7" x14ac:dyDescent="0.25">
      <c r="A140" s="7">
        <v>38674</v>
      </c>
      <c r="B140" s="8">
        <v>1</v>
      </c>
      <c r="C140" s="13">
        <v>28.876000000000001</v>
      </c>
      <c r="D140">
        <f t="shared" si="9"/>
        <v>-0.33407619047619619</v>
      </c>
      <c r="E140" s="18">
        <f t="shared" si="12"/>
        <v>-1.0022285714285886</v>
      </c>
      <c r="F140" s="33">
        <f t="shared" si="10"/>
        <v>28.827890476190479</v>
      </c>
      <c r="G140" s="13">
        <f t="shared" si="11"/>
        <v>0.13670952380952173</v>
      </c>
    </row>
    <row r="141" spans="1:7" x14ac:dyDescent="0.25">
      <c r="A141" s="7">
        <v>38675</v>
      </c>
      <c r="B141" s="8">
        <v>1</v>
      </c>
      <c r="C141" s="13">
        <v>28.843599999999999</v>
      </c>
      <c r="D141">
        <f t="shared" si="9"/>
        <v>-5.506666666666149E-2</v>
      </c>
      <c r="E141" s="18">
        <f t="shared" si="12"/>
        <v>-0.16519999999998447</v>
      </c>
      <c r="F141" s="33">
        <f t="shared" si="10"/>
        <v>28.817238095238096</v>
      </c>
      <c r="G141" s="13">
        <f t="shared" si="11"/>
        <v>0.18056190476190537</v>
      </c>
    </row>
    <row r="142" spans="1:7" x14ac:dyDescent="0.25">
      <c r="A142" s="7">
        <v>38678</v>
      </c>
      <c r="B142" s="8">
        <v>1</v>
      </c>
      <c r="C142" s="13">
        <v>28.7745</v>
      </c>
      <c r="D142">
        <f t="shared" si="9"/>
        <v>0.20973333333336086</v>
      </c>
      <c r="E142" s="18">
        <f t="shared" si="12"/>
        <v>0.62920000000008258</v>
      </c>
      <c r="F142" s="33">
        <f t="shared" si="10"/>
        <v>28.807542857142856</v>
      </c>
      <c r="G142" s="13">
        <f t="shared" si="11"/>
        <v>0.10475714285714233</v>
      </c>
    </row>
    <row r="143" spans="1:7" x14ac:dyDescent="0.25">
      <c r="A143" s="7">
        <v>38679</v>
      </c>
      <c r="B143" s="8">
        <v>1</v>
      </c>
      <c r="C143" s="13">
        <v>28.8108</v>
      </c>
      <c r="D143">
        <f t="shared" si="9"/>
        <v>0.92160000000001219</v>
      </c>
      <c r="E143" s="18">
        <f t="shared" si="12"/>
        <v>2.7648000000000366</v>
      </c>
      <c r="F143" s="33">
        <f t="shared" si="10"/>
        <v>28.802323809523809</v>
      </c>
      <c r="G143" s="13">
        <f t="shared" si="11"/>
        <v>0.12377619047619248</v>
      </c>
    </row>
    <row r="144" spans="1:7" x14ac:dyDescent="0.25">
      <c r="A144" s="7">
        <v>38680</v>
      </c>
      <c r="B144" s="8">
        <v>1</v>
      </c>
      <c r="C144" s="13">
        <v>28.726700000000001</v>
      </c>
      <c r="D144">
        <f t="shared" si="9"/>
        <v>1.0821904761905472</v>
      </c>
      <c r="E144" s="18">
        <f t="shared" si="12"/>
        <v>3.2465714285716416</v>
      </c>
      <c r="F144" s="33">
        <f t="shared" si="10"/>
        <v>28.800042857142849</v>
      </c>
      <c r="G144" s="13">
        <f t="shared" si="11"/>
        <v>0.17985714285715204</v>
      </c>
    </row>
    <row r="145" spans="1:7" x14ac:dyDescent="0.25">
      <c r="A145" s="7">
        <v>38681</v>
      </c>
      <c r="B145" s="8">
        <v>1</v>
      </c>
      <c r="C145" s="13">
        <v>28.741</v>
      </c>
      <c r="D145">
        <f t="shared" si="9"/>
        <v>0.9933333333333394</v>
      </c>
      <c r="E145" s="18">
        <f t="shared" si="12"/>
        <v>2.9800000000000182</v>
      </c>
      <c r="F145" s="33">
        <f t="shared" si="10"/>
        <v>28.805438095238099</v>
      </c>
      <c r="G145" s="13">
        <f t="shared" si="11"/>
        <v>0.12036190476190001</v>
      </c>
    </row>
    <row r="146" spans="1:7" x14ac:dyDescent="0.25">
      <c r="A146" s="7">
        <v>38682</v>
      </c>
      <c r="B146" s="8">
        <v>1</v>
      </c>
      <c r="C146" s="13">
        <v>28.7896</v>
      </c>
      <c r="D146">
        <f t="shared" si="9"/>
        <v>1.058095238095234</v>
      </c>
      <c r="E146" s="18">
        <f t="shared" si="12"/>
        <v>3.1742857142857019</v>
      </c>
      <c r="F146" s="33">
        <f t="shared" si="10"/>
        <v>28.807290476190481</v>
      </c>
      <c r="G146" s="13">
        <f t="shared" si="11"/>
        <v>4.9809523809518197E-2</v>
      </c>
    </row>
    <row r="147" spans="1:7" x14ac:dyDescent="0.25">
      <c r="A147" s="7">
        <v>38685</v>
      </c>
      <c r="B147" s="8">
        <v>1</v>
      </c>
      <c r="C147" s="13">
        <v>28.869800000000001</v>
      </c>
      <c r="D147">
        <f t="shared" si="9"/>
        <v>0.6037714285714344</v>
      </c>
      <c r="E147" s="18">
        <f t="shared" si="12"/>
        <v>1.8113142857143032</v>
      </c>
      <c r="F147" s="33">
        <f t="shared" si="10"/>
        <v>28.808066666666665</v>
      </c>
      <c r="G147" s="13">
        <f t="shared" si="11"/>
        <v>-9.4566666666665355E-2</v>
      </c>
    </row>
    <row r="148" spans="1:7" x14ac:dyDescent="0.25">
      <c r="A148" s="10">
        <v>38686</v>
      </c>
      <c r="B148" s="11">
        <v>1</v>
      </c>
      <c r="C148" s="14">
        <v>28.731200000000001</v>
      </c>
      <c r="D148">
        <f t="shared" si="9"/>
        <v>0.42219047619045114</v>
      </c>
      <c r="E148" s="18">
        <f t="shared" si="12"/>
        <v>1.2665714285713534</v>
      </c>
      <c r="F148" s="33">
        <f t="shared" si="10"/>
        <v>28.805585714285712</v>
      </c>
      <c r="G148" s="13">
        <f t="shared" si="11"/>
        <v>-0.14458571428571076</v>
      </c>
    </row>
    <row r="149" spans="1:7" x14ac:dyDescent="0.25">
      <c r="A149" s="4">
        <v>38687</v>
      </c>
      <c r="B149" s="5">
        <v>1</v>
      </c>
      <c r="C149" s="12">
        <v>28.779199999999999</v>
      </c>
      <c r="D149">
        <f t="shared" si="9"/>
        <v>5.1428571428587588E-2</v>
      </c>
      <c r="E149" s="18">
        <f t="shared" si="12"/>
        <v>0.15428571428576277</v>
      </c>
      <c r="F149" s="33">
        <f t="shared" si="10"/>
        <v>28.806347619047614</v>
      </c>
      <c r="G149" s="13">
        <f t="shared" si="11"/>
        <v>-0.11714761904761417</v>
      </c>
    </row>
    <row r="150" spans="1:7" x14ac:dyDescent="0.25">
      <c r="A150" s="7">
        <v>38688</v>
      </c>
      <c r="B150" s="8">
        <v>1</v>
      </c>
      <c r="C150" s="13">
        <v>28.815999999999999</v>
      </c>
      <c r="D150">
        <f t="shared" si="9"/>
        <v>-0.13889523809524462</v>
      </c>
      <c r="E150" s="18">
        <f t="shared" si="12"/>
        <v>-0.41668571428573387</v>
      </c>
      <c r="F150" s="33">
        <f t="shared" si="10"/>
        <v>28.806861904761902</v>
      </c>
      <c r="G150" s="13">
        <f t="shared" si="11"/>
        <v>-0.15456190476190201</v>
      </c>
    </row>
    <row r="151" spans="1:7" x14ac:dyDescent="0.25">
      <c r="A151" s="7">
        <v>38689</v>
      </c>
      <c r="B151" s="8">
        <v>1</v>
      </c>
      <c r="C151" s="13">
        <v>28.964600000000001</v>
      </c>
      <c r="D151">
        <f t="shared" si="9"/>
        <v>-0.51990476190476898</v>
      </c>
      <c r="E151" s="18">
        <f t="shared" si="12"/>
        <v>-1.5597142857143069</v>
      </c>
      <c r="F151" s="33">
        <f t="shared" si="10"/>
        <v>28.805266666666668</v>
      </c>
      <c r="G151" s="13">
        <f t="shared" si="11"/>
        <v>-0.16526666666666756</v>
      </c>
    </row>
    <row r="152" spans="1:7" x14ac:dyDescent="0.25">
      <c r="A152" s="7">
        <v>38692</v>
      </c>
      <c r="B152" s="8">
        <v>1</v>
      </c>
      <c r="C152" s="13">
        <v>28.997800000000002</v>
      </c>
      <c r="D152">
        <f t="shared" si="9"/>
        <v>-0.5724761904761948</v>
      </c>
      <c r="E152" s="18">
        <f t="shared" si="12"/>
        <v>-1.7174285714285844</v>
      </c>
      <c r="F152" s="33">
        <f t="shared" si="10"/>
        <v>28.782290476190475</v>
      </c>
      <c r="G152" s="13">
        <f t="shared" si="11"/>
        <v>-0.11739047619047582</v>
      </c>
    </row>
    <row r="153" spans="1:7" x14ac:dyDescent="0.25">
      <c r="A153" s="7">
        <v>38693</v>
      </c>
      <c r="B153" s="8">
        <v>1</v>
      </c>
      <c r="C153" s="13">
        <v>28.912299999999998</v>
      </c>
      <c r="D153">
        <f t="shared" si="9"/>
        <v>-0.12895238095237005</v>
      </c>
      <c r="E153" s="18">
        <f t="shared" si="12"/>
        <v>-0.38685714285711015</v>
      </c>
      <c r="F153" s="33">
        <f t="shared" si="10"/>
        <v>28.757795238095234</v>
      </c>
      <c r="G153" s="13">
        <f t="shared" si="11"/>
        <v>5.1047619047643877E-3</v>
      </c>
    </row>
    <row r="154" spans="1:7" x14ac:dyDescent="0.25">
      <c r="A154" s="7">
        <v>38694</v>
      </c>
      <c r="B154" s="8">
        <v>1</v>
      </c>
      <c r="C154" s="13">
        <v>28.926100000000002</v>
      </c>
      <c r="D154">
        <f t="shared" si="9"/>
        <v>-0.37001904761903859</v>
      </c>
      <c r="E154" s="18">
        <f t="shared" si="12"/>
        <v>-1.1100571428571158</v>
      </c>
      <c r="F154" s="33">
        <f t="shared" si="10"/>
        <v>28.733238095238089</v>
      </c>
      <c r="G154" s="13">
        <f t="shared" si="11"/>
        <v>0.10676190476191039</v>
      </c>
    </row>
    <row r="155" spans="1:7" x14ac:dyDescent="0.25">
      <c r="A155" s="7">
        <v>38695</v>
      </c>
      <c r="B155" s="8">
        <v>1</v>
      </c>
      <c r="C155" s="13">
        <v>28.979900000000001</v>
      </c>
      <c r="D155">
        <f t="shared" si="9"/>
        <v>-0.22918095238094338</v>
      </c>
      <c r="E155" s="18">
        <f t="shared" si="12"/>
        <v>-0.68754285714283014</v>
      </c>
      <c r="F155" s="33">
        <f t="shared" si="10"/>
        <v>28.711709523809521</v>
      </c>
      <c r="G155" s="13">
        <f t="shared" si="11"/>
        <v>6.8190476190480354E-2</v>
      </c>
    </row>
    <row r="156" spans="1:7" x14ac:dyDescent="0.25">
      <c r="A156" s="7">
        <v>38696</v>
      </c>
      <c r="B156" s="8">
        <v>1</v>
      </c>
      <c r="C156" s="13">
        <v>28.925799999999999</v>
      </c>
      <c r="D156">
        <f t="shared" si="9"/>
        <v>-0.67236190476191382</v>
      </c>
      <c r="E156" s="18">
        <f t="shared" si="12"/>
        <v>-2.0170857142857415</v>
      </c>
      <c r="F156" s="33">
        <f t="shared" si="10"/>
        <v>28.679366666666674</v>
      </c>
      <c r="G156" s="13">
        <f t="shared" si="11"/>
        <v>0.12653333333332739</v>
      </c>
    </row>
    <row r="157" spans="1:7" x14ac:dyDescent="0.25">
      <c r="A157" s="7">
        <v>38699</v>
      </c>
      <c r="B157" s="8">
        <v>1</v>
      </c>
      <c r="C157" s="13">
        <v>28.857099999999999</v>
      </c>
      <c r="D157">
        <f t="shared" si="9"/>
        <v>-0.33558095238102226</v>
      </c>
      <c r="E157" s="18">
        <f t="shared" si="12"/>
        <v>-1.0067428571430668</v>
      </c>
      <c r="F157" s="33">
        <f t="shared" si="10"/>
        <v>28.64812380952382</v>
      </c>
      <c r="G157" s="13">
        <f t="shared" si="11"/>
        <v>0.16957619047617811</v>
      </c>
    </row>
    <row r="158" spans="1:7" x14ac:dyDescent="0.25">
      <c r="A158" s="7">
        <v>38700</v>
      </c>
      <c r="B158" s="8">
        <v>1</v>
      </c>
      <c r="C158" s="13">
        <v>28.7135</v>
      </c>
      <c r="D158">
        <f t="shared" si="9"/>
        <v>-0.36765714285718332</v>
      </c>
      <c r="E158" s="18">
        <f t="shared" si="12"/>
        <v>-1.1029714285715499</v>
      </c>
      <c r="F158" s="33">
        <f t="shared" si="10"/>
        <v>28.621704761904759</v>
      </c>
      <c r="G158" s="13">
        <f t="shared" si="11"/>
        <v>0.12549523809524032</v>
      </c>
    </row>
    <row r="159" spans="1:7" x14ac:dyDescent="0.25">
      <c r="A159" s="7">
        <v>38701</v>
      </c>
      <c r="B159" s="8">
        <v>1</v>
      </c>
      <c r="C159" s="13">
        <v>28.661000000000001</v>
      </c>
      <c r="D159">
        <f t="shared" si="9"/>
        <v>0.28569523809525776</v>
      </c>
      <c r="E159" s="18">
        <f t="shared" si="12"/>
        <v>0.85708571428577329</v>
      </c>
      <c r="F159" s="33">
        <f t="shared" si="10"/>
        <v>28.601361904761898</v>
      </c>
      <c r="G159" s="13">
        <f t="shared" si="11"/>
        <v>0.18863809523810104</v>
      </c>
    </row>
    <row r="160" spans="1:7" x14ac:dyDescent="0.25">
      <c r="A160" s="7">
        <v>38702</v>
      </c>
      <c r="B160" s="8">
        <v>1</v>
      </c>
      <c r="C160" s="13">
        <v>28.6892</v>
      </c>
      <c r="D160">
        <f t="shared" si="9"/>
        <v>1.2024000000000115</v>
      </c>
      <c r="E160" s="18">
        <f t="shared" si="12"/>
        <v>3.6072000000000344</v>
      </c>
      <c r="F160" s="33">
        <f t="shared" si="10"/>
        <v>28.583738095238097</v>
      </c>
      <c r="G160" s="13">
        <f t="shared" si="11"/>
        <v>0.19876190476190203</v>
      </c>
    </row>
    <row r="161" spans="1:7" x14ac:dyDescent="0.25">
      <c r="A161" s="7">
        <v>38703</v>
      </c>
      <c r="B161" s="8">
        <v>1</v>
      </c>
      <c r="C161" s="13">
        <v>28.6523</v>
      </c>
      <c r="D161">
        <f t="shared" si="9"/>
        <v>8.7771428571414845E-2</v>
      </c>
      <c r="E161" s="18">
        <f t="shared" si="12"/>
        <v>0.26331428571424453</v>
      </c>
      <c r="F161" s="33">
        <f t="shared" si="10"/>
        <v>28.553357142857141</v>
      </c>
      <c r="G161" s="13">
        <f t="shared" si="11"/>
        <v>-7.1257142857142242E-2</v>
      </c>
    </row>
    <row r="162" spans="1:7" x14ac:dyDescent="0.25">
      <c r="A162" s="7">
        <v>38706</v>
      </c>
      <c r="B162" s="8">
        <v>1</v>
      </c>
      <c r="C162" s="13">
        <v>28.64</v>
      </c>
      <c r="D162">
        <f t="shared" si="9"/>
        <v>0.70554285714287346</v>
      </c>
      <c r="E162" s="18">
        <f t="shared" si="12"/>
        <v>2.1166285714286204</v>
      </c>
      <c r="F162" s="33">
        <f t="shared" si="10"/>
        <v>28.521809523809516</v>
      </c>
      <c r="G162" s="13">
        <f t="shared" si="11"/>
        <v>-3.8409523809516344E-2</v>
      </c>
    </row>
    <row r="163" spans="1:7" x14ac:dyDescent="0.25">
      <c r="A163" s="7">
        <v>38707</v>
      </c>
      <c r="B163" s="8">
        <v>1</v>
      </c>
      <c r="C163" s="13">
        <v>28.664899999999999</v>
      </c>
      <c r="D163">
        <f t="shared" si="9"/>
        <v>1.5239619047619328</v>
      </c>
      <c r="E163" s="18">
        <f t="shared" si="12"/>
        <v>4.5718857142857985</v>
      </c>
      <c r="F163" s="33">
        <f t="shared" si="10"/>
        <v>28.490404761904756</v>
      </c>
      <c r="G163" s="13">
        <f t="shared" si="11"/>
        <v>-9.3804761904756617E-2</v>
      </c>
    </row>
    <row r="164" spans="1:7" x14ac:dyDescent="0.25">
      <c r="A164" s="7">
        <v>38708</v>
      </c>
      <c r="B164" s="8">
        <v>1</v>
      </c>
      <c r="C164" s="13">
        <v>28.762899999999998</v>
      </c>
      <c r="D164">
        <f t="shared" si="9"/>
        <v>0.77426666666664801</v>
      </c>
      <c r="E164" s="18">
        <f t="shared" si="12"/>
        <v>2.322799999999944</v>
      </c>
      <c r="F164" s="33">
        <f t="shared" si="10"/>
        <v>28.457304761904759</v>
      </c>
      <c r="G164" s="13">
        <f t="shared" si="11"/>
        <v>1.6695238095241649E-2</v>
      </c>
    </row>
    <row r="165" spans="1:7" x14ac:dyDescent="0.25">
      <c r="A165" s="7">
        <v>38709</v>
      </c>
      <c r="B165" s="8">
        <v>1</v>
      </c>
      <c r="C165" s="13">
        <v>28.84</v>
      </c>
      <c r="D165">
        <f t="shared" si="9"/>
        <v>7.6095238095248874E-2</v>
      </c>
      <c r="E165" s="18">
        <f t="shared" si="12"/>
        <v>0.22828571428574662</v>
      </c>
      <c r="F165" s="33">
        <f t="shared" si="10"/>
        <v>28.422119047619042</v>
      </c>
      <c r="G165" s="13">
        <f t="shared" si="11"/>
        <v>-0.12141904761904243</v>
      </c>
    </row>
    <row r="166" spans="1:7" x14ac:dyDescent="0.25">
      <c r="A166" s="7">
        <v>38710</v>
      </c>
      <c r="B166" s="8">
        <v>1</v>
      </c>
      <c r="C166" s="13">
        <v>28.779900000000001</v>
      </c>
      <c r="D166">
        <f t="shared" si="9"/>
        <v>-0.70742857142856508</v>
      </c>
      <c r="E166" s="18">
        <f t="shared" si="12"/>
        <v>-2.1222857142856952</v>
      </c>
      <c r="F166" s="33">
        <f t="shared" si="10"/>
        <v>28.387866666666664</v>
      </c>
      <c r="G166" s="13">
        <f t="shared" si="11"/>
        <v>-0.11816666666666364</v>
      </c>
    </row>
    <row r="167" spans="1:7" x14ac:dyDescent="0.25">
      <c r="A167" s="7">
        <v>38713</v>
      </c>
      <c r="B167" s="8">
        <v>1</v>
      </c>
      <c r="C167" s="13">
        <v>28.805900000000001</v>
      </c>
      <c r="D167">
        <f t="shared" si="9"/>
        <v>9.7447619047613898E-2</v>
      </c>
      <c r="E167" s="18">
        <f t="shared" si="12"/>
        <v>0.29234285714284169</v>
      </c>
      <c r="F167" s="33">
        <f t="shared" si="10"/>
        <v>28.356942857142855</v>
      </c>
      <c r="G167" s="13">
        <f t="shared" si="11"/>
        <v>-5.4642857142855661E-2</v>
      </c>
    </row>
    <row r="168" spans="1:7" x14ac:dyDescent="0.25">
      <c r="A168" s="7">
        <v>38714</v>
      </c>
      <c r="B168" s="8">
        <v>1</v>
      </c>
      <c r="C168" s="13">
        <v>28.817699999999999</v>
      </c>
      <c r="D168">
        <f t="shared" si="9"/>
        <v>-0.55859047619046009</v>
      </c>
      <c r="E168" s="18">
        <f t="shared" si="12"/>
        <v>-1.6757714285713803</v>
      </c>
      <c r="F168" s="33">
        <f t="shared" si="10"/>
        <v>28.323528571428568</v>
      </c>
      <c r="G168" s="13">
        <f t="shared" si="11"/>
        <v>-3.7228571428567392E-2</v>
      </c>
    </row>
    <row r="169" spans="1:7" x14ac:dyDescent="0.25">
      <c r="A169" s="7">
        <v>38715</v>
      </c>
      <c r="B169" s="8">
        <v>1</v>
      </c>
      <c r="C169" s="13">
        <v>28.747199999999999</v>
      </c>
      <c r="D169">
        <f t="shared" si="9"/>
        <v>-0.43942857142857861</v>
      </c>
      <c r="E169" s="18">
        <f t="shared" si="12"/>
        <v>-1.3182857142857358</v>
      </c>
      <c r="F169" s="33">
        <f t="shared" si="10"/>
        <v>28.29364285714286</v>
      </c>
      <c r="G169" s="13">
        <f t="shared" si="11"/>
        <v>-2.7428571428593784E-3</v>
      </c>
    </row>
    <row r="170" spans="1:7" x14ac:dyDescent="0.25">
      <c r="A170" s="7">
        <v>38716</v>
      </c>
      <c r="B170" s="8">
        <v>1</v>
      </c>
      <c r="C170" s="13">
        <v>28.79</v>
      </c>
      <c r="D170">
        <f t="shared" si="9"/>
        <v>-1.3210666666666242</v>
      </c>
      <c r="E170" s="18">
        <f t="shared" si="12"/>
        <v>-3.9631999999998726</v>
      </c>
      <c r="F170" s="33">
        <f t="shared" si="10"/>
        <v>28.266309523809522</v>
      </c>
      <c r="G170" s="13">
        <f t="shared" si="11"/>
        <v>-0.2151095238095202</v>
      </c>
    </row>
    <row r="171" spans="1:7" ht="15.75" thickBot="1" x14ac:dyDescent="0.3">
      <c r="A171" s="20">
        <v>38717</v>
      </c>
      <c r="B171" s="21">
        <v>1</v>
      </c>
      <c r="C171" s="22">
        <v>28.782499999999999</v>
      </c>
      <c r="D171">
        <f t="shared" si="9"/>
        <v>-1.4389714285714348</v>
      </c>
      <c r="E171" s="18">
        <f t="shared" si="12"/>
        <v>-4.3169142857143044</v>
      </c>
      <c r="F171" s="33">
        <f t="shared" si="10"/>
        <v>28.239876190476192</v>
      </c>
      <c r="G171" s="13">
        <f t="shared" si="11"/>
        <v>-0.25007619047619301</v>
      </c>
    </row>
    <row r="172" spans="1:7" ht="15.75" thickTop="1" x14ac:dyDescent="0.25">
      <c r="A172" s="7">
        <v>38728</v>
      </c>
      <c r="B172" s="8">
        <v>1</v>
      </c>
      <c r="C172" s="13">
        <v>28.482099999999999</v>
      </c>
      <c r="D172">
        <f t="shared" si="9"/>
        <v>-1.3755047619047502</v>
      </c>
      <c r="E172" s="18">
        <f t="shared" si="12"/>
        <v>-4.1265142857142507</v>
      </c>
      <c r="F172" s="33">
        <f t="shared" si="10"/>
        <v>28.214633333333332</v>
      </c>
      <c r="G172" s="13">
        <f t="shared" si="11"/>
        <v>-0.23413333333333242</v>
      </c>
    </row>
    <row r="173" spans="1:7" x14ac:dyDescent="0.25">
      <c r="A173" s="7">
        <v>38729</v>
      </c>
      <c r="B173" s="8">
        <v>1</v>
      </c>
      <c r="C173" s="13">
        <v>28.4834</v>
      </c>
      <c r="D173">
        <f t="shared" si="9"/>
        <v>-1.0256380952380937</v>
      </c>
      <c r="E173" s="18">
        <f t="shared" si="12"/>
        <v>-3.076914285714281</v>
      </c>
      <c r="F173" s="33">
        <f t="shared" si="10"/>
        <v>28.204257142857138</v>
      </c>
      <c r="G173" s="13">
        <f t="shared" si="11"/>
        <v>-0.23445714285713848</v>
      </c>
    </row>
    <row r="174" spans="1:7" x14ac:dyDescent="0.25">
      <c r="A174" s="7">
        <v>38730</v>
      </c>
      <c r="B174" s="8">
        <v>1</v>
      </c>
      <c r="C174" s="13">
        <v>28.396599999999999</v>
      </c>
      <c r="D174">
        <f t="shared" si="9"/>
        <v>-0.33718095238094747</v>
      </c>
      <c r="E174" s="18">
        <f t="shared" si="12"/>
        <v>-1.0115428571428424</v>
      </c>
      <c r="F174" s="33">
        <f t="shared" si="10"/>
        <v>28.193123809523804</v>
      </c>
      <c r="G174" s="13">
        <f t="shared" si="11"/>
        <v>-0.16912380952380346</v>
      </c>
    </row>
    <row r="175" spans="1:7" x14ac:dyDescent="0.25">
      <c r="A175" s="7">
        <v>38731</v>
      </c>
      <c r="B175" s="8">
        <v>1</v>
      </c>
      <c r="C175" s="13">
        <v>28.474</v>
      </c>
      <c r="D175">
        <f t="shared" si="9"/>
        <v>7.9257142857144913E-2</v>
      </c>
      <c r="E175" s="18">
        <f t="shared" si="12"/>
        <v>0.23777142857143474</v>
      </c>
      <c r="F175" s="33">
        <f t="shared" si="10"/>
        <v>28.185719047619045</v>
      </c>
      <c r="G175" s="13">
        <f t="shared" si="11"/>
        <v>-6.5019047619045978E-2</v>
      </c>
    </row>
    <row r="176" spans="1:7" x14ac:dyDescent="0.25">
      <c r="A176" s="7">
        <v>38734</v>
      </c>
      <c r="B176" s="8">
        <v>1</v>
      </c>
      <c r="C176" s="13">
        <v>28.300699999999999</v>
      </c>
      <c r="D176">
        <f t="shared" si="9"/>
        <v>0.974019047619052</v>
      </c>
      <c r="E176" s="18">
        <f t="shared" si="12"/>
        <v>2.922057142857156</v>
      </c>
      <c r="F176" s="33">
        <f t="shared" si="10"/>
        <v>28.174428571428567</v>
      </c>
      <c r="G176" s="13">
        <f t="shared" si="11"/>
        <v>-4.3928571428565988E-2</v>
      </c>
    </row>
    <row r="177" spans="1:7" x14ac:dyDescent="0.25">
      <c r="A177" s="7">
        <v>38735</v>
      </c>
      <c r="B177" s="8">
        <v>1</v>
      </c>
      <c r="C177" s="13">
        <v>28.2697</v>
      </c>
      <c r="D177">
        <f t="shared" si="9"/>
        <v>0.64196190476188519</v>
      </c>
      <c r="E177" s="18">
        <f t="shared" si="12"/>
        <v>1.9258857142856556</v>
      </c>
      <c r="F177" s="33">
        <f t="shared" si="10"/>
        <v>28.168890476190477</v>
      </c>
      <c r="G177" s="13">
        <f t="shared" si="11"/>
        <v>-6.4690476190477852E-2</v>
      </c>
    </row>
    <row r="178" spans="1:7" x14ac:dyDescent="0.25">
      <c r="A178" s="7">
        <v>38736</v>
      </c>
      <c r="B178" s="8">
        <v>1</v>
      </c>
      <c r="C178" s="13">
        <v>28.302299999999999</v>
      </c>
      <c r="D178">
        <f t="shared" si="9"/>
        <v>0.78518095238095498</v>
      </c>
      <c r="E178" s="18">
        <f t="shared" si="12"/>
        <v>2.3555428571428649</v>
      </c>
      <c r="F178" s="33">
        <f t="shared" si="10"/>
        <v>28.165542857142857</v>
      </c>
      <c r="G178" s="13">
        <f t="shared" si="11"/>
        <v>2.4557142857144498E-2</v>
      </c>
    </row>
    <row r="179" spans="1:7" x14ac:dyDescent="0.25">
      <c r="A179" s="7">
        <v>38737</v>
      </c>
      <c r="B179" s="8">
        <v>1</v>
      </c>
      <c r="C179" s="13">
        <v>28.286300000000001</v>
      </c>
      <c r="D179">
        <f t="shared" si="9"/>
        <v>0.48024761904763125</v>
      </c>
      <c r="E179" s="18">
        <f t="shared" si="12"/>
        <v>1.4407428571428937</v>
      </c>
      <c r="F179" s="33">
        <f t="shared" si="10"/>
        <v>28.161742857142858</v>
      </c>
      <c r="G179" s="13">
        <f t="shared" si="11"/>
        <v>1.1457142857143054E-2</v>
      </c>
    </row>
    <row r="180" spans="1:7" x14ac:dyDescent="0.25">
      <c r="A180" s="7">
        <v>38738</v>
      </c>
      <c r="B180" s="8">
        <v>1</v>
      </c>
      <c r="C180" s="13">
        <v>28.290900000000001</v>
      </c>
      <c r="D180">
        <f t="shared" si="9"/>
        <v>0.56022857142858129</v>
      </c>
      <c r="E180" s="18">
        <f t="shared" si="12"/>
        <v>1.6806857142857439</v>
      </c>
      <c r="F180" s="33">
        <f t="shared" si="10"/>
        <v>28.158499999999997</v>
      </c>
      <c r="G180" s="13">
        <f t="shared" si="11"/>
        <v>7.6400000000003132E-2</v>
      </c>
    </row>
    <row r="181" spans="1:7" x14ac:dyDescent="0.25">
      <c r="A181" s="7">
        <v>38741</v>
      </c>
      <c r="B181" s="8">
        <v>1</v>
      </c>
      <c r="C181" s="13">
        <v>28.051200000000001</v>
      </c>
      <c r="D181">
        <f t="shared" si="9"/>
        <v>0.57493333333330554</v>
      </c>
      <c r="E181" s="18">
        <f t="shared" si="12"/>
        <v>1.7247999999999166</v>
      </c>
      <c r="F181" s="33">
        <f t="shared" si="10"/>
        <v>28.15155714285714</v>
      </c>
      <c r="G181" s="13">
        <f t="shared" si="11"/>
        <v>0.10084285714286167</v>
      </c>
    </row>
    <row r="182" spans="1:7" x14ac:dyDescent="0.25">
      <c r="A182" s="7">
        <v>38742</v>
      </c>
      <c r="B182" s="8">
        <v>1</v>
      </c>
      <c r="C182" s="13">
        <v>27.989799999999999</v>
      </c>
      <c r="D182">
        <f t="shared" si="9"/>
        <v>0.85089523809523371</v>
      </c>
      <c r="E182" s="18">
        <f t="shared" si="12"/>
        <v>2.5526857142857011</v>
      </c>
      <c r="F182" s="33">
        <f t="shared" si="10"/>
        <v>28.158204761904763</v>
      </c>
      <c r="G182" s="13">
        <f t="shared" si="11"/>
        <v>0.10599523809523603</v>
      </c>
    </row>
    <row r="183" spans="1:7" x14ac:dyDescent="0.25">
      <c r="A183" s="7">
        <v>38743</v>
      </c>
      <c r="B183" s="8">
        <v>1</v>
      </c>
      <c r="C183" s="13">
        <v>27.980499999999999</v>
      </c>
      <c r="D183">
        <f t="shared" si="9"/>
        <v>0.40388571428570685</v>
      </c>
      <c r="E183" s="18">
        <f t="shared" si="12"/>
        <v>1.2116571428571206</v>
      </c>
      <c r="F183" s="33">
        <f t="shared" si="10"/>
        <v>28.16739047619048</v>
      </c>
      <c r="G183" s="13">
        <f t="shared" si="11"/>
        <v>8.2209523809520846E-2</v>
      </c>
    </row>
    <row r="184" spans="1:7" x14ac:dyDescent="0.25">
      <c r="A184" s="7">
        <v>38744</v>
      </c>
      <c r="B184" s="8">
        <v>1</v>
      </c>
      <c r="C184" s="13">
        <v>27.969799999999999</v>
      </c>
      <c r="D184">
        <f t="shared" si="9"/>
        <v>0.30329523809525938</v>
      </c>
      <c r="E184" s="18">
        <f t="shared" si="12"/>
        <v>0.90988571428577814</v>
      </c>
      <c r="F184" s="33">
        <f t="shared" si="10"/>
        <v>28.175699999999999</v>
      </c>
      <c r="G184" s="13">
        <f t="shared" si="11"/>
        <v>6.5400000000000347E-2</v>
      </c>
    </row>
    <row r="185" spans="1:7" x14ac:dyDescent="0.25">
      <c r="A185" s="7">
        <v>38745</v>
      </c>
      <c r="B185" s="8">
        <v>1</v>
      </c>
      <c r="C185" s="13">
        <v>28.024000000000001</v>
      </c>
      <c r="D185">
        <f t="shared" si="9"/>
        <v>0.38321904761905046</v>
      </c>
      <c r="E185" s="18">
        <f t="shared" si="12"/>
        <v>1.1496571428571514</v>
      </c>
      <c r="F185" s="33">
        <f t="shared" si="10"/>
        <v>28.182961904761907</v>
      </c>
      <c r="G185" s="13">
        <f t="shared" si="11"/>
        <v>5.3938095238091677E-2</v>
      </c>
    </row>
    <row r="186" spans="1:7" x14ac:dyDescent="0.25">
      <c r="A186" s="10">
        <v>38748</v>
      </c>
      <c r="B186" s="11">
        <v>1</v>
      </c>
      <c r="C186" s="14">
        <v>28.120699999999999</v>
      </c>
      <c r="D186">
        <f t="shared" si="9"/>
        <v>2.072380952378694E-2</v>
      </c>
      <c r="E186" s="18">
        <f t="shared" si="12"/>
        <v>6.2171428571360821E-2</v>
      </c>
      <c r="F186" s="33">
        <f t="shared" si="10"/>
        <v>28.187585714285721</v>
      </c>
      <c r="G186" s="13">
        <f t="shared" si="11"/>
        <v>-3.1857142857205645E-3</v>
      </c>
    </row>
    <row r="187" spans="1:7" x14ac:dyDescent="0.25">
      <c r="A187" s="4">
        <v>38749</v>
      </c>
      <c r="B187" s="5">
        <v>1</v>
      </c>
      <c r="C187" s="12">
        <v>28.130500000000001</v>
      </c>
      <c r="D187">
        <f t="shared" si="9"/>
        <v>0.1854285714285453</v>
      </c>
      <c r="E187" s="18">
        <f t="shared" si="12"/>
        <v>0.55628571428563589</v>
      </c>
      <c r="F187" s="33">
        <f t="shared" si="10"/>
        <v>28.183004761904765</v>
      </c>
      <c r="G187" s="13">
        <f t="shared" si="11"/>
        <v>1.6395238095235243E-2</v>
      </c>
    </row>
    <row r="188" spans="1:7" x14ac:dyDescent="0.25">
      <c r="A188" s="7">
        <v>38750</v>
      </c>
      <c r="B188" s="8">
        <v>1</v>
      </c>
      <c r="C188" s="13">
        <v>28.104199999999999</v>
      </c>
      <c r="D188">
        <f t="shared" si="9"/>
        <v>-0.50417142857146757</v>
      </c>
      <c r="E188" s="18">
        <f t="shared" si="12"/>
        <v>-1.5125142857144027</v>
      </c>
      <c r="F188" s="33">
        <f t="shared" si="10"/>
        <v>28.178119047619052</v>
      </c>
      <c r="G188" s="13">
        <f t="shared" si="11"/>
        <v>4.4380952380947747E-2</v>
      </c>
    </row>
    <row r="189" spans="1:7" x14ac:dyDescent="0.25">
      <c r="A189" s="7">
        <v>38751</v>
      </c>
      <c r="B189" s="8">
        <v>1</v>
      </c>
      <c r="C189" s="13">
        <v>28.190100000000001</v>
      </c>
      <c r="D189">
        <f t="shared" si="9"/>
        <v>-0.35594285714293505</v>
      </c>
      <c r="E189" s="18">
        <f t="shared" si="12"/>
        <v>-1.0678285714288052</v>
      </c>
      <c r="F189" s="33">
        <f t="shared" si="10"/>
        <v>28.169847619047633</v>
      </c>
      <c r="G189" s="13">
        <f t="shared" si="11"/>
        <v>4.8352380952366047E-2</v>
      </c>
    </row>
    <row r="190" spans="1:7" x14ac:dyDescent="0.25">
      <c r="A190" s="7">
        <v>38752</v>
      </c>
      <c r="B190" s="8">
        <v>1</v>
      </c>
      <c r="C190" s="13">
        <v>28.173200000000001</v>
      </c>
      <c r="D190">
        <f t="shared" si="9"/>
        <v>-1.0974857142857672</v>
      </c>
      <c r="E190" s="18">
        <f t="shared" si="12"/>
        <v>-3.2924571428573017</v>
      </c>
      <c r="F190" s="33">
        <f t="shared" si="10"/>
        <v>28.155128571428577</v>
      </c>
      <c r="G190" s="13">
        <f t="shared" si="11"/>
        <v>-1.0028571428577493E-2</v>
      </c>
    </row>
    <row r="191" spans="1:7" x14ac:dyDescent="0.25">
      <c r="A191" s="7">
        <v>38755</v>
      </c>
      <c r="B191" s="8">
        <v>1</v>
      </c>
      <c r="C191" s="13">
        <v>28.2349</v>
      </c>
      <c r="D191">
        <f t="shared" si="9"/>
        <v>-0.64198095238096187</v>
      </c>
      <c r="E191" s="18">
        <f t="shared" si="12"/>
        <v>-1.9259428571428856</v>
      </c>
      <c r="F191" s="33">
        <f t="shared" si="10"/>
        <v>28.146619047619051</v>
      </c>
      <c r="G191" s="13">
        <f t="shared" si="11"/>
        <v>4.4180952380948213E-2</v>
      </c>
    </row>
    <row r="192" spans="1:7" x14ac:dyDescent="0.25">
      <c r="A192" s="7">
        <v>38756</v>
      </c>
      <c r="B192" s="8">
        <v>1</v>
      </c>
      <c r="C192" s="13">
        <v>28.252400000000002</v>
      </c>
      <c r="D192">
        <f t="shared" si="9"/>
        <v>-0.27748571428573143</v>
      </c>
      <c r="E192" s="18">
        <f t="shared" si="12"/>
        <v>-0.8324571428571943</v>
      </c>
      <c r="F192" s="33">
        <f t="shared" si="10"/>
        <v>28.135433333333335</v>
      </c>
      <c r="G192" s="13">
        <f t="shared" si="11"/>
        <v>4.7266666666665458E-2</v>
      </c>
    </row>
    <row r="193" spans="1:7" x14ac:dyDescent="0.25">
      <c r="A193" s="7">
        <v>38757</v>
      </c>
      <c r="B193" s="8">
        <v>1</v>
      </c>
      <c r="C193" s="13">
        <v>28.264199999999999</v>
      </c>
      <c r="D193">
        <f t="shared" si="9"/>
        <v>-0.15680000000001826</v>
      </c>
      <c r="E193" s="18">
        <f t="shared" si="12"/>
        <v>-0.47040000000005477</v>
      </c>
      <c r="F193" s="33">
        <f t="shared" si="10"/>
        <v>28.124380952380957</v>
      </c>
      <c r="G193" s="13">
        <f t="shared" si="11"/>
        <v>3.0619047619044437E-2</v>
      </c>
    </row>
    <row r="194" spans="1:7" x14ac:dyDescent="0.25">
      <c r="A194" s="7">
        <v>38758</v>
      </c>
      <c r="B194" s="8">
        <v>1</v>
      </c>
      <c r="C194" s="13">
        <v>28.249600000000001</v>
      </c>
      <c r="D194">
        <f t="shared" si="9"/>
        <v>-0.30508571428570974</v>
      </c>
      <c r="E194" s="18">
        <f t="shared" si="12"/>
        <v>-0.91525714285712922</v>
      </c>
      <c r="F194" s="33">
        <f t="shared" si="10"/>
        <v>28.112176190476188</v>
      </c>
      <c r="G194" s="13">
        <f t="shared" si="11"/>
        <v>1.0123809523811644E-2</v>
      </c>
    </row>
    <row r="195" spans="1:7" x14ac:dyDescent="0.25">
      <c r="A195" s="7">
        <v>38759</v>
      </c>
      <c r="B195" s="8">
        <v>1</v>
      </c>
      <c r="C195" s="13">
        <v>28.241099999999999</v>
      </c>
      <c r="D195">
        <f t="shared" ref="D195:D258" si="13">E195/3</f>
        <v>-0.30470476190478735</v>
      </c>
      <c r="E195" s="18">
        <f t="shared" si="12"/>
        <v>-0.91411428571436204</v>
      </c>
      <c r="F195" s="33">
        <f t="shared" ref="F195:F258" si="14">SUM(C195:C215)/21</f>
        <v>28.099952380952377</v>
      </c>
      <c r="G195" s="13">
        <f t="shared" ref="G195:G258" si="15">C206-F195</f>
        <v>2.1147619047621191E-2</v>
      </c>
    </row>
    <row r="196" spans="1:7" x14ac:dyDescent="0.25">
      <c r="A196" s="7">
        <v>38762</v>
      </c>
      <c r="B196" s="8">
        <v>1</v>
      </c>
      <c r="C196" s="13">
        <v>28.236899999999999</v>
      </c>
      <c r="D196">
        <f t="shared" si="13"/>
        <v>-0.23561904761905339</v>
      </c>
      <c r="E196" s="18">
        <f t="shared" ref="E196:E259" si="16">(G196+G448+G700)*12</f>
        <v>-0.70685714285716017</v>
      </c>
      <c r="F196" s="33">
        <f t="shared" si="14"/>
        <v>28.081004761904762</v>
      </c>
      <c r="G196" s="13">
        <f t="shared" si="15"/>
        <v>-5.6504761904761835E-2</v>
      </c>
    </row>
    <row r="197" spans="1:7" x14ac:dyDescent="0.25">
      <c r="A197" s="7">
        <v>38763</v>
      </c>
      <c r="B197" s="8">
        <v>1</v>
      </c>
      <c r="C197" s="13">
        <v>28.1844</v>
      </c>
      <c r="D197">
        <f t="shared" si="13"/>
        <v>-2.8038095238144933E-2</v>
      </c>
      <c r="E197" s="18">
        <f t="shared" si="16"/>
        <v>-8.41142857144348E-2</v>
      </c>
      <c r="F197" s="33">
        <f t="shared" si="14"/>
        <v>28.06101428571429</v>
      </c>
      <c r="G197" s="13">
        <f t="shared" si="15"/>
        <v>-3.3114285714290759E-2</v>
      </c>
    </row>
    <row r="198" spans="1:7" x14ac:dyDescent="0.25">
      <c r="A198" s="7">
        <v>38764</v>
      </c>
      <c r="B198" s="8">
        <v>1</v>
      </c>
      <c r="C198" s="13">
        <v>28.199400000000001</v>
      </c>
      <c r="D198">
        <f t="shared" si="13"/>
        <v>-0.84660952380956189</v>
      </c>
      <c r="E198" s="18">
        <f t="shared" si="16"/>
        <v>-2.5398285714286857</v>
      </c>
      <c r="F198" s="33">
        <f t="shared" si="14"/>
        <v>28.038080952380955</v>
      </c>
      <c r="G198" s="13">
        <f t="shared" si="15"/>
        <v>-0.10758095238095677</v>
      </c>
    </row>
    <row r="199" spans="1:7" x14ac:dyDescent="0.25">
      <c r="A199" s="7">
        <v>38765</v>
      </c>
      <c r="B199" s="8">
        <v>1</v>
      </c>
      <c r="C199" s="13">
        <v>28.2225</v>
      </c>
      <c r="D199">
        <f t="shared" si="13"/>
        <v>-0.82481904761907288</v>
      </c>
      <c r="E199" s="18">
        <f t="shared" si="16"/>
        <v>-2.4744571428572186</v>
      </c>
      <c r="F199" s="33">
        <f t="shared" si="14"/>
        <v>28.012466666666672</v>
      </c>
      <c r="G199" s="13">
        <f t="shared" si="15"/>
        <v>-0.13146666666667173</v>
      </c>
    </row>
    <row r="200" spans="1:7" x14ac:dyDescent="0.25">
      <c r="A200" s="7">
        <v>38766</v>
      </c>
      <c r="B200" s="8">
        <v>1</v>
      </c>
      <c r="C200" s="13">
        <v>28.2182</v>
      </c>
      <c r="D200">
        <f t="shared" si="13"/>
        <v>-0.82689523809528964</v>
      </c>
      <c r="E200" s="18">
        <f t="shared" si="16"/>
        <v>-2.4806857142858689</v>
      </c>
      <c r="F200" s="33">
        <f t="shared" si="14"/>
        <v>27.987714285714294</v>
      </c>
      <c r="G200" s="13">
        <f t="shared" si="15"/>
        <v>6.785714285705069E-3</v>
      </c>
    </row>
    <row r="201" spans="1:7" x14ac:dyDescent="0.25">
      <c r="A201" s="7">
        <v>38769</v>
      </c>
      <c r="B201" s="8">
        <v>1</v>
      </c>
      <c r="C201" s="13">
        <v>28.145099999999999</v>
      </c>
      <c r="D201">
        <f t="shared" si="13"/>
        <v>-0.6261904761905015</v>
      </c>
      <c r="E201" s="18">
        <f t="shared" si="16"/>
        <v>-1.8785714285715045</v>
      </c>
      <c r="F201" s="33">
        <f t="shared" si="14"/>
        <v>27.964861904761911</v>
      </c>
      <c r="G201" s="13">
        <f t="shared" si="15"/>
        <v>3.5138095238089306E-2</v>
      </c>
    </row>
    <row r="202" spans="1:7" x14ac:dyDescent="0.25">
      <c r="A202" s="7">
        <v>38770</v>
      </c>
      <c r="B202" s="8">
        <v>1</v>
      </c>
      <c r="C202" s="13">
        <v>28.190799999999999</v>
      </c>
      <c r="D202">
        <f t="shared" si="13"/>
        <v>-0.33291428571432391</v>
      </c>
      <c r="E202" s="18">
        <f t="shared" si="16"/>
        <v>-0.99874285714297173</v>
      </c>
      <c r="F202" s="33">
        <f t="shared" si="14"/>
        <v>27.946904761904769</v>
      </c>
      <c r="G202" s="13">
        <f t="shared" si="15"/>
        <v>7.3395238095230297E-2</v>
      </c>
    </row>
    <row r="203" spans="1:7" x14ac:dyDescent="0.25">
      <c r="A203" s="7">
        <v>38771</v>
      </c>
      <c r="B203" s="8">
        <v>1</v>
      </c>
      <c r="C203" s="13">
        <v>28.182700000000001</v>
      </c>
      <c r="D203">
        <f t="shared" si="13"/>
        <v>-7.5352380952381282E-2</v>
      </c>
      <c r="E203" s="18">
        <f t="shared" si="16"/>
        <v>-0.22605714285714384</v>
      </c>
      <c r="F203" s="33">
        <f t="shared" si="14"/>
        <v>27.930533333333333</v>
      </c>
      <c r="G203" s="13">
        <f t="shared" si="15"/>
        <v>7.7366666666666362E-2</v>
      </c>
    </row>
    <row r="204" spans="1:7" x14ac:dyDescent="0.25">
      <c r="A204" s="7">
        <v>38775</v>
      </c>
      <c r="B204" s="8">
        <v>1</v>
      </c>
      <c r="C204" s="13">
        <v>28.155000000000001</v>
      </c>
      <c r="D204">
        <f t="shared" si="13"/>
        <v>0.42516190476189308</v>
      </c>
      <c r="E204" s="18">
        <f t="shared" si="16"/>
        <v>1.2754857142856793</v>
      </c>
      <c r="F204" s="33">
        <f t="shared" si="14"/>
        <v>27.911023809523808</v>
      </c>
      <c r="G204" s="13">
        <f t="shared" si="15"/>
        <v>8.1876190476190658E-2</v>
      </c>
    </row>
    <row r="205" spans="1:7" x14ac:dyDescent="0.25">
      <c r="A205" s="10">
        <v>38776</v>
      </c>
      <c r="B205" s="11">
        <v>1</v>
      </c>
      <c r="C205" s="14">
        <v>28.122299999999999</v>
      </c>
      <c r="D205">
        <f t="shared" si="13"/>
        <v>0.23539047619046016</v>
      </c>
      <c r="E205" s="18">
        <f t="shared" si="16"/>
        <v>0.70617142857138049</v>
      </c>
      <c r="F205" s="33">
        <f t="shared" si="14"/>
        <v>27.894209523809526</v>
      </c>
      <c r="G205" s="13">
        <f t="shared" si="15"/>
        <v>-5.1009523809526058E-2</v>
      </c>
    </row>
    <row r="206" spans="1:7" x14ac:dyDescent="0.25">
      <c r="A206" s="4">
        <v>38777</v>
      </c>
      <c r="B206" s="5">
        <v>1</v>
      </c>
      <c r="C206" s="12">
        <v>28.121099999999998</v>
      </c>
      <c r="D206">
        <f t="shared" si="13"/>
        <v>-0.27697142857141444</v>
      </c>
      <c r="E206" s="18">
        <f t="shared" si="16"/>
        <v>-0.83091428571424331</v>
      </c>
      <c r="F206" s="33">
        <f t="shared" si="14"/>
        <v>27.87906666666667</v>
      </c>
      <c r="G206" s="13">
        <f t="shared" si="15"/>
        <v>-6.1966666666670278E-2</v>
      </c>
    </row>
    <row r="207" spans="1:7" x14ac:dyDescent="0.25">
      <c r="A207" s="7">
        <v>38778</v>
      </c>
      <c r="B207" s="8">
        <v>1</v>
      </c>
      <c r="C207" s="13">
        <v>28.0245</v>
      </c>
      <c r="D207">
        <f t="shared" si="13"/>
        <v>-1.0000000000000142</v>
      </c>
      <c r="E207" s="18">
        <f t="shared" si="16"/>
        <v>-3.0000000000000426</v>
      </c>
      <c r="F207" s="33">
        <f t="shared" si="14"/>
        <v>27.86199523809524</v>
      </c>
      <c r="G207" s="13">
        <f t="shared" si="15"/>
        <v>-0.15919523809523994</v>
      </c>
    </row>
    <row r="208" spans="1:7" x14ac:dyDescent="0.25">
      <c r="A208" s="7">
        <v>38779</v>
      </c>
      <c r="B208" s="8">
        <v>1</v>
      </c>
      <c r="C208" s="13">
        <v>28.027899999999999</v>
      </c>
      <c r="D208">
        <f t="shared" si="13"/>
        <v>-1.3897333333333393</v>
      </c>
      <c r="E208" s="18">
        <f t="shared" si="16"/>
        <v>-4.1692000000000178</v>
      </c>
      <c r="F208" s="33">
        <f t="shared" si="14"/>
        <v>27.846523809523806</v>
      </c>
      <c r="G208" s="13">
        <f t="shared" si="15"/>
        <v>-0.18502380952380548</v>
      </c>
    </row>
    <row r="209" spans="1:7" x14ac:dyDescent="0.25">
      <c r="A209" s="7">
        <v>38780</v>
      </c>
      <c r="B209" s="8">
        <v>1</v>
      </c>
      <c r="C209" s="13">
        <v>27.930499999999999</v>
      </c>
      <c r="D209">
        <f t="shared" si="13"/>
        <v>-0.78605714285717454</v>
      </c>
      <c r="E209" s="18">
        <f t="shared" si="16"/>
        <v>-2.3581714285715236</v>
      </c>
      <c r="F209" s="33">
        <f t="shared" si="14"/>
        <v>27.834419047619047</v>
      </c>
      <c r="G209" s="13">
        <f t="shared" si="15"/>
        <v>-0.13171904761904685</v>
      </c>
    </row>
    <row r="210" spans="1:7" x14ac:dyDescent="0.25">
      <c r="A210" s="7">
        <v>38783</v>
      </c>
      <c r="B210" s="8">
        <v>1</v>
      </c>
      <c r="C210" s="13">
        <v>27.881</v>
      </c>
      <c r="D210">
        <f t="shared" si="13"/>
        <v>-0.80319999999997549</v>
      </c>
      <c r="E210" s="18">
        <f t="shared" si="16"/>
        <v>-2.4095999999999265</v>
      </c>
      <c r="F210" s="33">
        <f t="shared" si="14"/>
        <v>27.823066666666662</v>
      </c>
      <c r="G210" s="13">
        <f t="shared" si="15"/>
        <v>-8.4766666666663326E-2</v>
      </c>
    </row>
    <row r="211" spans="1:7" x14ac:dyDescent="0.25">
      <c r="A211" s="7">
        <v>38784</v>
      </c>
      <c r="B211" s="8">
        <v>1</v>
      </c>
      <c r="C211" s="13">
        <v>27.994499999999999</v>
      </c>
      <c r="D211">
        <f t="shared" si="13"/>
        <v>-0.31992380952384281</v>
      </c>
      <c r="E211" s="18">
        <f t="shared" si="16"/>
        <v>-0.95977142857152842</v>
      </c>
      <c r="F211" s="33">
        <f t="shared" si="14"/>
        <v>27.807790476190473</v>
      </c>
      <c r="G211" s="13">
        <f t="shared" si="15"/>
        <v>-3.9790476190471935E-2</v>
      </c>
    </row>
    <row r="212" spans="1:7" x14ac:dyDescent="0.25">
      <c r="A212" s="7">
        <v>38786</v>
      </c>
      <c r="B212" s="8">
        <v>1</v>
      </c>
      <c r="C212" s="13">
        <v>28</v>
      </c>
      <c r="D212">
        <f t="shared" si="13"/>
        <v>0.60820952380950644</v>
      </c>
      <c r="E212" s="18">
        <f t="shared" si="16"/>
        <v>1.8246285714285193</v>
      </c>
      <c r="F212" s="33">
        <f t="shared" si="14"/>
        <v>27.785823809523809</v>
      </c>
      <c r="G212" s="13">
        <f t="shared" si="15"/>
        <v>6.1176190476192716E-2</v>
      </c>
    </row>
    <row r="213" spans="1:7" x14ac:dyDescent="0.25">
      <c r="A213" s="7">
        <v>38787</v>
      </c>
      <c r="B213" s="8">
        <v>1</v>
      </c>
      <c r="C213" s="13">
        <v>28.020299999999999</v>
      </c>
      <c r="D213">
        <f t="shared" si="13"/>
        <v>0.19956190476192148</v>
      </c>
      <c r="E213" s="18">
        <f t="shared" si="16"/>
        <v>0.59868571428576445</v>
      </c>
      <c r="F213" s="33">
        <f t="shared" si="14"/>
        <v>27.767142857142851</v>
      </c>
      <c r="G213" s="13">
        <f t="shared" si="15"/>
        <v>5.8571428571490003E-3</v>
      </c>
    </row>
    <row r="214" spans="1:7" x14ac:dyDescent="0.25">
      <c r="A214" s="7">
        <v>38790</v>
      </c>
      <c r="B214" s="8">
        <v>1</v>
      </c>
      <c r="C214" s="13">
        <v>28.007899999999999</v>
      </c>
      <c r="D214">
        <f t="shared" si="13"/>
        <v>0.33293333333331532</v>
      </c>
      <c r="E214" s="18">
        <f t="shared" si="16"/>
        <v>0.99879999999994595</v>
      </c>
      <c r="F214" s="33">
        <f t="shared" si="14"/>
        <v>27.752295238095236</v>
      </c>
      <c r="G214" s="13">
        <f t="shared" si="15"/>
        <v>4.9604761904763706E-2</v>
      </c>
    </row>
    <row r="215" spans="1:7" x14ac:dyDescent="0.25">
      <c r="A215" s="7">
        <v>38791</v>
      </c>
      <c r="B215" s="8">
        <v>1</v>
      </c>
      <c r="C215" s="13">
        <v>27.992899999999999</v>
      </c>
      <c r="D215">
        <f t="shared" si="13"/>
        <v>0.48681904761903638</v>
      </c>
      <c r="E215" s="18">
        <f t="shared" si="16"/>
        <v>1.4604571428571091</v>
      </c>
      <c r="F215" s="33">
        <f t="shared" si="14"/>
        <v>27.736666666666668</v>
      </c>
      <c r="G215" s="13">
        <f t="shared" si="15"/>
        <v>6.7633333333333212E-2</v>
      </c>
    </row>
    <row r="216" spans="1:7" x14ac:dyDescent="0.25">
      <c r="A216" s="7">
        <v>38792</v>
      </c>
      <c r="B216" s="8">
        <v>1</v>
      </c>
      <c r="C216" s="13">
        <v>27.8432</v>
      </c>
      <c r="D216">
        <f t="shared" si="13"/>
        <v>0.31040000000000134</v>
      </c>
      <c r="E216" s="18">
        <f t="shared" si="16"/>
        <v>0.93120000000000402</v>
      </c>
      <c r="F216" s="33">
        <f t="shared" si="14"/>
        <v>27.720933333333338</v>
      </c>
      <c r="G216" s="13">
        <f t="shared" si="15"/>
        <v>4.1666666666660745E-2</v>
      </c>
    </row>
    <row r="217" spans="1:7" x14ac:dyDescent="0.25">
      <c r="A217" s="7">
        <v>38793</v>
      </c>
      <c r="B217" s="8">
        <v>1</v>
      </c>
      <c r="C217" s="13">
        <v>27.8171</v>
      </c>
      <c r="D217">
        <f t="shared" si="13"/>
        <v>0.1728380952381201</v>
      </c>
      <c r="E217" s="18">
        <f t="shared" si="16"/>
        <v>0.51851428571436031</v>
      </c>
      <c r="F217" s="33">
        <f t="shared" si="14"/>
        <v>27.714042857142857</v>
      </c>
      <c r="G217" s="13">
        <f t="shared" si="15"/>
        <v>-1.444285714285698E-2</v>
      </c>
    </row>
    <row r="218" spans="1:7" x14ac:dyDescent="0.25">
      <c r="A218" s="7">
        <v>38794</v>
      </c>
      <c r="B218" s="8">
        <v>1</v>
      </c>
      <c r="C218" s="13">
        <v>27.7028</v>
      </c>
      <c r="D218">
        <f t="shared" si="13"/>
        <v>3.9161904761897404E-2</v>
      </c>
      <c r="E218" s="18">
        <f t="shared" si="16"/>
        <v>0.11748571428569221</v>
      </c>
      <c r="F218" s="33">
        <f t="shared" si="14"/>
        <v>27.708476190476194</v>
      </c>
      <c r="G218" s="13">
        <f t="shared" si="15"/>
        <v>6.5223809523807574E-2</v>
      </c>
    </row>
    <row r="219" spans="1:7" x14ac:dyDescent="0.25">
      <c r="A219" s="7">
        <v>38797</v>
      </c>
      <c r="B219" s="8">
        <v>1</v>
      </c>
      <c r="C219" s="13">
        <v>27.6615</v>
      </c>
      <c r="D219">
        <f t="shared" si="13"/>
        <v>0.13066666666664162</v>
      </c>
      <c r="E219" s="18">
        <f t="shared" si="16"/>
        <v>0.39199999999992485</v>
      </c>
      <c r="F219" s="33">
        <f t="shared" si="14"/>
        <v>27.70518095238096</v>
      </c>
      <c r="G219" s="13">
        <f t="shared" si="15"/>
        <v>-1.3080952380960298E-2</v>
      </c>
    </row>
    <row r="220" spans="1:7" x14ac:dyDescent="0.25">
      <c r="A220" s="7">
        <v>38798</v>
      </c>
      <c r="B220" s="8">
        <v>1</v>
      </c>
      <c r="C220" s="13">
        <v>27.7027</v>
      </c>
      <c r="D220">
        <f t="shared" si="13"/>
        <v>-0.47628571428576549</v>
      </c>
      <c r="E220" s="18">
        <f t="shared" si="16"/>
        <v>-1.4288571428572965</v>
      </c>
      <c r="F220" s="33">
        <f t="shared" si="14"/>
        <v>27.70070476190477</v>
      </c>
      <c r="G220" s="13">
        <f t="shared" si="15"/>
        <v>-0.14050476190477212</v>
      </c>
    </row>
    <row r="221" spans="1:7" x14ac:dyDescent="0.25">
      <c r="A221" s="7">
        <v>38799</v>
      </c>
      <c r="B221" s="8">
        <v>1</v>
      </c>
      <c r="C221" s="13">
        <v>27.738299999999999</v>
      </c>
      <c r="D221">
        <f t="shared" si="13"/>
        <v>-0.74605714285713987</v>
      </c>
      <c r="E221" s="18">
        <f t="shared" si="16"/>
        <v>-2.2381714285714196</v>
      </c>
      <c r="F221" s="33">
        <f t="shared" si="14"/>
        <v>27.689385714285716</v>
      </c>
      <c r="G221" s="13">
        <f t="shared" si="15"/>
        <v>-0.1561857142857157</v>
      </c>
    </row>
    <row r="222" spans="1:7" x14ac:dyDescent="0.25">
      <c r="A222" s="7">
        <v>38800</v>
      </c>
      <c r="B222" s="8">
        <v>1</v>
      </c>
      <c r="C222" s="13">
        <v>27.768000000000001</v>
      </c>
      <c r="D222">
        <f t="shared" si="13"/>
        <v>-0.60264761904764441</v>
      </c>
      <c r="E222" s="18">
        <f t="shared" si="16"/>
        <v>-1.8079428571429332</v>
      </c>
      <c r="F222" s="33">
        <f t="shared" si="14"/>
        <v>27.676447619047629</v>
      </c>
      <c r="G222" s="13">
        <f t="shared" si="15"/>
        <v>-6.8747619047627495E-2</v>
      </c>
    </row>
    <row r="223" spans="1:7" x14ac:dyDescent="0.25">
      <c r="A223" s="7">
        <v>38801</v>
      </c>
      <c r="B223" s="8">
        <v>1</v>
      </c>
      <c r="C223" s="13">
        <v>27.847000000000001</v>
      </c>
      <c r="D223">
        <f t="shared" si="13"/>
        <v>-0.56563809523811415</v>
      </c>
      <c r="E223" s="18">
        <f t="shared" si="16"/>
        <v>-1.6969142857143424</v>
      </c>
      <c r="F223" s="33">
        <f t="shared" si="14"/>
        <v>27.66462857142858</v>
      </c>
      <c r="G223" s="13">
        <f t="shared" si="15"/>
        <v>4.3871428571421234E-2</v>
      </c>
    </row>
    <row r="224" spans="1:7" x14ac:dyDescent="0.25">
      <c r="A224" s="7">
        <v>38804</v>
      </c>
      <c r="B224" s="8">
        <v>1</v>
      </c>
      <c r="C224" s="13">
        <v>27.773</v>
      </c>
      <c r="D224">
        <f t="shared" si="13"/>
        <v>-0.70375238095238046</v>
      </c>
      <c r="E224" s="18">
        <f t="shared" si="16"/>
        <v>-2.1112571428571414</v>
      </c>
      <c r="F224" s="33">
        <f t="shared" si="14"/>
        <v>27.644919047619048</v>
      </c>
      <c r="G224" s="13">
        <f t="shared" si="15"/>
        <v>3.4780952380952357E-2</v>
      </c>
    </row>
    <row r="225" spans="1:7" x14ac:dyDescent="0.25">
      <c r="A225" s="7">
        <v>38805</v>
      </c>
      <c r="B225" s="8">
        <v>1</v>
      </c>
      <c r="C225" s="13">
        <v>27.8019</v>
      </c>
      <c r="D225">
        <f t="shared" si="13"/>
        <v>-0.25780952380952726</v>
      </c>
      <c r="E225" s="18">
        <f t="shared" si="16"/>
        <v>-0.77342857142858179</v>
      </c>
      <c r="F225" s="33">
        <f t="shared" si="14"/>
        <v>27.628319047619048</v>
      </c>
      <c r="G225" s="13">
        <f t="shared" si="15"/>
        <v>3.4180952380953755E-2</v>
      </c>
    </row>
    <row r="226" spans="1:7" x14ac:dyDescent="0.25">
      <c r="A226" s="7">
        <v>38806</v>
      </c>
      <c r="B226" s="8">
        <v>1</v>
      </c>
      <c r="C226" s="13">
        <v>27.804300000000001</v>
      </c>
      <c r="D226">
        <f t="shared" si="13"/>
        <v>-0.39043809523811035</v>
      </c>
      <c r="E226" s="18">
        <f t="shared" si="16"/>
        <v>-1.171314285714331</v>
      </c>
      <c r="F226" s="33">
        <f t="shared" si="14"/>
        <v>27.608804761904768</v>
      </c>
      <c r="G226" s="13">
        <f t="shared" si="15"/>
        <v>8.9695238095231389E-2</v>
      </c>
    </row>
    <row r="227" spans="1:7" x14ac:dyDescent="0.25">
      <c r="A227" s="10">
        <v>38807</v>
      </c>
      <c r="B227" s="11">
        <v>1</v>
      </c>
      <c r="C227" s="14">
        <v>27.762599999999999</v>
      </c>
      <c r="D227">
        <f t="shared" si="13"/>
        <v>-0.54449523809526568</v>
      </c>
      <c r="E227" s="18">
        <f t="shared" si="16"/>
        <v>-1.633485714285797</v>
      </c>
      <c r="F227" s="33">
        <f t="shared" si="14"/>
        <v>27.587747619047622</v>
      </c>
      <c r="G227" s="13">
        <f t="shared" si="15"/>
        <v>0.11245238095237653</v>
      </c>
    </row>
    <row r="228" spans="1:7" x14ac:dyDescent="0.25">
      <c r="A228" s="4">
        <v>38808</v>
      </c>
      <c r="B228" s="5">
        <v>1</v>
      </c>
      <c r="C228" s="12">
        <v>27.6996</v>
      </c>
      <c r="D228">
        <f t="shared" si="13"/>
        <v>-0.52836190476189415</v>
      </c>
      <c r="E228" s="18">
        <f t="shared" si="16"/>
        <v>-1.5850857142856825</v>
      </c>
      <c r="F228" s="33">
        <f t="shared" si="14"/>
        <v>27.564476190476192</v>
      </c>
      <c r="G228" s="13">
        <f t="shared" si="15"/>
        <v>6.9123809523809143E-2</v>
      </c>
    </row>
    <row r="229" spans="1:7" x14ac:dyDescent="0.25">
      <c r="A229" s="7">
        <v>38811</v>
      </c>
      <c r="B229" s="8">
        <v>1</v>
      </c>
      <c r="C229" s="13">
        <v>27.773700000000002</v>
      </c>
      <c r="D229">
        <f t="shared" si="13"/>
        <v>8.4457142857118583E-2</v>
      </c>
      <c r="E229" s="18">
        <f t="shared" si="16"/>
        <v>0.25337142857135575</v>
      </c>
      <c r="F229" s="33">
        <f t="shared" si="14"/>
        <v>27.542704761904766</v>
      </c>
      <c r="G229" s="13">
        <f t="shared" si="15"/>
        <v>2.4795238095233429E-2</v>
      </c>
    </row>
    <row r="230" spans="1:7" x14ac:dyDescent="0.25">
      <c r="A230" s="7">
        <v>38812</v>
      </c>
      <c r="B230" s="8">
        <v>1</v>
      </c>
      <c r="C230" s="13">
        <v>27.6921</v>
      </c>
      <c r="D230">
        <f t="shared" si="13"/>
        <v>-0.15169523809521479</v>
      </c>
      <c r="E230" s="18">
        <f t="shared" si="16"/>
        <v>-0.45508571428564437</v>
      </c>
      <c r="F230" s="33">
        <f t="shared" si="14"/>
        <v>27.513433333333328</v>
      </c>
      <c r="G230" s="13">
        <f t="shared" si="15"/>
        <v>-4.8433333333328221E-2</v>
      </c>
    </row>
    <row r="231" spans="1:7" x14ac:dyDescent="0.25">
      <c r="A231" s="7">
        <v>38813</v>
      </c>
      <c r="B231" s="8">
        <v>1</v>
      </c>
      <c r="C231" s="13">
        <v>27.560199999999998</v>
      </c>
      <c r="D231">
        <f t="shared" si="13"/>
        <v>-0.23525714285715082</v>
      </c>
      <c r="E231" s="18">
        <f t="shared" si="16"/>
        <v>-0.70577142857145247</v>
      </c>
      <c r="F231" s="33">
        <f t="shared" si="14"/>
        <v>27.490404761904763</v>
      </c>
      <c r="G231" s="13">
        <f t="shared" si="15"/>
        <v>-2.3804761904763438E-2</v>
      </c>
    </row>
    <row r="232" spans="1:7" x14ac:dyDescent="0.25">
      <c r="A232" s="7">
        <v>38814</v>
      </c>
      <c r="B232" s="8">
        <v>1</v>
      </c>
      <c r="C232" s="13">
        <v>27.533200000000001</v>
      </c>
      <c r="D232">
        <f t="shared" si="13"/>
        <v>4.9542857142853336E-2</v>
      </c>
      <c r="E232" s="18">
        <f t="shared" si="16"/>
        <v>0.14862857142856001</v>
      </c>
      <c r="F232" s="33">
        <f t="shared" si="14"/>
        <v>27.469719047619048</v>
      </c>
      <c r="G232" s="13">
        <f t="shared" si="15"/>
        <v>5.0080952380952226E-2</v>
      </c>
    </row>
    <row r="233" spans="1:7" x14ac:dyDescent="0.25">
      <c r="A233" s="7">
        <v>38815</v>
      </c>
      <c r="B233" s="8">
        <v>1</v>
      </c>
      <c r="C233" s="13">
        <v>27.607700000000001</v>
      </c>
      <c r="D233">
        <f t="shared" si="13"/>
        <v>0.48228571428572309</v>
      </c>
      <c r="E233" s="18">
        <f t="shared" si="16"/>
        <v>1.4468571428571693</v>
      </c>
      <c r="F233" s="33">
        <f t="shared" si="14"/>
        <v>27.448142857142859</v>
      </c>
      <c r="G233" s="13">
        <f t="shared" si="15"/>
        <v>-1.5042857142859134E-2</v>
      </c>
    </row>
    <row r="234" spans="1:7" x14ac:dyDescent="0.25">
      <c r="A234" s="7">
        <v>38818</v>
      </c>
      <c r="B234" s="8">
        <v>1</v>
      </c>
      <c r="C234" s="13">
        <v>27.708500000000001</v>
      </c>
      <c r="D234">
        <f t="shared" si="13"/>
        <v>0.15721904761905137</v>
      </c>
      <c r="E234" s="18">
        <f t="shared" si="16"/>
        <v>0.4716571428571541</v>
      </c>
      <c r="F234" s="33">
        <f t="shared" si="14"/>
        <v>27.420914285714286</v>
      </c>
      <c r="G234" s="13">
        <f t="shared" si="15"/>
        <v>3.4857142857127599E-3</v>
      </c>
    </row>
    <row r="235" spans="1:7" x14ac:dyDescent="0.25">
      <c r="A235" s="7">
        <v>38819</v>
      </c>
      <c r="B235" s="8">
        <v>1</v>
      </c>
      <c r="C235" s="13">
        <v>27.6797</v>
      </c>
      <c r="D235">
        <f t="shared" si="13"/>
        <v>0.30872380952379785</v>
      </c>
      <c r="E235" s="18">
        <f t="shared" si="16"/>
        <v>0.92617142857139356</v>
      </c>
      <c r="F235" s="33">
        <f t="shared" si="14"/>
        <v>27.390771428571433</v>
      </c>
      <c r="G235" s="13">
        <f t="shared" si="15"/>
        <v>1.3285714285657946E-3</v>
      </c>
    </row>
    <row r="236" spans="1:7" x14ac:dyDescent="0.25">
      <c r="A236" s="7">
        <v>38820</v>
      </c>
      <c r="B236" s="8">
        <v>1</v>
      </c>
      <c r="C236" s="13">
        <v>27.662500000000001</v>
      </c>
      <c r="D236">
        <f t="shared" si="13"/>
        <v>0.18283809523806838</v>
      </c>
      <c r="E236" s="18">
        <f t="shared" si="16"/>
        <v>0.54851428571420513</v>
      </c>
      <c r="F236" s="33">
        <f t="shared" si="14"/>
        <v>27.35569523809524</v>
      </c>
      <c r="G236" s="13">
        <f t="shared" si="15"/>
        <v>6.404761904761358E-3</v>
      </c>
    </row>
    <row r="237" spans="1:7" x14ac:dyDescent="0.25">
      <c r="A237" s="7">
        <v>38821</v>
      </c>
      <c r="B237" s="8">
        <v>1</v>
      </c>
      <c r="C237" s="13">
        <v>27.698499999999999</v>
      </c>
      <c r="D237">
        <f t="shared" si="13"/>
        <v>0.62735238095237378</v>
      </c>
      <c r="E237" s="18">
        <f t="shared" si="16"/>
        <v>1.8820571428571213</v>
      </c>
      <c r="F237" s="33">
        <f t="shared" si="14"/>
        <v>27.320276190476186</v>
      </c>
      <c r="G237" s="13">
        <f t="shared" si="15"/>
        <v>-4.6376190476184576E-2</v>
      </c>
    </row>
    <row r="238" spans="1:7" x14ac:dyDescent="0.25">
      <c r="A238" s="7">
        <v>38822</v>
      </c>
      <c r="B238" s="8">
        <v>1</v>
      </c>
      <c r="C238" s="13">
        <v>27.700199999999999</v>
      </c>
      <c r="D238">
        <f t="shared" si="13"/>
        <v>0.24238095238096946</v>
      </c>
      <c r="E238" s="18">
        <f t="shared" si="16"/>
        <v>0.72714285714290838</v>
      </c>
      <c r="F238" s="33">
        <f t="shared" si="14"/>
        <v>27.288009523809521</v>
      </c>
      <c r="G238" s="13">
        <f t="shared" si="15"/>
        <v>-4.560952380952088E-2</v>
      </c>
    </row>
    <row r="239" spans="1:7" x14ac:dyDescent="0.25">
      <c r="A239" s="7">
        <v>38825</v>
      </c>
      <c r="B239" s="8">
        <v>1</v>
      </c>
      <c r="C239" s="13">
        <v>27.633600000000001</v>
      </c>
      <c r="D239">
        <f t="shared" si="13"/>
        <v>-0.46916190476190422</v>
      </c>
      <c r="E239" s="18">
        <f t="shared" si="16"/>
        <v>-1.4074857142857127</v>
      </c>
      <c r="F239" s="33">
        <f t="shared" si="14"/>
        <v>27.252614285714284</v>
      </c>
      <c r="G239" s="13">
        <f t="shared" si="15"/>
        <v>-9.3614285714284762E-2</v>
      </c>
    </row>
    <row r="240" spans="1:7" x14ac:dyDescent="0.25">
      <c r="A240" s="7">
        <v>38826</v>
      </c>
      <c r="B240" s="8">
        <v>1</v>
      </c>
      <c r="C240" s="13">
        <v>27.567499999999999</v>
      </c>
      <c r="D240">
        <f t="shared" si="13"/>
        <v>0.48628571428568534</v>
      </c>
      <c r="E240" s="18">
        <f t="shared" si="16"/>
        <v>1.458857142857056</v>
      </c>
      <c r="F240" s="33">
        <f t="shared" si="14"/>
        <v>27.225600000000004</v>
      </c>
      <c r="G240" s="13">
        <f t="shared" si="15"/>
        <v>-1.710000000000278E-2</v>
      </c>
    </row>
    <row r="241" spans="1:7" x14ac:dyDescent="0.25">
      <c r="A241" s="7">
        <v>38827</v>
      </c>
      <c r="B241" s="8">
        <v>1</v>
      </c>
      <c r="C241" s="13">
        <v>27.465</v>
      </c>
      <c r="D241">
        <f t="shared" si="13"/>
        <v>0.55409523809521488</v>
      </c>
      <c r="E241" s="18">
        <f t="shared" si="16"/>
        <v>1.6622857142856446</v>
      </c>
      <c r="F241" s="33">
        <f t="shared" si="14"/>
        <v>27.198514285714289</v>
      </c>
      <c r="G241" s="13">
        <f t="shared" si="15"/>
        <v>-7.2714285714287286E-2</v>
      </c>
    </row>
    <row r="242" spans="1:7" x14ac:dyDescent="0.25">
      <c r="A242" s="7">
        <v>38828</v>
      </c>
      <c r="B242" s="8">
        <v>1</v>
      </c>
      <c r="C242" s="13">
        <v>27.4666</v>
      </c>
      <c r="D242">
        <f t="shared" si="13"/>
        <v>0.1559238095237987</v>
      </c>
      <c r="E242" s="18">
        <f t="shared" si="16"/>
        <v>0.46777142857139609</v>
      </c>
      <c r="F242" s="33">
        <f t="shared" si="14"/>
        <v>27.180966666666666</v>
      </c>
      <c r="G242" s="13">
        <f t="shared" si="15"/>
        <v>-0.10086666666666488</v>
      </c>
    </row>
    <row r="243" spans="1:7" x14ac:dyDescent="0.25">
      <c r="A243" s="7">
        <v>38829</v>
      </c>
      <c r="B243" s="8">
        <v>1</v>
      </c>
      <c r="C243" s="13">
        <v>27.5198</v>
      </c>
      <c r="D243">
        <f t="shared" si="13"/>
        <v>-0.50110476190477016</v>
      </c>
      <c r="E243" s="18">
        <f t="shared" si="16"/>
        <v>-1.5033142857143105</v>
      </c>
      <c r="F243" s="33">
        <f t="shared" si="14"/>
        <v>27.158157142857146</v>
      </c>
      <c r="G243" s="13">
        <f t="shared" si="15"/>
        <v>-0.12225714285714417</v>
      </c>
    </row>
    <row r="244" spans="1:7" x14ac:dyDescent="0.25">
      <c r="A244" s="7">
        <v>38832</v>
      </c>
      <c r="B244" s="8">
        <v>1</v>
      </c>
      <c r="C244" s="13">
        <v>27.4331</v>
      </c>
      <c r="D244">
        <f t="shared" si="13"/>
        <v>-0.43445714285715553</v>
      </c>
      <c r="E244" s="18">
        <f t="shared" si="16"/>
        <v>-1.3033714285714666</v>
      </c>
      <c r="F244" s="33">
        <f t="shared" si="14"/>
        <v>27.134204761904762</v>
      </c>
      <c r="G244" s="13">
        <f t="shared" si="15"/>
        <v>-5.8704761904760261E-2</v>
      </c>
    </row>
    <row r="245" spans="1:7" x14ac:dyDescent="0.25">
      <c r="A245" s="7">
        <v>38833</v>
      </c>
      <c r="B245" s="8">
        <v>1</v>
      </c>
      <c r="C245" s="13">
        <v>27.424399999999999</v>
      </c>
      <c r="D245">
        <f t="shared" si="13"/>
        <v>-0.85651428571426891</v>
      </c>
      <c r="E245" s="18">
        <f t="shared" si="16"/>
        <v>-2.5695428571428067</v>
      </c>
      <c r="F245" s="33">
        <f t="shared" si="14"/>
        <v>27.115395238095235</v>
      </c>
      <c r="G245" s="13">
        <f t="shared" si="15"/>
        <v>-0.17229523809523428</v>
      </c>
    </row>
    <row r="246" spans="1:7" x14ac:dyDescent="0.25">
      <c r="A246" s="7">
        <v>38834</v>
      </c>
      <c r="B246" s="8">
        <v>1</v>
      </c>
      <c r="C246" s="13">
        <v>27.392099999999999</v>
      </c>
      <c r="D246">
        <f t="shared" si="13"/>
        <v>-1.208228571428549</v>
      </c>
      <c r="E246" s="18">
        <f t="shared" si="16"/>
        <v>-3.624685714285647</v>
      </c>
      <c r="F246" s="33">
        <f t="shared" si="14"/>
        <v>27.096847619047615</v>
      </c>
      <c r="G246" s="13">
        <f t="shared" si="15"/>
        <v>-0.17814761904761411</v>
      </c>
    </row>
    <row r="247" spans="1:7" x14ac:dyDescent="0.25">
      <c r="A247" s="7">
        <v>38835</v>
      </c>
      <c r="B247" s="8">
        <v>1</v>
      </c>
      <c r="C247" s="13">
        <v>27.362100000000002</v>
      </c>
      <c r="D247">
        <f t="shared" si="13"/>
        <v>-0.71876190476190516</v>
      </c>
      <c r="E247" s="18">
        <f t="shared" si="16"/>
        <v>-2.1562857142857155</v>
      </c>
      <c r="F247" s="33">
        <f t="shared" si="14"/>
        <v>27.081280952380954</v>
      </c>
      <c r="G247" s="13">
        <f t="shared" si="15"/>
        <v>-6.038095238095309E-2</v>
      </c>
    </row>
    <row r="248" spans="1:7" x14ac:dyDescent="0.25">
      <c r="A248" s="10">
        <v>38836</v>
      </c>
      <c r="B248" s="11">
        <v>1</v>
      </c>
      <c r="C248" s="14">
        <v>27.273900000000001</v>
      </c>
      <c r="D248">
        <f t="shared" si="13"/>
        <v>-0.95278095238093385</v>
      </c>
      <c r="E248" s="18">
        <f t="shared" si="16"/>
        <v>-2.8583428571428016</v>
      </c>
      <c r="F248" s="33">
        <f t="shared" si="14"/>
        <v>27.063276190476191</v>
      </c>
      <c r="G248" s="13">
        <f t="shared" si="15"/>
        <v>-0.1063761904761904</v>
      </c>
    </row>
    <row r="249" spans="1:7" x14ac:dyDescent="0.25">
      <c r="A249" s="4">
        <v>38840</v>
      </c>
      <c r="B249" s="5">
        <v>1</v>
      </c>
      <c r="C249" s="12">
        <v>27.2424</v>
      </c>
      <c r="D249">
        <f t="shared" si="13"/>
        <v>-0.34019047619047171</v>
      </c>
      <c r="E249" s="18">
        <f t="shared" si="16"/>
        <v>-1.0205714285714151</v>
      </c>
      <c r="F249" s="33">
        <f t="shared" si="14"/>
        <v>27.047161904761907</v>
      </c>
      <c r="G249" s="13">
        <f t="shared" si="15"/>
        <v>1.9138095238091068E-2</v>
      </c>
    </row>
    <row r="250" spans="1:7" x14ac:dyDescent="0.25">
      <c r="A250" s="7">
        <v>38841</v>
      </c>
      <c r="B250" s="8">
        <v>1</v>
      </c>
      <c r="C250" s="13">
        <v>27.158999999999999</v>
      </c>
      <c r="D250">
        <f t="shared" si="13"/>
        <v>-0.38104761904762086</v>
      </c>
      <c r="E250" s="18">
        <f t="shared" si="16"/>
        <v>-1.1431428571428626</v>
      </c>
      <c r="F250" s="33">
        <f t="shared" si="14"/>
        <v>27.037876190476194</v>
      </c>
      <c r="G250" s="13">
        <f t="shared" si="15"/>
        <v>-3.917619047619425E-2</v>
      </c>
    </row>
    <row r="251" spans="1:7" x14ac:dyDescent="0.25">
      <c r="A251" s="7">
        <v>38842</v>
      </c>
      <c r="B251" s="8">
        <v>1</v>
      </c>
      <c r="C251" s="13">
        <v>27.208500000000001</v>
      </c>
      <c r="D251">
        <f t="shared" si="13"/>
        <v>0.44672380952380308</v>
      </c>
      <c r="E251" s="18">
        <f t="shared" si="16"/>
        <v>1.3401714285714093</v>
      </c>
      <c r="F251" s="33">
        <f t="shared" si="14"/>
        <v>27.024914285714285</v>
      </c>
      <c r="G251" s="13">
        <f t="shared" si="15"/>
        <v>7.1585714285713919E-2</v>
      </c>
    </row>
    <row r="252" spans="1:7" x14ac:dyDescent="0.25">
      <c r="A252" s="7">
        <v>38843</v>
      </c>
      <c r="B252" s="8">
        <v>1</v>
      </c>
      <c r="C252" s="13">
        <v>27.125800000000002</v>
      </c>
      <c r="D252">
        <f t="shared" si="13"/>
        <v>0.29474285714285031</v>
      </c>
      <c r="E252" s="18">
        <f t="shared" si="16"/>
        <v>0.88422857142855094</v>
      </c>
      <c r="F252" s="33">
        <f t="shared" si="14"/>
        <v>27.001123809523804</v>
      </c>
      <c r="G252" s="13">
        <f t="shared" si="15"/>
        <v>-1.352380952380372E-2</v>
      </c>
    </row>
    <row r="253" spans="1:7" x14ac:dyDescent="0.25">
      <c r="A253" s="7">
        <v>38844</v>
      </c>
      <c r="B253" s="8">
        <v>1</v>
      </c>
      <c r="C253" s="13">
        <v>27.080100000000002</v>
      </c>
      <c r="D253">
        <f t="shared" si="13"/>
        <v>0.56984761904760717</v>
      </c>
      <c r="E253" s="18">
        <f t="shared" si="16"/>
        <v>1.7095428571428215</v>
      </c>
      <c r="F253" s="33">
        <f t="shared" si="14"/>
        <v>26.982423809523805</v>
      </c>
      <c r="G253" s="13">
        <f t="shared" si="15"/>
        <v>3.4376190476194779E-2</v>
      </c>
    </row>
    <row r="254" spans="1:7" x14ac:dyDescent="0.25">
      <c r="A254" s="7">
        <v>38848</v>
      </c>
      <c r="B254" s="8">
        <v>1</v>
      </c>
      <c r="C254" s="13">
        <v>27.035900000000002</v>
      </c>
      <c r="D254">
        <f t="shared" si="13"/>
        <v>0.48918095238097692</v>
      </c>
      <c r="E254" s="18">
        <f t="shared" si="16"/>
        <v>1.4675428571429308</v>
      </c>
      <c r="F254" s="33">
        <f t="shared" si="14"/>
        <v>26.971857142857136</v>
      </c>
      <c r="G254" s="13">
        <f t="shared" si="15"/>
        <v>6.6242857142864153E-2</v>
      </c>
    </row>
    <row r="255" spans="1:7" x14ac:dyDescent="0.25">
      <c r="A255" s="7">
        <v>38849</v>
      </c>
      <c r="B255" s="8">
        <v>1</v>
      </c>
      <c r="C255" s="13">
        <v>27.075500000000002</v>
      </c>
      <c r="D255">
        <f t="shared" si="13"/>
        <v>0.89533333333334042</v>
      </c>
      <c r="E255" s="18">
        <f t="shared" si="16"/>
        <v>2.6860000000000213</v>
      </c>
      <c r="F255" s="33">
        <f t="shared" si="14"/>
        <v>26.964438095238091</v>
      </c>
      <c r="G255" s="13">
        <f t="shared" si="15"/>
        <v>7.0461904761909722E-2</v>
      </c>
    </row>
    <row r="256" spans="1:7" x14ac:dyDescent="0.25">
      <c r="A256" s="7">
        <v>38850</v>
      </c>
      <c r="B256" s="8">
        <v>1</v>
      </c>
      <c r="C256" s="13">
        <v>26.943100000000001</v>
      </c>
      <c r="D256">
        <f t="shared" si="13"/>
        <v>1.016323809523854</v>
      </c>
      <c r="E256" s="18">
        <f t="shared" si="16"/>
        <v>3.0489714285715621</v>
      </c>
      <c r="F256" s="33">
        <f t="shared" si="14"/>
        <v>26.961219047619039</v>
      </c>
      <c r="G256" s="13">
        <f t="shared" si="15"/>
        <v>0.10398095238096161</v>
      </c>
    </row>
    <row r="257" spans="1:7" x14ac:dyDescent="0.25">
      <c r="A257" s="7">
        <v>38853</v>
      </c>
      <c r="B257" s="8">
        <v>1</v>
      </c>
      <c r="C257" s="13">
        <v>26.918700000000001</v>
      </c>
      <c r="D257">
        <f t="shared" si="13"/>
        <v>0.10285714285717518</v>
      </c>
      <c r="E257" s="18">
        <f t="shared" si="16"/>
        <v>0.30857142857152553</v>
      </c>
      <c r="F257" s="33">
        <f t="shared" si="14"/>
        <v>26.967909523809517</v>
      </c>
      <c r="G257" s="13">
        <f t="shared" si="15"/>
        <v>1.6090476190484537E-2</v>
      </c>
    </row>
    <row r="258" spans="1:7" x14ac:dyDescent="0.25">
      <c r="A258" s="7">
        <v>38854</v>
      </c>
      <c r="B258" s="8">
        <v>1</v>
      </c>
      <c r="C258" s="13">
        <v>27.020900000000001</v>
      </c>
      <c r="D258">
        <f t="shared" si="13"/>
        <v>-0.77851428571425174</v>
      </c>
      <c r="E258" s="18">
        <f t="shared" si="16"/>
        <v>-2.3355428571427552</v>
      </c>
      <c r="F258" s="33">
        <f t="shared" si="14"/>
        <v>26.976042857142858</v>
      </c>
      <c r="G258" s="13">
        <f t="shared" si="15"/>
        <v>-4.0542857142856548E-2</v>
      </c>
    </row>
    <row r="259" spans="1:7" x14ac:dyDescent="0.25">
      <c r="A259" s="7">
        <v>38855</v>
      </c>
      <c r="B259" s="8">
        <v>1</v>
      </c>
      <c r="C259" s="13">
        <v>26.956900000000001</v>
      </c>
      <c r="D259">
        <f t="shared" ref="D259:D322" si="17">E259/3</f>
        <v>-0.65841904761902015</v>
      </c>
      <c r="E259" s="18">
        <f t="shared" si="16"/>
        <v>-1.9752571428570604</v>
      </c>
      <c r="F259" s="33">
        <f t="shared" ref="F259:F322" si="18">SUM(C259:C279)/21</f>
        <v>26.976804761904759</v>
      </c>
      <c r="G259" s="13">
        <f t="shared" ref="G259:G322" si="19">C270-F259</f>
        <v>7.0595238095240376E-2</v>
      </c>
    </row>
    <row r="260" spans="1:7" x14ac:dyDescent="0.25">
      <c r="A260" s="7">
        <v>38856</v>
      </c>
      <c r="B260" s="8">
        <v>1</v>
      </c>
      <c r="C260" s="13">
        <v>27.066299999999998</v>
      </c>
      <c r="D260">
        <f t="shared" si="17"/>
        <v>-0.87613333333331411</v>
      </c>
      <c r="E260" s="18">
        <f t="shared" ref="E260:E323" si="20">(G260+G512+G764)*12</f>
        <v>-2.6283999999999423</v>
      </c>
      <c r="F260" s="33">
        <f t="shared" si="18"/>
        <v>26.978233333333336</v>
      </c>
      <c r="G260" s="13">
        <f t="shared" si="19"/>
        <v>-9.1433333333334588E-2</v>
      </c>
    </row>
    <row r="261" spans="1:7" x14ac:dyDescent="0.25">
      <c r="A261" s="7">
        <v>38857</v>
      </c>
      <c r="B261" s="8">
        <v>1</v>
      </c>
      <c r="C261" s="13">
        <v>26.998699999999999</v>
      </c>
      <c r="D261">
        <f t="shared" si="17"/>
        <v>-1.0014857142856926</v>
      </c>
      <c r="E261" s="18">
        <f t="shared" si="20"/>
        <v>-3.0044571428570777</v>
      </c>
      <c r="F261" s="33">
        <f t="shared" si="18"/>
        <v>26.976880952380952</v>
      </c>
      <c r="G261" s="13">
        <f t="shared" si="19"/>
        <v>-0.26798095238095243</v>
      </c>
    </row>
    <row r="262" spans="1:7" x14ac:dyDescent="0.25">
      <c r="A262" s="7">
        <v>38860</v>
      </c>
      <c r="B262" s="8">
        <v>1</v>
      </c>
      <c r="C262" s="13">
        <v>27.096499999999999</v>
      </c>
      <c r="D262">
        <f t="shared" si="17"/>
        <v>-0.24499047619046621</v>
      </c>
      <c r="E262" s="18">
        <f t="shared" si="20"/>
        <v>-0.73497142857139863</v>
      </c>
      <c r="F262" s="33">
        <f t="shared" si="18"/>
        <v>26.979085714285713</v>
      </c>
      <c r="G262" s="13">
        <f t="shared" si="19"/>
        <v>-0.24598571428571248</v>
      </c>
    </row>
    <row r="263" spans="1:7" x14ac:dyDescent="0.25">
      <c r="A263" s="7">
        <v>38861</v>
      </c>
      <c r="B263" s="8">
        <v>1</v>
      </c>
      <c r="C263" s="13">
        <v>26.9876</v>
      </c>
      <c r="D263">
        <f t="shared" si="17"/>
        <v>3.2552380952395765E-2</v>
      </c>
      <c r="E263" s="18">
        <f t="shared" si="20"/>
        <v>9.7657142857187296E-2</v>
      </c>
      <c r="F263" s="33">
        <f t="shared" si="18"/>
        <v>26.975266666666666</v>
      </c>
      <c r="G263" s="13">
        <f t="shared" si="19"/>
        <v>-0.11706666666666621</v>
      </c>
    </row>
    <row r="264" spans="1:7" x14ac:dyDescent="0.25">
      <c r="A264" s="7">
        <v>38862</v>
      </c>
      <c r="B264" s="8">
        <v>1</v>
      </c>
      <c r="C264" s="13">
        <v>27.0168</v>
      </c>
      <c r="D264">
        <f t="shared" si="17"/>
        <v>0.27363809523811256</v>
      </c>
      <c r="E264" s="18">
        <f t="shared" si="20"/>
        <v>0.82091428571433767</v>
      </c>
      <c r="F264" s="33">
        <f t="shared" si="18"/>
        <v>26.974609523809519</v>
      </c>
      <c r="G264" s="13">
        <f t="shared" si="19"/>
        <v>-9.4509523809520601E-2</v>
      </c>
    </row>
    <row r="265" spans="1:7" x14ac:dyDescent="0.25">
      <c r="A265" s="7">
        <v>38863</v>
      </c>
      <c r="B265" s="8">
        <v>1</v>
      </c>
      <c r="C265" s="13">
        <v>27.0381</v>
      </c>
      <c r="D265">
        <f t="shared" si="17"/>
        <v>0.5627047619047687</v>
      </c>
      <c r="E265" s="18">
        <f t="shared" si="20"/>
        <v>1.6881142857143061</v>
      </c>
      <c r="F265" s="33">
        <f t="shared" si="18"/>
        <v>26.976147619047612</v>
      </c>
      <c r="G265" s="13">
        <f t="shared" si="19"/>
        <v>3.1752380952386972E-2</v>
      </c>
    </row>
    <row r="266" spans="1:7" x14ac:dyDescent="0.25">
      <c r="A266" s="7">
        <v>38864</v>
      </c>
      <c r="B266" s="8">
        <v>1</v>
      </c>
      <c r="C266" s="13">
        <v>27.0349</v>
      </c>
      <c r="D266">
        <f t="shared" si="17"/>
        <v>0.74859047619047203</v>
      </c>
      <c r="E266" s="18">
        <f t="shared" si="20"/>
        <v>2.2457714285714161</v>
      </c>
      <c r="F266" s="33">
        <f t="shared" si="18"/>
        <v>26.97919523809523</v>
      </c>
      <c r="G266" s="13">
        <f t="shared" si="19"/>
        <v>0.10440476190477099</v>
      </c>
    </row>
    <row r="267" spans="1:7" x14ac:dyDescent="0.25">
      <c r="A267" s="7">
        <v>38867</v>
      </c>
      <c r="B267" s="8">
        <v>1</v>
      </c>
      <c r="C267" s="13">
        <v>27.065200000000001</v>
      </c>
      <c r="D267">
        <f t="shared" si="17"/>
        <v>0.59302857142859011</v>
      </c>
      <c r="E267" s="18">
        <f t="shared" si="20"/>
        <v>1.7790857142857703</v>
      </c>
      <c r="F267" s="33">
        <f t="shared" si="18"/>
        <v>26.979123809523806</v>
      </c>
      <c r="G267" s="13">
        <f t="shared" si="19"/>
        <v>0.11037619047619529</v>
      </c>
    </row>
    <row r="268" spans="1:7" x14ac:dyDescent="0.25">
      <c r="A268" s="10">
        <v>38868</v>
      </c>
      <c r="B268" s="11">
        <v>1</v>
      </c>
      <c r="C268" s="14">
        <v>26.984000000000002</v>
      </c>
      <c r="D268">
        <f t="shared" si="17"/>
        <v>0.6450285714285684</v>
      </c>
      <c r="E268" s="18">
        <f t="shared" si="20"/>
        <v>1.9350857142857052</v>
      </c>
      <c r="F268" s="33">
        <f t="shared" si="18"/>
        <v>26.978928571428572</v>
      </c>
      <c r="G268" s="13">
        <f t="shared" si="19"/>
        <v>5.7971428571427452E-2</v>
      </c>
    </row>
    <row r="269" spans="1:7" x14ac:dyDescent="0.25">
      <c r="A269" s="4">
        <v>38869</v>
      </c>
      <c r="B269" s="5">
        <v>1</v>
      </c>
      <c r="C269" s="12">
        <v>26.935500000000001</v>
      </c>
      <c r="D269">
        <f t="shared" si="17"/>
        <v>0.58874285714284724</v>
      </c>
      <c r="E269" s="18">
        <f t="shared" si="20"/>
        <v>1.7662285714285417</v>
      </c>
      <c r="F269" s="33">
        <f t="shared" si="18"/>
        <v>26.983447619047617</v>
      </c>
      <c r="G269" s="13">
        <f t="shared" si="19"/>
        <v>3.4523809523818727E-3</v>
      </c>
    </row>
    <row r="270" spans="1:7" x14ac:dyDescent="0.25">
      <c r="A270" s="7">
        <v>38870</v>
      </c>
      <c r="B270" s="8">
        <v>1</v>
      </c>
      <c r="C270" s="13">
        <v>27.0474</v>
      </c>
      <c r="D270">
        <f t="shared" si="17"/>
        <v>0.37184761904762809</v>
      </c>
      <c r="E270" s="18">
        <f t="shared" si="20"/>
        <v>1.1155428571428843</v>
      </c>
      <c r="F270" s="33">
        <f t="shared" si="18"/>
        <v>26.98377142857143</v>
      </c>
      <c r="G270" s="13">
        <f t="shared" si="19"/>
        <v>5.4128571428570638E-2</v>
      </c>
    </row>
    <row r="271" spans="1:7" x14ac:dyDescent="0.25">
      <c r="A271" s="7">
        <v>38871</v>
      </c>
      <c r="B271" s="8">
        <v>1</v>
      </c>
      <c r="C271" s="13">
        <v>26.886800000000001</v>
      </c>
      <c r="D271">
        <f t="shared" si="17"/>
        <v>5.8971428571439333E-2</v>
      </c>
      <c r="E271" s="18">
        <f t="shared" si="20"/>
        <v>0.176914285714318</v>
      </c>
      <c r="F271" s="33">
        <f t="shared" si="18"/>
        <v>26.97549047619048</v>
      </c>
      <c r="G271" s="13">
        <f t="shared" si="19"/>
        <v>6.9509523809522022E-2</v>
      </c>
    </row>
    <row r="272" spans="1:7" x14ac:dyDescent="0.25">
      <c r="A272" s="7">
        <v>38874</v>
      </c>
      <c r="B272" s="8">
        <v>1</v>
      </c>
      <c r="C272" s="13">
        <v>26.7089</v>
      </c>
      <c r="D272">
        <f t="shared" si="17"/>
        <v>-0.66819047619047467</v>
      </c>
      <c r="E272" s="18">
        <f t="shared" si="20"/>
        <v>-2.004571428571424</v>
      </c>
      <c r="F272" s="33">
        <f t="shared" si="18"/>
        <v>26.973247619047623</v>
      </c>
      <c r="G272" s="13">
        <f t="shared" si="19"/>
        <v>4.30523809523784E-2</v>
      </c>
    </row>
    <row r="273" spans="1:7" x14ac:dyDescent="0.25">
      <c r="A273" s="7">
        <v>38875</v>
      </c>
      <c r="B273" s="8">
        <v>1</v>
      </c>
      <c r="C273" s="13">
        <v>26.7331</v>
      </c>
      <c r="D273">
        <f t="shared" si="17"/>
        <v>-0.20758095238089425</v>
      </c>
      <c r="E273" s="18">
        <f t="shared" si="20"/>
        <v>-0.62274285714268274</v>
      </c>
      <c r="F273" s="33">
        <f t="shared" si="18"/>
        <v>26.980247619047617</v>
      </c>
      <c r="G273" s="13">
        <f t="shared" si="19"/>
        <v>-6.4476190476163708E-3</v>
      </c>
    </row>
    <row r="274" spans="1:7" x14ac:dyDescent="0.25">
      <c r="A274" s="7">
        <v>38876</v>
      </c>
      <c r="B274" s="8">
        <v>1</v>
      </c>
      <c r="C274" s="13">
        <v>26.8582</v>
      </c>
      <c r="D274">
        <f t="shared" si="17"/>
        <v>-0.14899047619043415</v>
      </c>
      <c r="E274" s="18">
        <f t="shared" si="20"/>
        <v>-0.44697142857130245</v>
      </c>
      <c r="F274" s="33">
        <f t="shared" si="18"/>
        <v>26.988723809523808</v>
      </c>
      <c r="G274" s="13">
        <f t="shared" si="19"/>
        <v>6.0376190476191027E-2</v>
      </c>
    </row>
    <row r="275" spans="1:7" x14ac:dyDescent="0.25">
      <c r="A275" s="7">
        <v>38877</v>
      </c>
      <c r="B275" s="8">
        <v>1</v>
      </c>
      <c r="C275" s="13">
        <v>26.880099999999999</v>
      </c>
      <c r="D275">
        <f t="shared" si="17"/>
        <v>0.1736190476190842</v>
      </c>
      <c r="E275" s="18">
        <f t="shared" si="20"/>
        <v>0.5208571428572526</v>
      </c>
      <c r="F275" s="33">
        <f t="shared" si="18"/>
        <v>26.989671428571427</v>
      </c>
      <c r="G275" s="13">
        <f t="shared" si="19"/>
        <v>0.11242857142857332</v>
      </c>
    </row>
    <row r="276" spans="1:7" x14ac:dyDescent="0.25">
      <c r="A276" s="7">
        <v>38878</v>
      </c>
      <c r="B276" s="8">
        <v>1</v>
      </c>
      <c r="C276" s="13">
        <v>27.007899999999999</v>
      </c>
      <c r="D276">
        <f t="shared" si="17"/>
        <v>0.28815238095238271</v>
      </c>
      <c r="E276" s="18">
        <f t="shared" si="20"/>
        <v>0.86445714285714814</v>
      </c>
      <c r="F276" s="33">
        <f t="shared" si="18"/>
        <v>26.988514285714288</v>
      </c>
      <c r="G276" s="13">
        <f t="shared" si="19"/>
        <v>4.4885714285712197E-2</v>
      </c>
    </row>
    <row r="277" spans="1:7" x14ac:dyDescent="0.25">
      <c r="A277" s="7">
        <v>38882</v>
      </c>
      <c r="B277" s="8">
        <v>1</v>
      </c>
      <c r="C277" s="13">
        <v>27.083600000000001</v>
      </c>
      <c r="D277">
        <f t="shared" si="17"/>
        <v>0.50068571428572284</v>
      </c>
      <c r="E277" s="18">
        <f t="shared" si="20"/>
        <v>1.5020571428571685</v>
      </c>
      <c r="F277" s="33">
        <f t="shared" si="18"/>
        <v>26.983971428571429</v>
      </c>
      <c r="G277" s="13">
        <f t="shared" si="19"/>
        <v>7.7128571428570325E-2</v>
      </c>
    </row>
    <row r="278" spans="1:7" x14ac:dyDescent="0.25">
      <c r="A278" s="7">
        <v>38883</v>
      </c>
      <c r="B278" s="8">
        <v>1</v>
      </c>
      <c r="C278" s="13">
        <v>27.089500000000001</v>
      </c>
      <c r="D278">
        <f t="shared" si="17"/>
        <v>0.58367619047621133</v>
      </c>
      <c r="E278" s="18">
        <f t="shared" si="20"/>
        <v>1.751028571428634</v>
      </c>
      <c r="F278" s="33">
        <f t="shared" si="18"/>
        <v>26.973657142857146</v>
      </c>
      <c r="G278" s="13">
        <f t="shared" si="19"/>
        <v>0.10524285714285497</v>
      </c>
    </row>
    <row r="279" spans="1:7" x14ac:dyDescent="0.25">
      <c r="A279" s="7">
        <v>38884</v>
      </c>
      <c r="B279" s="8">
        <v>1</v>
      </c>
      <c r="C279" s="13">
        <v>27.036899999999999</v>
      </c>
      <c r="D279">
        <f t="shared" si="17"/>
        <v>-6.7923809523819045E-2</v>
      </c>
      <c r="E279" s="18">
        <f t="shared" si="20"/>
        <v>-0.20377142857145714</v>
      </c>
      <c r="F279" s="33">
        <f t="shared" si="18"/>
        <v>26.96553333333333</v>
      </c>
      <c r="G279" s="13">
        <f t="shared" si="19"/>
        <v>-2.3233333333330108E-2</v>
      </c>
    </row>
    <row r="280" spans="1:7" x14ac:dyDescent="0.25">
      <c r="A280" s="7">
        <v>38885</v>
      </c>
      <c r="B280" s="8">
        <v>1</v>
      </c>
      <c r="C280" s="13">
        <v>26.986899999999999</v>
      </c>
      <c r="D280">
        <f t="shared" si="17"/>
        <v>0.13794285714284626</v>
      </c>
      <c r="E280" s="18">
        <f t="shared" si="20"/>
        <v>0.41382857142853879</v>
      </c>
      <c r="F280" s="33">
        <f t="shared" si="18"/>
        <v>26.962019047619048</v>
      </c>
      <c r="G280" s="13">
        <f t="shared" si="19"/>
        <v>-8.8519047619048052E-2</v>
      </c>
    </row>
    <row r="281" spans="1:7" x14ac:dyDescent="0.25">
      <c r="A281" s="7">
        <v>38888</v>
      </c>
      <c r="B281" s="8">
        <v>1</v>
      </c>
      <c r="C281" s="13">
        <v>27.0379</v>
      </c>
      <c r="D281">
        <f t="shared" si="17"/>
        <v>-0.20590476190477602</v>
      </c>
      <c r="E281" s="18">
        <f t="shared" si="20"/>
        <v>-0.61771428571432807</v>
      </c>
      <c r="F281" s="33">
        <f t="shared" si="18"/>
        <v>26.959199999999999</v>
      </c>
      <c r="G281" s="13">
        <f t="shared" si="19"/>
        <v>-0.11949999999999861</v>
      </c>
    </row>
    <row r="282" spans="1:7" x14ac:dyDescent="0.25">
      <c r="A282" s="7">
        <v>38889</v>
      </c>
      <c r="B282" s="8">
        <v>1</v>
      </c>
      <c r="C282" s="13">
        <v>27.045000000000002</v>
      </c>
      <c r="D282">
        <f t="shared" si="17"/>
        <v>-0.74369523809525617</v>
      </c>
      <c r="E282" s="18">
        <f t="shared" si="20"/>
        <v>-2.2310857142857685</v>
      </c>
      <c r="F282" s="33">
        <f t="shared" si="18"/>
        <v>26.95831904761905</v>
      </c>
      <c r="G282" s="13">
        <f t="shared" si="19"/>
        <v>-0.10241904761905118</v>
      </c>
    </row>
    <row r="283" spans="1:7" x14ac:dyDescent="0.25">
      <c r="A283" s="7">
        <v>38890</v>
      </c>
      <c r="B283" s="8">
        <v>1</v>
      </c>
      <c r="C283" s="13">
        <v>27.016300000000001</v>
      </c>
      <c r="D283">
        <f t="shared" si="17"/>
        <v>-1.317619047619047</v>
      </c>
      <c r="E283" s="18">
        <f t="shared" si="20"/>
        <v>-3.9528571428571411</v>
      </c>
      <c r="F283" s="33">
        <f t="shared" si="18"/>
        <v>26.95881428571429</v>
      </c>
      <c r="G283" s="13">
        <f t="shared" si="19"/>
        <v>-4.7714285714288707E-2</v>
      </c>
    </row>
    <row r="284" spans="1:7" x14ac:dyDescent="0.25">
      <c r="A284" s="7">
        <v>38891</v>
      </c>
      <c r="B284" s="8">
        <v>1</v>
      </c>
      <c r="C284" s="13">
        <v>26.973800000000001</v>
      </c>
      <c r="D284">
        <f t="shared" si="17"/>
        <v>-1.2809523809523711</v>
      </c>
      <c r="E284" s="18">
        <f t="shared" si="20"/>
        <v>-3.8428571428571132</v>
      </c>
      <c r="F284" s="33">
        <f t="shared" si="18"/>
        <v>26.956485714285712</v>
      </c>
      <c r="G284" s="13">
        <f t="shared" si="19"/>
        <v>-7.8385714285712282E-2</v>
      </c>
    </row>
    <row r="285" spans="1:7" x14ac:dyDescent="0.25">
      <c r="A285" s="7">
        <v>38892</v>
      </c>
      <c r="B285" s="8">
        <v>1</v>
      </c>
      <c r="C285" s="13">
        <v>27.049099999999999</v>
      </c>
      <c r="D285">
        <f t="shared" si="17"/>
        <v>-1.1353142857143155</v>
      </c>
      <c r="E285" s="18">
        <f t="shared" si="20"/>
        <v>-3.4059428571429464</v>
      </c>
      <c r="F285" s="33">
        <f t="shared" si="18"/>
        <v>26.953552380952384</v>
      </c>
      <c r="G285" s="13">
        <f t="shared" si="19"/>
        <v>-9.775238095238592E-2</v>
      </c>
    </row>
    <row r="286" spans="1:7" x14ac:dyDescent="0.25">
      <c r="A286" s="7">
        <v>38895</v>
      </c>
      <c r="B286" s="8">
        <v>1</v>
      </c>
      <c r="C286" s="13">
        <v>27.1021</v>
      </c>
      <c r="D286">
        <f t="shared" si="17"/>
        <v>-1.0363238095238358</v>
      </c>
      <c r="E286" s="18">
        <f t="shared" si="20"/>
        <v>-3.1089714285715075</v>
      </c>
      <c r="F286" s="33">
        <f t="shared" si="18"/>
        <v>26.947514285714288</v>
      </c>
      <c r="G286" s="13">
        <f t="shared" si="19"/>
        <v>-3.5014285714286331E-2</v>
      </c>
    </row>
    <row r="287" spans="1:7" x14ac:dyDescent="0.25">
      <c r="A287" s="7">
        <v>38896</v>
      </c>
      <c r="B287" s="8">
        <v>1</v>
      </c>
      <c r="C287" s="13">
        <v>27.0334</v>
      </c>
      <c r="D287">
        <f t="shared" si="17"/>
        <v>-1.1506857142857427</v>
      </c>
      <c r="E287" s="18">
        <f t="shared" si="20"/>
        <v>-3.4520571428572282</v>
      </c>
      <c r="F287" s="33">
        <f t="shared" si="18"/>
        <v>26.938238095238095</v>
      </c>
      <c r="G287" s="13">
        <f t="shared" si="19"/>
        <v>-7.123809523809399E-2</v>
      </c>
    </row>
    <row r="288" spans="1:7" x14ac:dyDescent="0.25">
      <c r="A288" s="7">
        <v>38897</v>
      </c>
      <c r="B288" s="8">
        <v>1</v>
      </c>
      <c r="C288" s="13">
        <v>27.0611</v>
      </c>
      <c r="D288">
        <f t="shared" si="17"/>
        <v>-1.0074666666666872</v>
      </c>
      <c r="E288" s="18">
        <f t="shared" si="20"/>
        <v>-3.0224000000000615</v>
      </c>
      <c r="F288" s="33">
        <f t="shared" si="18"/>
        <v>26.936066666666669</v>
      </c>
      <c r="G288" s="13">
        <f t="shared" si="19"/>
        <v>-1.7166666666668107E-2</v>
      </c>
    </row>
    <row r="289" spans="1:7" x14ac:dyDescent="0.25">
      <c r="A289" s="10">
        <v>38898</v>
      </c>
      <c r="B289" s="11">
        <v>1</v>
      </c>
      <c r="C289" s="14">
        <v>27.078900000000001</v>
      </c>
      <c r="D289">
        <f t="shared" si="17"/>
        <v>-0.32483809523813534</v>
      </c>
      <c r="E289" s="18">
        <f t="shared" si="20"/>
        <v>-0.97451428571440601</v>
      </c>
      <c r="F289" s="33">
        <f t="shared" si="18"/>
        <v>26.92568571428572</v>
      </c>
      <c r="G289" s="13">
        <f t="shared" si="19"/>
        <v>3.7414285714280737E-2</v>
      </c>
    </row>
    <row r="290" spans="1:7" x14ac:dyDescent="0.25">
      <c r="A290" s="3">
        <v>38899</v>
      </c>
      <c r="B290" s="2">
        <v>1</v>
      </c>
      <c r="C290" s="24">
        <v>26.942299999999999</v>
      </c>
      <c r="D290">
        <f t="shared" si="17"/>
        <v>-0.22020952380955805</v>
      </c>
      <c r="E290" s="18">
        <f t="shared" si="20"/>
        <v>-0.66062857142867415</v>
      </c>
      <c r="F290" s="33">
        <f t="shared" si="18"/>
        <v>26.915823809523811</v>
      </c>
      <c r="G290" s="13">
        <f t="shared" si="19"/>
        <v>1.1876190476190374E-2</v>
      </c>
    </row>
    <row r="291" spans="1:7" x14ac:dyDescent="0.25">
      <c r="A291" s="3">
        <v>38902</v>
      </c>
      <c r="B291" s="2">
        <v>1</v>
      </c>
      <c r="C291" s="25">
        <v>26.8735</v>
      </c>
      <c r="D291">
        <f t="shared" si="17"/>
        <v>-3.9619047619069647E-2</v>
      </c>
      <c r="E291" s="18">
        <f t="shared" si="20"/>
        <v>-0.11885714285720894</v>
      </c>
      <c r="F291" s="33">
        <f t="shared" si="18"/>
        <v>26.909985714285714</v>
      </c>
      <c r="G291" s="13">
        <f t="shared" si="19"/>
        <v>0.10941428571428702</v>
      </c>
    </row>
    <row r="292" spans="1:7" x14ac:dyDescent="0.25">
      <c r="A292" s="3">
        <v>38903</v>
      </c>
      <c r="B292" s="2">
        <v>1</v>
      </c>
      <c r="C292" s="25">
        <v>26.839700000000001</v>
      </c>
      <c r="D292">
        <f t="shared" si="17"/>
        <v>0.1389333333333127</v>
      </c>
      <c r="E292" s="18">
        <f t="shared" si="20"/>
        <v>0.41679999999993811</v>
      </c>
      <c r="F292" s="33">
        <f t="shared" si="18"/>
        <v>26.908466666666669</v>
      </c>
      <c r="G292" s="13">
        <f t="shared" si="19"/>
        <v>0.14693333333332959</v>
      </c>
    </row>
    <row r="293" spans="1:7" x14ac:dyDescent="0.25">
      <c r="A293" s="3">
        <v>38904</v>
      </c>
      <c r="B293" s="2">
        <v>1</v>
      </c>
      <c r="C293" s="25">
        <v>26.855899999999998</v>
      </c>
      <c r="D293">
        <f t="shared" si="17"/>
        <v>-0.44750476190476718</v>
      </c>
      <c r="E293" s="18">
        <f t="shared" si="20"/>
        <v>-1.3425142857143015</v>
      </c>
      <c r="F293" s="33">
        <f t="shared" si="18"/>
        <v>26.90469523809524</v>
      </c>
      <c r="G293" s="13">
        <f t="shared" si="19"/>
        <v>6.2704761904761597E-2</v>
      </c>
    </row>
    <row r="294" spans="1:7" x14ac:dyDescent="0.25">
      <c r="A294" s="3">
        <v>38905</v>
      </c>
      <c r="B294" s="2">
        <v>1</v>
      </c>
      <c r="C294" s="25">
        <v>26.911100000000001</v>
      </c>
      <c r="D294">
        <f t="shared" si="17"/>
        <v>-2.299047619048622E-2</v>
      </c>
      <c r="E294" s="18">
        <f t="shared" si="20"/>
        <v>-6.8971428571458659E-2</v>
      </c>
      <c r="F294" s="33">
        <f t="shared" si="18"/>
        <v>26.902223809523807</v>
      </c>
      <c r="G294" s="13">
        <f t="shared" si="19"/>
        <v>9.976190476191249E-3</v>
      </c>
    </row>
    <row r="295" spans="1:7" x14ac:dyDescent="0.25">
      <c r="A295" s="3">
        <v>38906</v>
      </c>
      <c r="B295" s="2">
        <v>1</v>
      </c>
      <c r="C295" s="25">
        <v>26.8781</v>
      </c>
      <c r="D295">
        <f t="shared" si="17"/>
        <v>-0.23401904761900028</v>
      </c>
      <c r="E295" s="18">
        <f t="shared" si="20"/>
        <v>-0.70205714285700083</v>
      </c>
      <c r="F295" s="33">
        <f t="shared" si="18"/>
        <v>26.895552380952374</v>
      </c>
      <c r="G295" s="13">
        <f t="shared" si="19"/>
        <v>2.6747619047625903E-2</v>
      </c>
    </row>
    <row r="296" spans="1:7" x14ac:dyDescent="0.25">
      <c r="A296" s="3">
        <v>38909</v>
      </c>
      <c r="B296" s="2">
        <v>1</v>
      </c>
      <c r="C296" s="25">
        <v>26.855799999999999</v>
      </c>
      <c r="D296">
        <f t="shared" si="17"/>
        <v>0.14674285714289681</v>
      </c>
      <c r="E296" s="18">
        <f t="shared" si="20"/>
        <v>0.44022857142869043</v>
      </c>
      <c r="F296" s="33">
        <f t="shared" si="18"/>
        <v>26.886890476190469</v>
      </c>
      <c r="G296" s="13">
        <f t="shared" si="19"/>
        <v>2.0409523809529873E-2</v>
      </c>
    </row>
    <row r="297" spans="1:7" x14ac:dyDescent="0.25">
      <c r="A297" s="3">
        <v>38910</v>
      </c>
      <c r="B297" s="2">
        <v>1</v>
      </c>
      <c r="C297" s="25">
        <v>26.912500000000001</v>
      </c>
      <c r="D297">
        <f t="shared" si="17"/>
        <v>-0.23045714285713359</v>
      </c>
      <c r="E297" s="18">
        <f t="shared" si="20"/>
        <v>-0.69137142857140077</v>
      </c>
      <c r="F297" s="33">
        <f t="shared" si="18"/>
        <v>26.881128571428569</v>
      </c>
      <c r="G297" s="13">
        <f t="shared" si="19"/>
        <v>0.10667142857143119</v>
      </c>
    </row>
    <row r="298" spans="1:7" x14ac:dyDescent="0.25">
      <c r="A298" s="3">
        <v>38911</v>
      </c>
      <c r="B298" s="2">
        <v>1</v>
      </c>
      <c r="C298" s="25">
        <v>26.867000000000001</v>
      </c>
      <c r="D298">
        <f t="shared" si="17"/>
        <v>-0.68436190476187164</v>
      </c>
      <c r="E298" s="18">
        <f t="shared" si="20"/>
        <v>-2.0530857142856149</v>
      </c>
      <c r="F298" s="33">
        <f t="shared" si="18"/>
        <v>26.872871428571425</v>
      </c>
      <c r="G298" s="13">
        <f t="shared" si="19"/>
        <v>-2.9771428571425673E-2</v>
      </c>
    </row>
    <row r="299" spans="1:7" x14ac:dyDescent="0.25">
      <c r="A299" s="3">
        <v>38912</v>
      </c>
      <c r="B299" s="2">
        <v>1</v>
      </c>
      <c r="C299" s="25">
        <v>26.918900000000001</v>
      </c>
      <c r="D299">
        <f t="shared" si="17"/>
        <v>-0.53584761904762956</v>
      </c>
      <c r="E299" s="18">
        <f t="shared" si="20"/>
        <v>-1.6075428571428887</v>
      </c>
      <c r="F299" s="33">
        <f t="shared" si="18"/>
        <v>26.863671428571429</v>
      </c>
      <c r="G299" s="13">
        <f t="shared" si="19"/>
        <v>8.1285714285712629E-3</v>
      </c>
    </row>
    <row r="300" spans="1:7" x14ac:dyDescent="0.25">
      <c r="A300" s="3">
        <v>38913</v>
      </c>
      <c r="B300" s="2">
        <v>1</v>
      </c>
      <c r="C300" s="25">
        <v>26.963100000000001</v>
      </c>
      <c r="D300">
        <f t="shared" si="17"/>
        <v>-0.89914285714283437</v>
      </c>
      <c r="E300" s="18">
        <f t="shared" si="20"/>
        <v>-2.6974285714285031</v>
      </c>
      <c r="F300" s="33">
        <f t="shared" si="18"/>
        <v>26.857676190476191</v>
      </c>
      <c r="G300" s="13">
        <f t="shared" si="19"/>
        <v>-3.7976190476189942E-2</v>
      </c>
    </row>
    <row r="301" spans="1:7" x14ac:dyDescent="0.25">
      <c r="A301" s="3">
        <v>38916</v>
      </c>
      <c r="B301" s="2">
        <v>1</v>
      </c>
      <c r="C301" s="25">
        <v>26.927700000000002</v>
      </c>
      <c r="D301">
        <f t="shared" si="17"/>
        <v>-0.26641904761903845</v>
      </c>
      <c r="E301" s="18">
        <f t="shared" si="20"/>
        <v>-0.79925714285711535</v>
      </c>
      <c r="F301" s="33">
        <f t="shared" si="18"/>
        <v>26.850809523809524</v>
      </c>
      <c r="G301" s="13">
        <f t="shared" si="19"/>
        <v>-9.2095238095240006E-3</v>
      </c>
    </row>
    <row r="302" spans="1:7" x14ac:dyDescent="0.25">
      <c r="A302" s="3">
        <v>38917</v>
      </c>
      <c r="B302" s="2">
        <v>1</v>
      </c>
      <c r="C302" s="25">
        <v>27.019400000000001</v>
      </c>
      <c r="D302">
        <f t="shared" si="17"/>
        <v>2.0338666666666541</v>
      </c>
      <c r="E302" s="18">
        <f t="shared" si="20"/>
        <v>6.1015999999999622</v>
      </c>
      <c r="F302" s="33">
        <f t="shared" si="18"/>
        <v>26.846333333333334</v>
      </c>
      <c r="G302" s="13">
        <f t="shared" si="19"/>
        <v>-8.5833333333333428E-2</v>
      </c>
    </row>
    <row r="303" spans="1:7" x14ac:dyDescent="0.25">
      <c r="A303" s="3">
        <v>38918</v>
      </c>
      <c r="B303" s="2">
        <v>1</v>
      </c>
      <c r="C303" s="25">
        <v>27.055399999999999</v>
      </c>
      <c r="D303">
        <f t="shared" si="17"/>
        <v>1.1049904761904799</v>
      </c>
      <c r="E303" s="18">
        <f t="shared" si="20"/>
        <v>3.3149714285714396</v>
      </c>
      <c r="F303" s="33">
        <f t="shared" si="18"/>
        <v>26.83495238095238</v>
      </c>
      <c r="G303" s="13">
        <f t="shared" si="19"/>
        <v>-3.0952380952381731E-2</v>
      </c>
    </row>
    <row r="304" spans="1:7" x14ac:dyDescent="0.25">
      <c r="A304" s="3">
        <v>38919</v>
      </c>
      <c r="B304" s="2">
        <v>1</v>
      </c>
      <c r="C304" s="25">
        <v>26.967400000000001</v>
      </c>
      <c r="D304">
        <f t="shared" si="17"/>
        <v>-0.5836380952380722</v>
      </c>
      <c r="E304" s="18">
        <f t="shared" si="20"/>
        <v>-1.7509142857142166</v>
      </c>
      <c r="F304" s="33">
        <f t="shared" si="18"/>
        <v>26.819099999999995</v>
      </c>
      <c r="G304" s="13">
        <f t="shared" si="19"/>
        <v>-4.8099999999994481E-2</v>
      </c>
    </row>
    <row r="305" spans="1:7" x14ac:dyDescent="0.25">
      <c r="A305" s="3">
        <v>38920</v>
      </c>
      <c r="B305" s="2">
        <v>1</v>
      </c>
      <c r="C305" s="25">
        <v>26.912199999999999</v>
      </c>
      <c r="D305">
        <f t="shared" si="17"/>
        <v>4.9047619047627222E-2</v>
      </c>
      <c r="E305" s="18">
        <f t="shared" si="20"/>
        <v>0.14714285714288167</v>
      </c>
      <c r="F305" s="33">
        <f t="shared" si="18"/>
        <v>26.8081</v>
      </c>
      <c r="G305" s="13">
        <f t="shared" si="19"/>
        <v>-0.11189999999999856</v>
      </c>
    </row>
    <row r="306" spans="1:7" x14ac:dyDescent="0.25">
      <c r="A306" s="3">
        <v>38923</v>
      </c>
      <c r="B306" s="2">
        <v>1</v>
      </c>
      <c r="C306" s="25">
        <v>26.9223</v>
      </c>
      <c r="D306">
        <f t="shared" si="17"/>
        <v>0.68074285714284599</v>
      </c>
      <c r="E306" s="18">
        <f t="shared" si="20"/>
        <v>2.042228571428538</v>
      </c>
      <c r="F306" s="33">
        <f t="shared" si="18"/>
        <v>26.798233333333336</v>
      </c>
      <c r="G306" s="13">
        <f t="shared" si="19"/>
        <v>-6.3433333333335895E-2</v>
      </c>
    </row>
    <row r="307" spans="1:7" x14ac:dyDescent="0.25">
      <c r="A307" s="3">
        <v>38924</v>
      </c>
      <c r="B307" s="2">
        <v>1</v>
      </c>
      <c r="C307" s="25">
        <v>26.907299999999999</v>
      </c>
      <c r="D307">
        <f t="shared" si="17"/>
        <v>0.69102857142854646</v>
      </c>
      <c r="E307" s="18">
        <f t="shared" si="20"/>
        <v>2.0730857142856394</v>
      </c>
      <c r="F307" s="33">
        <f t="shared" si="18"/>
        <v>26.787476190476191</v>
      </c>
      <c r="G307" s="13">
        <f t="shared" si="19"/>
        <v>-4.8376190476190573E-2</v>
      </c>
    </row>
    <row r="308" spans="1:7" x14ac:dyDescent="0.25">
      <c r="A308" s="3">
        <v>38925</v>
      </c>
      <c r="B308" s="2">
        <v>1</v>
      </c>
      <c r="C308" s="25">
        <v>26.9878</v>
      </c>
      <c r="D308">
        <f t="shared" si="17"/>
        <v>0.95639999999998793</v>
      </c>
      <c r="E308" s="18">
        <f t="shared" si="20"/>
        <v>2.8691999999999638</v>
      </c>
      <c r="F308" s="33">
        <f t="shared" si="18"/>
        <v>26.780528571428572</v>
      </c>
      <c r="G308" s="13">
        <f t="shared" si="19"/>
        <v>-0.10672857142857239</v>
      </c>
    </row>
    <row r="309" spans="1:7" x14ac:dyDescent="0.25">
      <c r="A309" s="3">
        <v>38926</v>
      </c>
      <c r="B309" s="2">
        <v>1</v>
      </c>
      <c r="C309" s="25">
        <v>26.8431</v>
      </c>
      <c r="D309">
        <f t="shared" si="17"/>
        <v>1.0296380952380417</v>
      </c>
      <c r="E309" s="18">
        <f t="shared" si="20"/>
        <v>3.0889142857141252</v>
      </c>
      <c r="F309" s="33">
        <f t="shared" si="18"/>
        <v>26.770933333333335</v>
      </c>
      <c r="G309" s="13">
        <f t="shared" si="19"/>
        <v>2.2066666666663792E-2</v>
      </c>
    </row>
    <row r="310" spans="1:7" x14ac:dyDescent="0.25">
      <c r="A310" s="27">
        <v>38927</v>
      </c>
      <c r="B310" s="28">
        <v>1</v>
      </c>
      <c r="C310" s="29">
        <v>26.8718</v>
      </c>
      <c r="D310">
        <f t="shared" si="17"/>
        <v>0.51262857142856433</v>
      </c>
      <c r="E310" s="18">
        <f t="shared" si="20"/>
        <v>1.537885714285693</v>
      </c>
      <c r="F310" s="33">
        <f t="shared" si="18"/>
        <v>26.76887142857143</v>
      </c>
      <c r="G310" s="13">
        <f t="shared" si="19"/>
        <v>5.0028571428569535E-2</v>
      </c>
    </row>
    <row r="311" spans="1:7" x14ac:dyDescent="0.25">
      <c r="A311" s="3">
        <v>38930</v>
      </c>
      <c r="B311" s="2">
        <v>1</v>
      </c>
      <c r="C311" s="25">
        <v>26.819700000000001</v>
      </c>
      <c r="D311">
        <f t="shared" si="17"/>
        <v>-2.773333333334449E-2</v>
      </c>
      <c r="E311" s="18">
        <f t="shared" si="20"/>
        <v>-8.3200000000033469E-2</v>
      </c>
      <c r="F311" s="33">
        <f t="shared" si="18"/>
        <v>26.763890476190475</v>
      </c>
      <c r="G311" s="13">
        <f t="shared" si="19"/>
        <v>6.9809523809524876E-2</v>
      </c>
    </row>
    <row r="312" spans="1:7" x14ac:dyDescent="0.25">
      <c r="A312" s="3">
        <v>38931</v>
      </c>
      <c r="B312" s="2">
        <v>1</v>
      </c>
      <c r="C312" s="25">
        <v>26.8416</v>
      </c>
      <c r="D312">
        <f t="shared" si="17"/>
        <v>0.4943809523809648</v>
      </c>
      <c r="E312" s="18">
        <f t="shared" si="20"/>
        <v>1.4831428571428944</v>
      </c>
      <c r="F312" s="33">
        <f t="shared" si="18"/>
        <v>26.760314285714283</v>
      </c>
      <c r="G312" s="13">
        <f t="shared" si="19"/>
        <v>2.0085714285716705E-2</v>
      </c>
    </row>
    <row r="313" spans="1:7" x14ac:dyDescent="0.25">
      <c r="A313" s="3">
        <v>38932</v>
      </c>
      <c r="B313" s="2">
        <v>1</v>
      </c>
      <c r="C313" s="25">
        <v>26.7605</v>
      </c>
      <c r="D313">
        <f t="shared" si="17"/>
        <v>0.54699047619047292</v>
      </c>
      <c r="E313" s="18">
        <f t="shared" si="20"/>
        <v>1.6409714285714188</v>
      </c>
      <c r="F313" s="33">
        <f t="shared" si="18"/>
        <v>26.755376190476188</v>
      </c>
      <c r="G313" s="13">
        <f t="shared" si="19"/>
        <v>-3.2876190476187617E-2</v>
      </c>
    </row>
    <row r="314" spans="1:7" x14ac:dyDescent="0.25">
      <c r="A314" s="3">
        <v>38933</v>
      </c>
      <c r="B314" s="2">
        <v>1</v>
      </c>
      <c r="C314" s="25">
        <v>26.803999999999998</v>
      </c>
      <c r="D314">
        <f t="shared" si="17"/>
        <v>-6.1523809523805539E-2</v>
      </c>
      <c r="E314" s="18">
        <f t="shared" si="20"/>
        <v>-0.18457142857141662</v>
      </c>
      <c r="F314" s="33">
        <f t="shared" si="18"/>
        <v>26.753900000000002</v>
      </c>
      <c r="G314" s="13">
        <f t="shared" si="19"/>
        <v>-1.7500000000001847E-2</v>
      </c>
    </row>
    <row r="315" spans="1:7" x14ac:dyDescent="0.25">
      <c r="A315" s="3">
        <v>38934</v>
      </c>
      <c r="B315" s="2">
        <v>1</v>
      </c>
      <c r="C315" s="25">
        <v>26.771000000000001</v>
      </c>
      <c r="D315">
        <f t="shared" si="17"/>
        <v>-0.46335238095241493</v>
      </c>
      <c r="E315" s="18">
        <f t="shared" si="20"/>
        <v>-1.3900571428572448</v>
      </c>
      <c r="F315" s="33">
        <f t="shared" si="18"/>
        <v>26.751528571428572</v>
      </c>
      <c r="G315" s="13">
        <f t="shared" si="19"/>
        <v>-4.6528571428574139E-2</v>
      </c>
    </row>
    <row r="316" spans="1:7" x14ac:dyDescent="0.25">
      <c r="A316" s="3">
        <v>38937</v>
      </c>
      <c r="B316" s="2">
        <v>1</v>
      </c>
      <c r="C316" s="25">
        <v>26.696200000000001</v>
      </c>
      <c r="D316">
        <f t="shared" si="17"/>
        <v>-1.167066666666642</v>
      </c>
      <c r="E316" s="18">
        <f t="shared" si="20"/>
        <v>-3.5011999999999261</v>
      </c>
      <c r="F316" s="33">
        <f t="shared" si="18"/>
        <v>26.74920476190476</v>
      </c>
      <c r="G316" s="13">
        <f t="shared" si="19"/>
        <v>-5.28047619047598E-2</v>
      </c>
    </row>
    <row r="317" spans="1:7" x14ac:dyDescent="0.25">
      <c r="A317" s="3">
        <v>38938</v>
      </c>
      <c r="B317" s="2">
        <v>1</v>
      </c>
      <c r="C317" s="25">
        <v>26.7348</v>
      </c>
      <c r="D317">
        <f t="shared" si="17"/>
        <v>-0.73342857142854712</v>
      </c>
      <c r="E317" s="18">
        <f t="shared" si="20"/>
        <v>-2.2002857142856413</v>
      </c>
      <c r="F317" s="33">
        <f t="shared" si="18"/>
        <v>26.746557142857142</v>
      </c>
      <c r="G317" s="13">
        <f t="shared" si="19"/>
        <v>1.4842857142856047E-2</v>
      </c>
    </row>
    <row r="318" spans="1:7" x14ac:dyDescent="0.25">
      <c r="A318" s="3">
        <v>38939</v>
      </c>
      <c r="B318" s="2">
        <v>1</v>
      </c>
      <c r="C318" s="25">
        <v>26.739100000000001</v>
      </c>
      <c r="D318">
        <f t="shared" si="17"/>
        <v>-0.24396190476183222</v>
      </c>
      <c r="E318" s="18">
        <f t="shared" si="20"/>
        <v>-0.73188571428549665</v>
      </c>
      <c r="F318" s="33">
        <f t="shared" si="18"/>
        <v>26.743538095238087</v>
      </c>
      <c r="G318" s="13">
        <f t="shared" si="19"/>
        <v>4.2761904761913883E-2</v>
      </c>
    </row>
    <row r="319" spans="1:7" x14ac:dyDescent="0.25">
      <c r="A319" s="3">
        <v>38940</v>
      </c>
      <c r="B319" s="2">
        <v>1</v>
      </c>
      <c r="C319" s="25">
        <v>26.6738</v>
      </c>
      <c r="D319">
        <f t="shared" si="17"/>
        <v>-0.1789333333333758</v>
      </c>
      <c r="E319" s="18">
        <f t="shared" si="20"/>
        <v>-0.5368000000001274</v>
      </c>
      <c r="F319" s="33">
        <f t="shared" si="18"/>
        <v>26.740285714285715</v>
      </c>
      <c r="G319" s="13">
        <f t="shared" si="19"/>
        <v>5.9514285714286075E-2</v>
      </c>
    </row>
    <row r="320" spans="1:7" x14ac:dyDescent="0.25">
      <c r="A320" s="3">
        <v>38941</v>
      </c>
      <c r="B320" s="2">
        <v>1</v>
      </c>
      <c r="C320" s="25">
        <v>26.792999999999999</v>
      </c>
      <c r="D320">
        <f t="shared" si="17"/>
        <v>0.81241904761903072</v>
      </c>
      <c r="E320" s="18">
        <f t="shared" si="20"/>
        <v>2.4372571428570922</v>
      </c>
      <c r="F320" s="33">
        <f t="shared" si="18"/>
        <v>26.744509523809526</v>
      </c>
      <c r="G320" s="13">
        <f t="shared" si="19"/>
        <v>2.2690476190472708E-2</v>
      </c>
    </row>
    <row r="321" spans="1:7" x14ac:dyDescent="0.25">
      <c r="A321" s="3">
        <v>38944</v>
      </c>
      <c r="B321" s="2">
        <v>1</v>
      </c>
      <c r="C321" s="25">
        <v>26.818899999999999</v>
      </c>
      <c r="D321">
        <f t="shared" si="17"/>
        <v>1.4232190476190283</v>
      </c>
      <c r="E321" s="18">
        <f t="shared" si="20"/>
        <v>4.2696571428570849</v>
      </c>
      <c r="F321" s="33">
        <f t="shared" si="18"/>
        <v>26.744676190476195</v>
      </c>
      <c r="G321" s="13">
        <f t="shared" si="19"/>
        <v>-7.6190476196558166E-5</v>
      </c>
    </row>
    <row r="322" spans="1:7" x14ac:dyDescent="0.25">
      <c r="A322" s="3">
        <v>38945</v>
      </c>
      <c r="B322" s="2">
        <v>1</v>
      </c>
      <c r="C322" s="25">
        <v>26.8337</v>
      </c>
      <c r="D322">
        <f t="shared" si="17"/>
        <v>0.52912380952378157</v>
      </c>
      <c r="E322" s="18">
        <f t="shared" si="20"/>
        <v>1.5873714285713447</v>
      </c>
      <c r="F322" s="33">
        <f t="shared" si="18"/>
        <v>26.742652380952379</v>
      </c>
      <c r="G322" s="13">
        <f t="shared" si="19"/>
        <v>-4.7523809523788429E-3</v>
      </c>
    </row>
    <row r="323" spans="1:7" x14ac:dyDescent="0.25">
      <c r="A323" s="3">
        <v>38946</v>
      </c>
      <c r="B323" s="2">
        <v>1</v>
      </c>
      <c r="C323" s="25">
        <v>26.7804</v>
      </c>
      <c r="D323">
        <f t="shared" ref="D323:D386" si="21">E323/3</f>
        <v>2.0667619047619041</v>
      </c>
      <c r="E323" s="18">
        <f t="shared" si="20"/>
        <v>6.2002857142857124</v>
      </c>
      <c r="F323" s="33">
        <f t="shared" ref="F323:F386" si="22">SUM(C323:C343)/21</f>
        <v>26.740952380952383</v>
      </c>
      <c r="G323" s="13">
        <f t="shared" ref="G323:G386" si="23">C334-F323</f>
        <v>-1.1452380952380992E-2</v>
      </c>
    </row>
    <row r="324" spans="1:7" x14ac:dyDescent="0.25">
      <c r="A324" s="3">
        <v>38947</v>
      </c>
      <c r="B324" s="2">
        <v>1</v>
      </c>
      <c r="C324" s="25">
        <v>26.7225</v>
      </c>
      <c r="D324">
        <f t="shared" si="21"/>
        <v>2.0178476190476289</v>
      </c>
      <c r="E324" s="18">
        <f t="shared" ref="E324:E387" si="24">(G324+G576+G828)*12</f>
        <v>6.0535428571428866</v>
      </c>
      <c r="F324" s="33">
        <f t="shared" si="22"/>
        <v>26.741957142857142</v>
      </c>
      <c r="G324" s="13">
        <f t="shared" si="23"/>
        <v>1.2242857142858554E-2</v>
      </c>
    </row>
    <row r="325" spans="1:7" x14ac:dyDescent="0.25">
      <c r="A325" s="3">
        <v>38948</v>
      </c>
      <c r="B325" s="2">
        <v>1</v>
      </c>
      <c r="C325" s="25">
        <v>26.7364</v>
      </c>
      <c r="D325">
        <f t="shared" si="21"/>
        <v>2.7482285714285695</v>
      </c>
      <c r="E325" s="18">
        <f t="shared" si="24"/>
        <v>8.2446857142857084</v>
      </c>
      <c r="F325" s="33">
        <f t="shared" si="22"/>
        <v>26.744061904761907</v>
      </c>
      <c r="G325" s="13">
        <f t="shared" si="23"/>
        <v>-2.1861904761905748E-2</v>
      </c>
    </row>
    <row r="326" spans="1:7" x14ac:dyDescent="0.25">
      <c r="A326" s="3">
        <v>38951</v>
      </c>
      <c r="B326" s="2">
        <v>1</v>
      </c>
      <c r="C326" s="25">
        <v>26.704999999999998</v>
      </c>
      <c r="D326">
        <f t="shared" si="21"/>
        <v>1.7818095238095424</v>
      </c>
      <c r="E326" s="18">
        <f t="shared" si="24"/>
        <v>5.3454285714286272</v>
      </c>
      <c r="F326" s="33">
        <f t="shared" si="22"/>
        <v>26.747319047619044</v>
      </c>
      <c r="G326" s="13">
        <f t="shared" si="23"/>
        <v>-0.10671904761904472</v>
      </c>
    </row>
    <row r="327" spans="1:7" x14ac:dyDescent="0.25">
      <c r="A327" s="3">
        <v>38952</v>
      </c>
      <c r="B327" s="2">
        <v>1</v>
      </c>
      <c r="C327" s="25">
        <v>26.696400000000001</v>
      </c>
      <c r="D327">
        <f t="shared" si="21"/>
        <v>0.4940761904762212</v>
      </c>
      <c r="E327" s="18">
        <f t="shared" si="24"/>
        <v>1.4822285714286636</v>
      </c>
      <c r="F327" s="33">
        <f t="shared" si="22"/>
        <v>26.750485714285713</v>
      </c>
      <c r="G327" s="13">
        <f t="shared" si="23"/>
        <v>-7.9085714285714204E-2</v>
      </c>
    </row>
    <row r="328" spans="1:7" x14ac:dyDescent="0.25">
      <c r="A328" s="3">
        <v>38953</v>
      </c>
      <c r="B328" s="2">
        <v>1</v>
      </c>
      <c r="C328" s="25">
        <v>26.761399999999998</v>
      </c>
      <c r="D328">
        <f t="shared" si="21"/>
        <v>0.4747619047619196</v>
      </c>
      <c r="E328" s="18">
        <f t="shared" si="24"/>
        <v>1.4242857142857588</v>
      </c>
      <c r="F328" s="33">
        <f t="shared" si="22"/>
        <v>26.755295238095236</v>
      </c>
      <c r="G328" s="13">
        <f t="shared" si="23"/>
        <v>-8.4495238095236402E-2</v>
      </c>
    </row>
    <row r="329" spans="1:7" x14ac:dyDescent="0.25">
      <c r="A329" s="3">
        <v>38954</v>
      </c>
      <c r="B329" s="2">
        <v>1</v>
      </c>
      <c r="C329" s="25">
        <v>26.786300000000001</v>
      </c>
      <c r="D329">
        <f t="shared" si="21"/>
        <v>0.76106666666670719</v>
      </c>
      <c r="E329" s="18">
        <f t="shared" si="24"/>
        <v>2.2832000000001216</v>
      </c>
      <c r="F329" s="33">
        <f t="shared" si="22"/>
        <v>26.755580952380949</v>
      </c>
      <c r="G329" s="13">
        <f t="shared" si="23"/>
        <v>6.9190476190499339E-3</v>
      </c>
    </row>
    <row r="330" spans="1:7" x14ac:dyDescent="0.25">
      <c r="A330" s="3">
        <v>38955</v>
      </c>
      <c r="B330" s="2">
        <v>1</v>
      </c>
      <c r="C330" s="25">
        <v>26.799800000000001</v>
      </c>
      <c r="D330">
        <f t="shared" si="21"/>
        <v>0.42521904761909468</v>
      </c>
      <c r="E330" s="18">
        <f t="shared" si="24"/>
        <v>1.275657142857284</v>
      </c>
      <c r="F330" s="33">
        <f t="shared" si="22"/>
        <v>26.750099999999996</v>
      </c>
      <c r="G330" s="13">
        <f t="shared" si="23"/>
        <v>4.6400000000005548E-2</v>
      </c>
    </row>
    <row r="331" spans="1:7" x14ac:dyDescent="0.25">
      <c r="A331" s="3">
        <v>38958</v>
      </c>
      <c r="B331" s="2">
        <v>1</v>
      </c>
      <c r="C331" s="25">
        <v>26.767199999999999</v>
      </c>
      <c r="D331">
        <f t="shared" si="21"/>
        <v>0.49110476190479346</v>
      </c>
      <c r="E331" s="18">
        <f t="shared" si="24"/>
        <v>1.4733142857143804</v>
      </c>
      <c r="F331" s="33">
        <f t="shared" si="22"/>
        <v>26.74375238095238</v>
      </c>
      <c r="G331" s="13">
        <f t="shared" si="23"/>
        <v>3.2647619047619258E-2</v>
      </c>
    </row>
    <row r="332" spans="1:7" x14ac:dyDescent="0.25">
      <c r="A332" s="3">
        <v>38959</v>
      </c>
      <c r="B332" s="2">
        <v>1</v>
      </c>
      <c r="C332" s="25">
        <v>26.744599999999998</v>
      </c>
      <c r="D332">
        <f t="shared" si="21"/>
        <v>-0.16752380952380008</v>
      </c>
      <c r="E332" s="18">
        <f t="shared" si="24"/>
        <v>-0.50257142857140025</v>
      </c>
      <c r="F332" s="33">
        <f t="shared" si="22"/>
        <v>26.741804761904763</v>
      </c>
      <c r="G332" s="13">
        <f t="shared" si="23"/>
        <v>5.6195238095234856E-2</v>
      </c>
    </row>
    <row r="333" spans="1:7" x14ac:dyDescent="0.25">
      <c r="A333" s="27">
        <v>38960</v>
      </c>
      <c r="B333" s="28">
        <v>1</v>
      </c>
      <c r="C333" s="29">
        <v>26.7379</v>
      </c>
      <c r="D333">
        <f t="shared" si="21"/>
        <v>-1.9735809523808996</v>
      </c>
      <c r="E333" s="18">
        <f t="shared" si="24"/>
        <v>-5.9207428571426988</v>
      </c>
      <c r="F333" s="33">
        <f t="shared" si="22"/>
        <v>26.744176190476189</v>
      </c>
      <c r="G333" s="13">
        <f t="shared" si="23"/>
        <v>5.7323809523811775E-2</v>
      </c>
    </row>
    <row r="334" spans="1:7" x14ac:dyDescent="0.25">
      <c r="A334" s="3">
        <v>38961</v>
      </c>
      <c r="B334" s="2">
        <v>1</v>
      </c>
      <c r="C334" s="25">
        <v>26.729500000000002</v>
      </c>
      <c r="D334">
        <f t="shared" si="21"/>
        <v>-2.0702857142856885</v>
      </c>
      <c r="E334" s="18">
        <f t="shared" si="24"/>
        <v>-6.2108571428570656</v>
      </c>
      <c r="F334" s="33">
        <f t="shared" si="22"/>
        <v>26.744742857142857</v>
      </c>
      <c r="G334" s="13">
        <f t="shared" si="23"/>
        <v>2.1957142857143452E-2</v>
      </c>
    </row>
    <row r="335" spans="1:7" x14ac:dyDescent="0.25">
      <c r="A335" s="3">
        <v>38962</v>
      </c>
      <c r="B335" s="2">
        <v>1</v>
      </c>
      <c r="C335" s="25">
        <v>26.754200000000001</v>
      </c>
      <c r="D335">
        <f t="shared" si="21"/>
        <v>-2.8826857142857136</v>
      </c>
      <c r="E335" s="18">
        <f t="shared" si="24"/>
        <v>-8.6480571428571409</v>
      </c>
      <c r="F335" s="33">
        <f t="shared" si="22"/>
        <v>26.747142857142855</v>
      </c>
      <c r="G335" s="13">
        <f t="shared" si="23"/>
        <v>5.7657142857145516E-2</v>
      </c>
    </row>
    <row r="336" spans="1:7" x14ac:dyDescent="0.25">
      <c r="A336" s="3">
        <v>38965</v>
      </c>
      <c r="B336" s="2">
        <v>1</v>
      </c>
      <c r="C336" s="25">
        <v>26.722200000000001</v>
      </c>
      <c r="D336">
        <f t="shared" si="21"/>
        <v>-2.6831999999999994</v>
      </c>
      <c r="E336" s="18">
        <f t="shared" si="24"/>
        <v>-8.0495999999999981</v>
      </c>
      <c r="F336" s="33">
        <f t="shared" si="22"/>
        <v>26.749076190476188</v>
      </c>
      <c r="G336" s="13">
        <f t="shared" si="23"/>
        <v>2.24238095238114E-2</v>
      </c>
    </row>
    <row r="337" spans="1:7" x14ac:dyDescent="0.25">
      <c r="A337" s="3">
        <v>38966</v>
      </c>
      <c r="B337" s="2">
        <v>1</v>
      </c>
      <c r="C337" s="25">
        <v>26.640599999999999</v>
      </c>
      <c r="D337">
        <f t="shared" si="21"/>
        <v>-1.5342095238095084</v>
      </c>
      <c r="E337" s="18">
        <f t="shared" si="24"/>
        <v>-4.6026285714285251</v>
      </c>
      <c r="F337" s="33">
        <f t="shared" si="22"/>
        <v>26.749614285714284</v>
      </c>
      <c r="G337" s="13">
        <f t="shared" si="23"/>
        <v>4.7785714285716097E-2</v>
      </c>
    </row>
    <row r="338" spans="1:7" x14ac:dyDescent="0.25">
      <c r="A338" s="3">
        <v>38967</v>
      </c>
      <c r="B338" s="2">
        <v>1</v>
      </c>
      <c r="C338" s="25">
        <v>26.671399999999998</v>
      </c>
      <c r="D338">
        <f t="shared" si="21"/>
        <v>-1.3814095238095376</v>
      </c>
      <c r="E338" s="18">
        <f t="shared" si="24"/>
        <v>-4.1442285714286129</v>
      </c>
      <c r="F338" s="33">
        <f t="shared" si="22"/>
        <v>26.755638095238094</v>
      </c>
      <c r="G338" s="13">
        <f t="shared" si="23"/>
        <v>1.1761904761904418E-2</v>
      </c>
    </row>
    <row r="339" spans="1:7" x14ac:dyDescent="0.25">
      <c r="A339" s="3">
        <v>38968</v>
      </c>
      <c r="B339" s="2">
        <v>1</v>
      </c>
      <c r="C339" s="25">
        <v>26.6708</v>
      </c>
      <c r="D339">
        <f t="shared" si="21"/>
        <v>-0.95022857142859607</v>
      </c>
      <c r="E339" s="18">
        <f t="shared" si="24"/>
        <v>-2.8506857142857882</v>
      </c>
      <c r="F339" s="33">
        <f t="shared" si="22"/>
        <v>26.76082380952381</v>
      </c>
      <c r="G339" s="13">
        <f t="shared" si="23"/>
        <v>-8.9623809523811104E-2</v>
      </c>
    </row>
    <row r="340" spans="1:7" x14ac:dyDescent="0.25">
      <c r="A340" s="3">
        <v>38969</v>
      </c>
      <c r="B340" s="2">
        <v>1</v>
      </c>
      <c r="C340" s="25">
        <v>26.762499999999999</v>
      </c>
      <c r="D340">
        <f t="shared" si="21"/>
        <v>-0.19714285714286461</v>
      </c>
      <c r="E340" s="18">
        <f t="shared" si="24"/>
        <v>-0.59142857142859384</v>
      </c>
      <c r="F340" s="33">
        <f t="shared" si="22"/>
        <v>26.767461904761902</v>
      </c>
      <c r="G340" s="13">
        <f t="shared" si="23"/>
        <v>-0.10096190476190259</v>
      </c>
    </row>
    <row r="341" spans="1:7" x14ac:dyDescent="0.25">
      <c r="A341" s="3">
        <v>38972</v>
      </c>
      <c r="B341" s="2">
        <v>1</v>
      </c>
      <c r="C341" s="25">
        <v>26.796500000000002</v>
      </c>
      <c r="D341">
        <f t="shared" si="21"/>
        <v>-3.0057142857145891E-2</v>
      </c>
      <c r="E341" s="18">
        <f t="shared" si="24"/>
        <v>-9.0171428571437673E-2</v>
      </c>
      <c r="F341" s="33">
        <f t="shared" si="22"/>
        <v>26.773623809523809</v>
      </c>
      <c r="G341" s="13">
        <f t="shared" si="23"/>
        <v>-4.7323809523810212E-2</v>
      </c>
    </row>
    <row r="342" spans="1:7" x14ac:dyDescent="0.25">
      <c r="A342" s="3">
        <v>38973</v>
      </c>
      <c r="B342" s="2">
        <v>1</v>
      </c>
      <c r="C342" s="25">
        <v>26.776399999999999</v>
      </c>
      <c r="D342">
        <f t="shared" si="21"/>
        <v>1.3884190476190383</v>
      </c>
      <c r="E342" s="18">
        <f t="shared" si="24"/>
        <v>4.165257142857115</v>
      </c>
      <c r="F342" s="33">
        <f t="shared" si="22"/>
        <v>26.778028571428575</v>
      </c>
      <c r="G342" s="13">
        <f t="shared" si="23"/>
        <v>1.6371428571424929E-2</v>
      </c>
    </row>
    <row r="343" spans="1:7" x14ac:dyDescent="0.25">
      <c r="A343" s="3">
        <v>38974</v>
      </c>
      <c r="B343" s="2">
        <v>1</v>
      </c>
      <c r="C343" s="25">
        <v>26.797999999999998</v>
      </c>
      <c r="D343">
        <f t="shared" si="21"/>
        <v>1.2335238095237742</v>
      </c>
      <c r="E343" s="18">
        <f t="shared" si="24"/>
        <v>3.7005714285713225</v>
      </c>
      <c r="F343" s="33">
        <f t="shared" si="22"/>
        <v>26.786471428571428</v>
      </c>
      <c r="G343" s="13">
        <f t="shared" si="23"/>
        <v>-3.6671428571427356E-2</v>
      </c>
    </row>
    <row r="344" spans="1:7" x14ac:dyDescent="0.25">
      <c r="A344" s="3">
        <v>38975</v>
      </c>
      <c r="B344" s="2">
        <v>1</v>
      </c>
      <c r="C344" s="25">
        <v>26.801500000000001</v>
      </c>
      <c r="D344">
        <f t="shared" si="21"/>
        <v>1.4436190476190234</v>
      </c>
      <c r="E344" s="18">
        <f t="shared" si="24"/>
        <v>4.3308571428570701</v>
      </c>
      <c r="F344" s="33">
        <f t="shared" si="22"/>
        <v>26.793747619047622</v>
      </c>
      <c r="G344" s="13">
        <f t="shared" si="23"/>
        <v>-1.3847619047620441E-2</v>
      </c>
    </row>
    <row r="345" spans="1:7" x14ac:dyDescent="0.25">
      <c r="A345" s="3">
        <v>38976</v>
      </c>
      <c r="B345" s="2">
        <v>1</v>
      </c>
      <c r="C345" s="25">
        <v>26.7667</v>
      </c>
      <c r="D345">
        <f t="shared" si="21"/>
        <v>0.67687619047613623</v>
      </c>
      <c r="E345" s="18">
        <f t="shared" si="24"/>
        <v>2.0306285714284087</v>
      </c>
      <c r="F345" s="33">
        <f t="shared" si="22"/>
        <v>26.799933333333342</v>
      </c>
      <c r="G345" s="13">
        <f t="shared" si="23"/>
        <v>-5.1333333333438702E-3</v>
      </c>
    </row>
    <row r="346" spans="1:7" x14ac:dyDescent="0.25">
      <c r="A346" s="3">
        <v>38979</v>
      </c>
      <c r="B346" s="2">
        <v>1</v>
      </c>
      <c r="C346" s="25">
        <v>26.8048</v>
      </c>
      <c r="D346">
        <f t="shared" si="21"/>
        <v>0.63057142857135773</v>
      </c>
      <c r="E346" s="18">
        <f t="shared" si="24"/>
        <v>1.8917142857140732</v>
      </c>
      <c r="F346" s="33">
        <f t="shared" si="22"/>
        <v>26.809566666666676</v>
      </c>
      <c r="G346" s="13">
        <f t="shared" si="23"/>
        <v>-7.6066666666676497E-2</v>
      </c>
    </row>
    <row r="347" spans="1:7" x14ac:dyDescent="0.25">
      <c r="A347" s="3">
        <v>38980</v>
      </c>
      <c r="B347" s="2">
        <v>1</v>
      </c>
      <c r="C347" s="25">
        <v>26.7715</v>
      </c>
      <c r="D347">
        <f t="shared" si="21"/>
        <v>0.30499047619042585</v>
      </c>
      <c r="E347" s="18">
        <f t="shared" si="24"/>
        <v>0.91497142857127756</v>
      </c>
      <c r="F347" s="33">
        <f t="shared" si="22"/>
        <v>26.816219047619047</v>
      </c>
      <c r="G347" s="13">
        <f t="shared" si="23"/>
        <v>-4.9119047619047507E-2</v>
      </c>
    </row>
    <row r="348" spans="1:7" x14ac:dyDescent="0.25">
      <c r="A348" s="3">
        <v>38981</v>
      </c>
      <c r="B348" s="2">
        <v>1</v>
      </c>
      <c r="C348" s="25">
        <v>26.7974</v>
      </c>
      <c r="D348">
        <f t="shared" si="21"/>
        <v>-0.49777142857146828</v>
      </c>
      <c r="E348" s="18">
        <f t="shared" si="24"/>
        <v>-1.4933142857144048</v>
      </c>
      <c r="F348" s="33">
        <f t="shared" si="22"/>
        <v>26.823709523809526</v>
      </c>
      <c r="G348" s="13">
        <f t="shared" si="23"/>
        <v>-4.3409523809526007E-2</v>
      </c>
    </row>
    <row r="349" spans="1:7" x14ac:dyDescent="0.25">
      <c r="A349" s="3">
        <v>38982</v>
      </c>
      <c r="B349" s="2">
        <v>1</v>
      </c>
      <c r="C349" s="25">
        <v>26.767399999999999</v>
      </c>
      <c r="D349">
        <f t="shared" si="21"/>
        <v>-0.83598095238100711</v>
      </c>
      <c r="E349" s="18">
        <f t="shared" si="24"/>
        <v>-2.5079428571430213</v>
      </c>
      <c r="F349" s="33">
        <f t="shared" si="22"/>
        <v>26.830266666666674</v>
      </c>
      <c r="G349" s="13">
        <f t="shared" si="23"/>
        <v>-2.0066666666675559E-2</v>
      </c>
    </row>
    <row r="350" spans="1:7" x14ac:dyDescent="0.25">
      <c r="A350" s="3">
        <v>38983</v>
      </c>
      <c r="B350" s="2">
        <v>1</v>
      </c>
      <c r="C350" s="25">
        <v>26.671199999999999</v>
      </c>
      <c r="D350">
        <f t="shared" si="21"/>
        <v>0.114266666666623</v>
      </c>
      <c r="E350" s="18">
        <f t="shared" si="24"/>
        <v>0.34279999999986899</v>
      </c>
      <c r="F350" s="33">
        <f t="shared" si="22"/>
        <v>26.834247619047623</v>
      </c>
      <c r="G350" s="13">
        <f t="shared" si="23"/>
        <v>5.7652380952376348E-2</v>
      </c>
    </row>
    <row r="351" spans="1:7" x14ac:dyDescent="0.25">
      <c r="A351" s="3">
        <v>38986</v>
      </c>
      <c r="B351" s="2">
        <v>1</v>
      </c>
      <c r="C351" s="25">
        <v>26.666499999999999</v>
      </c>
      <c r="D351">
        <f t="shared" si="21"/>
        <v>-0.5490285714286216</v>
      </c>
      <c r="E351" s="18">
        <f t="shared" si="24"/>
        <v>-1.6470857142858648</v>
      </c>
      <c r="F351" s="33">
        <f t="shared" si="22"/>
        <v>26.844209523809528</v>
      </c>
      <c r="G351" s="13">
        <f t="shared" si="23"/>
        <v>4.479047619047094E-2</v>
      </c>
    </row>
    <row r="352" spans="1:7" x14ac:dyDescent="0.25">
      <c r="A352" s="3">
        <v>38987</v>
      </c>
      <c r="B352" s="2">
        <v>1</v>
      </c>
      <c r="C352" s="25">
        <v>26.726299999999998</v>
      </c>
      <c r="D352">
        <f t="shared" si="21"/>
        <v>-1.4007428571428875</v>
      </c>
      <c r="E352" s="18">
        <f t="shared" si="24"/>
        <v>-4.2022285714286625</v>
      </c>
      <c r="F352" s="33">
        <f t="shared" si="22"/>
        <v>26.856790476190479</v>
      </c>
      <c r="G352" s="13">
        <f t="shared" si="23"/>
        <v>9.6909523809522113E-2</v>
      </c>
    </row>
    <row r="353" spans="1:7" x14ac:dyDescent="0.25">
      <c r="A353" s="3">
        <v>38988</v>
      </c>
      <c r="B353" s="2">
        <v>1</v>
      </c>
      <c r="C353" s="25">
        <v>26.7944</v>
      </c>
      <c r="D353">
        <f t="shared" si="21"/>
        <v>6.3809523809084112E-3</v>
      </c>
      <c r="E353" s="18">
        <f t="shared" si="24"/>
        <v>1.9142857142725234E-2</v>
      </c>
      <c r="F353" s="33">
        <f t="shared" si="22"/>
        <v>26.865180952380953</v>
      </c>
      <c r="G353" s="13">
        <f t="shared" si="23"/>
        <v>8.5619047619047706E-2</v>
      </c>
    </row>
    <row r="354" spans="1:7" x14ac:dyDescent="0.25">
      <c r="A354" s="3">
        <v>38989</v>
      </c>
      <c r="B354" s="2">
        <v>1</v>
      </c>
      <c r="C354" s="25">
        <v>26.7498</v>
      </c>
      <c r="D354">
        <f t="shared" si="21"/>
        <v>1.5355999999999881</v>
      </c>
      <c r="E354" s="18">
        <f t="shared" si="24"/>
        <v>4.6067999999999643</v>
      </c>
      <c r="F354" s="33">
        <f t="shared" si="22"/>
        <v>26.866900000000005</v>
      </c>
      <c r="G354" s="13">
        <f t="shared" si="23"/>
        <v>6.4499999999995339E-2</v>
      </c>
    </row>
    <row r="355" spans="1:7" x14ac:dyDescent="0.25">
      <c r="A355" s="27">
        <v>38990</v>
      </c>
      <c r="B355" s="28">
        <v>1</v>
      </c>
      <c r="C355" s="29">
        <v>26.779900000000001</v>
      </c>
      <c r="D355">
        <f t="shared" si="21"/>
        <v>1.7150285714285758</v>
      </c>
      <c r="E355" s="18">
        <f t="shared" si="24"/>
        <v>5.1450857142857274</v>
      </c>
      <c r="F355" s="33">
        <f t="shared" si="22"/>
        <v>26.868738095238097</v>
      </c>
      <c r="G355" s="13">
        <f t="shared" si="23"/>
        <v>0.10026190476190422</v>
      </c>
    </row>
    <row r="356" spans="1:7" x14ac:dyDescent="0.25">
      <c r="A356" s="3">
        <v>38993</v>
      </c>
      <c r="B356" s="2">
        <v>1</v>
      </c>
      <c r="C356" s="25">
        <v>26.794799999999999</v>
      </c>
      <c r="D356">
        <f t="shared" si="21"/>
        <v>1.6783999999999821</v>
      </c>
      <c r="E356" s="18">
        <f t="shared" si="24"/>
        <v>5.0351999999999464</v>
      </c>
      <c r="F356" s="33">
        <f t="shared" si="22"/>
        <v>26.867204761904766</v>
      </c>
      <c r="G356" s="13">
        <f t="shared" si="23"/>
        <v>7.7295238095235419E-2</v>
      </c>
    </row>
    <row r="357" spans="1:7" x14ac:dyDescent="0.25">
      <c r="A357" s="3">
        <v>38994</v>
      </c>
      <c r="B357" s="2">
        <v>1</v>
      </c>
      <c r="C357" s="25">
        <v>26.733499999999999</v>
      </c>
      <c r="D357">
        <f t="shared" si="21"/>
        <v>3.14407619047617</v>
      </c>
      <c r="E357" s="18">
        <f t="shared" si="24"/>
        <v>9.4322285714285101</v>
      </c>
      <c r="F357" s="33">
        <f t="shared" si="22"/>
        <v>26.866552380952385</v>
      </c>
      <c r="G357" s="13">
        <f t="shared" si="23"/>
        <v>6.2247619047614222E-2</v>
      </c>
    </row>
    <row r="358" spans="1:7" x14ac:dyDescent="0.25">
      <c r="A358" s="3">
        <v>38995</v>
      </c>
      <c r="B358" s="2">
        <v>1</v>
      </c>
      <c r="C358" s="25">
        <v>26.767099999999999</v>
      </c>
      <c r="D358">
        <f t="shared" si="21"/>
        <v>2.7229142857142534</v>
      </c>
      <c r="E358" s="18">
        <f t="shared" si="24"/>
        <v>8.1687428571427603</v>
      </c>
      <c r="F358" s="33">
        <f t="shared" si="22"/>
        <v>26.866314285714289</v>
      </c>
      <c r="G358" s="13">
        <f t="shared" si="23"/>
        <v>6.8785714285709787E-2</v>
      </c>
    </row>
    <row r="359" spans="1:7" x14ac:dyDescent="0.25">
      <c r="A359" s="3">
        <v>38996</v>
      </c>
      <c r="B359" s="2">
        <v>1</v>
      </c>
      <c r="C359" s="25">
        <v>26.7803</v>
      </c>
      <c r="D359">
        <f t="shared" si="21"/>
        <v>1.2677523809523734</v>
      </c>
      <c r="E359" s="18">
        <f t="shared" si="24"/>
        <v>3.8032571428571202</v>
      </c>
      <c r="F359" s="33">
        <f t="shared" si="22"/>
        <v>26.864438095238093</v>
      </c>
      <c r="G359" s="13">
        <f t="shared" si="23"/>
        <v>-1.3438095238093695E-2</v>
      </c>
    </row>
    <row r="360" spans="1:7" x14ac:dyDescent="0.25">
      <c r="A360" s="3">
        <v>38997</v>
      </c>
      <c r="B360" s="2">
        <v>1</v>
      </c>
      <c r="C360" s="25">
        <v>26.810199999999998</v>
      </c>
      <c r="D360">
        <f t="shared" si="21"/>
        <v>-1.3325142857142396</v>
      </c>
      <c r="E360" s="18">
        <f t="shared" si="24"/>
        <v>-3.9975428571427187</v>
      </c>
      <c r="F360" s="33">
        <f t="shared" si="22"/>
        <v>26.860647619047615</v>
      </c>
      <c r="G360" s="13">
        <f t="shared" si="23"/>
        <v>1.9752380952386517E-2</v>
      </c>
    </row>
    <row r="361" spans="1:7" x14ac:dyDescent="0.25">
      <c r="A361" s="3">
        <v>39000</v>
      </c>
      <c r="B361" s="2">
        <v>1</v>
      </c>
      <c r="C361" s="25">
        <v>26.8919</v>
      </c>
      <c r="D361">
        <f t="shared" si="21"/>
        <v>0.66201904761902597</v>
      </c>
      <c r="E361" s="18">
        <f t="shared" si="24"/>
        <v>1.9860571428570779</v>
      </c>
      <c r="F361" s="33">
        <f t="shared" si="22"/>
        <v>26.856438095238097</v>
      </c>
      <c r="G361" s="13">
        <f t="shared" si="23"/>
        <v>7.4261904761904418E-2</v>
      </c>
    </row>
    <row r="362" spans="1:7" x14ac:dyDescent="0.25">
      <c r="A362" s="3">
        <v>39001</v>
      </c>
      <c r="B362" s="2">
        <v>1</v>
      </c>
      <c r="C362" s="25">
        <v>26.888999999999999</v>
      </c>
      <c r="D362">
        <f t="shared" si="21"/>
        <v>0.48310476190476948</v>
      </c>
      <c r="E362" s="18">
        <f t="shared" si="24"/>
        <v>1.4493142857143084</v>
      </c>
      <c r="F362" s="33">
        <f t="shared" si="22"/>
        <v>26.847509523809521</v>
      </c>
      <c r="G362" s="13">
        <f t="shared" si="23"/>
        <v>5.4990476190479143E-2</v>
      </c>
    </row>
    <row r="363" spans="1:7" x14ac:dyDescent="0.25">
      <c r="A363" s="3">
        <v>39002</v>
      </c>
      <c r="B363" s="2">
        <v>1</v>
      </c>
      <c r="C363" s="25">
        <v>26.953700000000001</v>
      </c>
      <c r="D363">
        <f t="shared" si="21"/>
        <v>-0.77548571428573609</v>
      </c>
      <c r="E363" s="18">
        <f t="shared" si="24"/>
        <v>-2.3264571428572083</v>
      </c>
      <c r="F363" s="33">
        <f t="shared" si="22"/>
        <v>26.83842380952381</v>
      </c>
      <c r="G363" s="13">
        <f t="shared" si="23"/>
        <v>-7.9238095238096662E-3</v>
      </c>
    </row>
    <row r="364" spans="1:7" x14ac:dyDescent="0.25">
      <c r="A364" s="3">
        <v>39003</v>
      </c>
      <c r="B364" s="2">
        <v>1</v>
      </c>
      <c r="C364" s="25">
        <v>26.950800000000001</v>
      </c>
      <c r="D364">
        <f t="shared" si="21"/>
        <v>-1.0240190476190634</v>
      </c>
      <c r="E364" s="18">
        <f t="shared" si="24"/>
        <v>-3.0720571428571901</v>
      </c>
      <c r="F364" s="33">
        <f t="shared" si="22"/>
        <v>26.822509523809529</v>
      </c>
      <c r="G364" s="13">
        <f t="shared" si="23"/>
        <v>-3.4109523809529918E-2</v>
      </c>
    </row>
    <row r="365" spans="1:7" x14ac:dyDescent="0.25">
      <c r="A365" s="3">
        <v>39004</v>
      </c>
      <c r="B365" s="2">
        <v>1</v>
      </c>
      <c r="C365" s="25">
        <v>26.9314</v>
      </c>
      <c r="D365">
        <f t="shared" si="21"/>
        <v>-0.9587809523809625</v>
      </c>
      <c r="E365" s="18">
        <f t="shared" si="24"/>
        <v>-2.8763428571428875</v>
      </c>
      <c r="F365" s="33">
        <f t="shared" si="22"/>
        <v>26.806728571428575</v>
      </c>
      <c r="G365" s="13">
        <f t="shared" si="23"/>
        <v>-5.9028571428576981E-2</v>
      </c>
    </row>
    <row r="366" spans="1:7" x14ac:dyDescent="0.25">
      <c r="A366" s="3">
        <v>39007</v>
      </c>
      <c r="B366" s="2">
        <v>1</v>
      </c>
      <c r="C366" s="25">
        <v>26.969000000000001</v>
      </c>
      <c r="D366">
        <f t="shared" si="21"/>
        <v>-1.1603238095238027</v>
      </c>
      <c r="E366" s="18">
        <f t="shared" si="24"/>
        <v>-3.480971428571408</v>
      </c>
      <c r="F366" s="33">
        <f t="shared" si="22"/>
        <v>26.793371428571433</v>
      </c>
      <c r="G366" s="13">
        <f t="shared" si="23"/>
        <v>-1.2271428571434484E-2</v>
      </c>
    </row>
    <row r="367" spans="1:7" x14ac:dyDescent="0.25">
      <c r="A367" s="3">
        <v>39008</v>
      </c>
      <c r="B367" s="2">
        <v>1</v>
      </c>
      <c r="C367" s="25">
        <v>26.944500000000001</v>
      </c>
      <c r="D367">
        <f t="shared" si="21"/>
        <v>-0.30102857142857431</v>
      </c>
      <c r="E367" s="18">
        <f t="shared" si="24"/>
        <v>-0.90308571428572293</v>
      </c>
      <c r="F367" s="33">
        <f t="shared" si="22"/>
        <v>26.778409523809529</v>
      </c>
      <c r="G367" s="13">
        <f t="shared" si="23"/>
        <v>-4.9909523809528622E-2</v>
      </c>
    </row>
    <row r="368" spans="1:7" x14ac:dyDescent="0.25">
      <c r="A368" s="3">
        <v>39009</v>
      </c>
      <c r="B368" s="2">
        <v>1</v>
      </c>
      <c r="C368" s="25">
        <v>26.928799999999999</v>
      </c>
      <c r="D368">
        <f t="shared" si="21"/>
        <v>0.1815619047619208</v>
      </c>
      <c r="E368" s="18">
        <f t="shared" si="24"/>
        <v>0.5446857142857624</v>
      </c>
      <c r="F368" s="33">
        <f t="shared" si="22"/>
        <v>26.76462857142857</v>
      </c>
      <c r="G368" s="13">
        <f t="shared" si="23"/>
        <v>-3.6928571428571644E-2</v>
      </c>
    </row>
    <row r="369" spans="1:7" x14ac:dyDescent="0.25">
      <c r="A369" s="3">
        <v>39010</v>
      </c>
      <c r="B369" s="2">
        <v>1</v>
      </c>
      <c r="C369" s="25">
        <v>26.935099999999998</v>
      </c>
      <c r="D369">
        <f t="shared" si="21"/>
        <v>0.88466666666664651</v>
      </c>
      <c r="E369" s="18">
        <f t="shared" si="24"/>
        <v>2.6539999999999395</v>
      </c>
      <c r="F369" s="33">
        <f t="shared" si="22"/>
        <v>26.753200000000003</v>
      </c>
      <c r="G369" s="13">
        <f t="shared" si="23"/>
        <v>-5.250000000000199E-2</v>
      </c>
    </row>
    <row r="370" spans="1:7" x14ac:dyDescent="0.25">
      <c r="A370" s="3">
        <v>39011</v>
      </c>
      <c r="B370" s="2">
        <v>1</v>
      </c>
      <c r="C370" s="25">
        <v>26.850999999999999</v>
      </c>
      <c r="D370">
        <f t="shared" si="21"/>
        <v>-1.0285714285714675E-2</v>
      </c>
      <c r="E370" s="18">
        <f t="shared" si="24"/>
        <v>-3.0857142857144026E-2</v>
      </c>
      <c r="F370" s="33">
        <f t="shared" si="22"/>
        <v>26.739157142857145</v>
      </c>
      <c r="G370" s="13">
        <f t="shared" si="23"/>
        <v>-1.7357142857143515E-2</v>
      </c>
    </row>
    <row r="371" spans="1:7" x14ac:dyDescent="0.25">
      <c r="A371" s="3">
        <v>39014</v>
      </c>
      <c r="B371" s="2">
        <v>1</v>
      </c>
      <c r="C371" s="25">
        <v>26.880400000000002</v>
      </c>
      <c r="D371">
        <f t="shared" si="21"/>
        <v>0.49483809523809441</v>
      </c>
      <c r="E371" s="18">
        <f t="shared" si="24"/>
        <v>1.4845142857142832</v>
      </c>
      <c r="F371" s="33">
        <f t="shared" si="22"/>
        <v>26.729814285714291</v>
      </c>
      <c r="G371" s="13">
        <f t="shared" si="23"/>
        <v>-2.5414285714290941E-2</v>
      </c>
    </row>
    <row r="372" spans="1:7" x14ac:dyDescent="0.25">
      <c r="A372" s="3">
        <v>39015</v>
      </c>
      <c r="B372" s="2">
        <v>1</v>
      </c>
      <c r="C372" s="25">
        <v>26.930700000000002</v>
      </c>
      <c r="D372">
        <f t="shared" si="21"/>
        <v>0.16588571428570731</v>
      </c>
      <c r="E372" s="18">
        <f t="shared" si="24"/>
        <v>0.49765714285712193</v>
      </c>
      <c r="F372" s="33">
        <f t="shared" si="22"/>
        <v>26.717042857142857</v>
      </c>
      <c r="G372" s="13">
        <f t="shared" si="23"/>
        <v>-1.8842857142857383E-2</v>
      </c>
    </row>
    <row r="373" spans="1:7" x14ac:dyDescent="0.25">
      <c r="A373" s="3">
        <v>39016</v>
      </c>
      <c r="B373" s="2">
        <v>1</v>
      </c>
      <c r="C373" s="25">
        <v>26.9025</v>
      </c>
      <c r="D373">
        <f t="shared" si="21"/>
        <v>-0.26247619047624937</v>
      </c>
      <c r="E373" s="18">
        <f t="shared" si="24"/>
        <v>-0.78742857142874811</v>
      </c>
      <c r="F373" s="33">
        <f t="shared" si="22"/>
        <v>26.699200000000001</v>
      </c>
      <c r="G373" s="13">
        <f t="shared" si="23"/>
        <v>-7.9700000000002547E-2</v>
      </c>
    </row>
    <row r="374" spans="1:7" x14ac:dyDescent="0.25">
      <c r="A374" s="3">
        <v>39017</v>
      </c>
      <c r="B374" s="2">
        <v>1</v>
      </c>
      <c r="C374" s="25">
        <v>26.830500000000001</v>
      </c>
      <c r="D374">
        <f t="shared" si="21"/>
        <v>0.45472380952378444</v>
      </c>
      <c r="E374" s="18">
        <f t="shared" si="24"/>
        <v>1.3641714285713533</v>
      </c>
      <c r="F374" s="33">
        <f t="shared" si="22"/>
        <v>26.680980952380953</v>
      </c>
      <c r="G374" s="13">
        <f t="shared" si="23"/>
        <v>-6.1580952380953846E-2</v>
      </c>
    </row>
    <row r="375" spans="1:7" x14ac:dyDescent="0.25">
      <c r="A375" s="3">
        <v>39018</v>
      </c>
      <c r="B375" s="2">
        <v>1</v>
      </c>
      <c r="C375" s="25">
        <v>26.788399999999999</v>
      </c>
      <c r="D375">
        <f t="shared" si="21"/>
        <v>0.42784761904761126</v>
      </c>
      <c r="E375" s="18">
        <f t="shared" si="24"/>
        <v>1.2835428571428338</v>
      </c>
      <c r="F375" s="33">
        <f t="shared" si="22"/>
        <v>26.658890476190475</v>
      </c>
      <c r="G375" s="13">
        <f t="shared" si="23"/>
        <v>-7.9904761904749932E-3</v>
      </c>
    </row>
    <row r="376" spans="1:7" x14ac:dyDescent="0.25">
      <c r="A376" s="27">
        <v>39021</v>
      </c>
      <c r="B376" s="28">
        <v>1</v>
      </c>
      <c r="C376" s="29">
        <v>26.747699999999998</v>
      </c>
      <c r="D376">
        <f t="shared" si="21"/>
        <v>0.46605714285716715</v>
      </c>
      <c r="E376" s="18">
        <f t="shared" si="24"/>
        <v>1.3981714285715015</v>
      </c>
      <c r="F376" s="33">
        <f t="shared" si="22"/>
        <v>26.638028571428571</v>
      </c>
      <c r="G376" s="13">
        <f t="shared" si="23"/>
        <v>1.6771428571431102E-2</v>
      </c>
    </row>
    <row r="377" spans="1:7" x14ac:dyDescent="0.25">
      <c r="A377" s="3">
        <v>39022</v>
      </c>
      <c r="B377" s="2">
        <v>1</v>
      </c>
      <c r="C377" s="25">
        <v>26.781099999999999</v>
      </c>
      <c r="D377">
        <f t="shared" si="21"/>
        <v>-1.0586095238095368</v>
      </c>
      <c r="E377" s="18">
        <f t="shared" si="24"/>
        <v>-3.1758285714286103</v>
      </c>
      <c r="F377" s="33">
        <f t="shared" si="22"/>
        <v>26.617409523809524</v>
      </c>
      <c r="G377" s="13">
        <f t="shared" si="23"/>
        <v>3.7690476190476829E-2</v>
      </c>
    </row>
    <row r="378" spans="1:7" x14ac:dyDescent="0.25">
      <c r="A378" s="3">
        <v>39023</v>
      </c>
      <c r="B378" s="2">
        <v>1</v>
      </c>
      <c r="C378" s="25">
        <v>26.7285</v>
      </c>
      <c r="D378">
        <f t="shared" si="21"/>
        <v>-1.2203999999999695</v>
      </c>
      <c r="E378" s="18">
        <f t="shared" si="24"/>
        <v>-3.6611999999999085</v>
      </c>
      <c r="F378" s="33">
        <f t="shared" si="22"/>
        <v>26.594885714285709</v>
      </c>
      <c r="G378" s="13">
        <f t="shared" si="23"/>
        <v>9.3914285714291168E-2</v>
      </c>
    </row>
    <row r="379" spans="1:7" x14ac:dyDescent="0.25">
      <c r="A379" s="3">
        <v>39024</v>
      </c>
      <c r="B379" s="2">
        <v>1</v>
      </c>
      <c r="C379" s="25">
        <v>26.727699999999999</v>
      </c>
      <c r="D379">
        <f t="shared" si="21"/>
        <v>-1.3795047619047835</v>
      </c>
      <c r="E379" s="18">
        <f t="shared" si="24"/>
        <v>-4.1385142857143506</v>
      </c>
      <c r="F379" s="33">
        <f t="shared" si="22"/>
        <v>26.571933333333337</v>
      </c>
      <c r="G379" s="13">
        <f t="shared" si="23"/>
        <v>6.8266666666662701E-2</v>
      </c>
    </row>
    <row r="380" spans="1:7" x14ac:dyDescent="0.25">
      <c r="A380" s="3">
        <v>39025</v>
      </c>
      <c r="B380" s="2">
        <v>1</v>
      </c>
      <c r="C380" s="25">
        <v>26.700700000000001</v>
      </c>
      <c r="D380">
        <f t="shared" si="21"/>
        <v>-0.39864761904763668</v>
      </c>
      <c r="E380" s="18">
        <f t="shared" si="24"/>
        <v>-1.19594285714291</v>
      </c>
      <c r="F380" s="33">
        <f t="shared" si="22"/>
        <v>26.547071428571432</v>
      </c>
      <c r="G380" s="13">
        <f t="shared" si="23"/>
        <v>0.10772857142857006</v>
      </c>
    </row>
    <row r="381" spans="1:7" x14ac:dyDescent="0.25">
      <c r="A381" s="3">
        <v>39029</v>
      </c>
      <c r="B381" s="2">
        <v>1</v>
      </c>
      <c r="C381" s="25">
        <v>26.721800000000002</v>
      </c>
      <c r="D381">
        <f t="shared" si="21"/>
        <v>0.83758095238094654</v>
      </c>
      <c r="E381" s="18">
        <f t="shared" si="24"/>
        <v>2.5127428571428396</v>
      </c>
      <c r="F381" s="33">
        <f t="shared" si="22"/>
        <v>26.522466666666666</v>
      </c>
      <c r="G381" s="13">
        <f t="shared" si="23"/>
        <v>8.9733333333334997E-2</v>
      </c>
    </row>
    <row r="382" spans="1:7" x14ac:dyDescent="0.25">
      <c r="A382" s="3">
        <v>39030</v>
      </c>
      <c r="B382" s="2">
        <v>1</v>
      </c>
      <c r="C382" s="25">
        <v>26.7044</v>
      </c>
      <c r="D382">
        <f t="shared" si="21"/>
        <v>1.1453714285714227</v>
      </c>
      <c r="E382" s="18">
        <f t="shared" si="24"/>
        <v>3.4361142857142681</v>
      </c>
      <c r="F382" s="33">
        <f t="shared" si="22"/>
        <v>26.49706190476191</v>
      </c>
      <c r="G382" s="13">
        <f t="shared" si="23"/>
        <v>5.8938095238090682E-2</v>
      </c>
    </row>
    <row r="383" spans="1:7" x14ac:dyDescent="0.25">
      <c r="A383" s="3">
        <v>39031</v>
      </c>
      <c r="B383" s="2">
        <v>1</v>
      </c>
      <c r="C383" s="25">
        <v>26.6982</v>
      </c>
      <c r="D383">
        <f t="shared" si="21"/>
        <v>0.65575238095236443</v>
      </c>
      <c r="E383" s="18">
        <f t="shared" si="24"/>
        <v>1.9672571428570933</v>
      </c>
      <c r="F383" s="33">
        <f t="shared" si="22"/>
        <v>26.472647619047621</v>
      </c>
      <c r="G383" s="13">
        <f t="shared" si="23"/>
        <v>4.7252380952379269E-2</v>
      </c>
    </row>
    <row r="384" spans="1:7" x14ac:dyDescent="0.25">
      <c r="A384" s="3">
        <v>39032</v>
      </c>
      <c r="B384" s="2">
        <v>1</v>
      </c>
      <c r="C384" s="25">
        <v>26.619499999999999</v>
      </c>
      <c r="D384">
        <f t="shared" si="21"/>
        <v>0.53718095238092189</v>
      </c>
      <c r="E384" s="18">
        <f t="shared" si="24"/>
        <v>1.6115428571427657</v>
      </c>
      <c r="F384" s="33">
        <f t="shared" si="22"/>
        <v>26.45061904761905</v>
      </c>
      <c r="G384" s="13">
        <f t="shared" si="23"/>
        <v>-8.4019047619051435E-2</v>
      </c>
    </row>
    <row r="385" spans="1:7" x14ac:dyDescent="0.25">
      <c r="A385" s="3">
        <v>39035</v>
      </c>
      <c r="B385" s="2">
        <v>1</v>
      </c>
      <c r="C385" s="25">
        <v>26.619399999999999</v>
      </c>
      <c r="D385">
        <f t="shared" si="21"/>
        <v>1.1838476190475689</v>
      </c>
      <c r="E385" s="18">
        <f t="shared" si="24"/>
        <v>3.5515428571427066</v>
      </c>
      <c r="F385" s="33">
        <f t="shared" si="22"/>
        <v>26.435295238095243</v>
      </c>
      <c r="G385" s="13">
        <f t="shared" si="23"/>
        <v>-8.4995238095242343E-2</v>
      </c>
    </row>
    <row r="386" spans="1:7" x14ac:dyDescent="0.25">
      <c r="A386" s="3">
        <v>39036</v>
      </c>
      <c r="B386" s="2">
        <v>1</v>
      </c>
      <c r="C386" s="25">
        <v>26.6509</v>
      </c>
      <c r="D386">
        <f t="shared" si="21"/>
        <v>0.76224761904757088</v>
      </c>
      <c r="E386" s="18">
        <f t="shared" si="24"/>
        <v>2.2867428571427126</v>
      </c>
      <c r="F386" s="33">
        <f t="shared" si="22"/>
        <v>26.418223809523813</v>
      </c>
      <c r="G386" s="13">
        <f t="shared" si="23"/>
        <v>-0.10352380952381424</v>
      </c>
    </row>
    <row r="387" spans="1:7" x14ac:dyDescent="0.25">
      <c r="A387" s="3">
        <v>39037</v>
      </c>
      <c r="B387" s="2">
        <v>1</v>
      </c>
      <c r="C387" s="25">
        <v>26.654800000000002</v>
      </c>
      <c r="D387">
        <f t="shared" ref="D387:D450" si="25">E387/3</f>
        <v>0.43428571428565022</v>
      </c>
      <c r="E387" s="18">
        <f t="shared" si="24"/>
        <v>1.3028571428569506</v>
      </c>
      <c r="F387" s="33">
        <f t="shared" ref="F387:F450" si="26">SUM(C387:C407)/21</f>
        <v>26.398333333333344</v>
      </c>
      <c r="G387" s="13">
        <f t="shared" ref="G387:G450" si="27">C398-F387</f>
        <v>-9.023333333334449E-2</v>
      </c>
    </row>
    <row r="388" spans="1:7" x14ac:dyDescent="0.25">
      <c r="A388" s="3">
        <v>39038</v>
      </c>
      <c r="B388" s="2">
        <v>1</v>
      </c>
      <c r="C388" s="25">
        <v>26.655100000000001</v>
      </c>
      <c r="D388">
        <f t="shared" si="25"/>
        <v>4.228571428569694E-2</v>
      </c>
      <c r="E388" s="18">
        <f t="shared" ref="E388:E451" si="28">(G388+G640+G892)*12</f>
        <v>0.12685714285709082</v>
      </c>
      <c r="F388" s="33">
        <f t="shared" si="26"/>
        <v>26.379747619047624</v>
      </c>
      <c r="G388" s="13">
        <f t="shared" si="27"/>
        <v>-0.13324761904762283</v>
      </c>
    </row>
    <row r="389" spans="1:7" x14ac:dyDescent="0.25">
      <c r="A389" s="3">
        <v>39039</v>
      </c>
      <c r="B389" s="2">
        <v>1</v>
      </c>
      <c r="C389" s="25">
        <v>26.688800000000001</v>
      </c>
      <c r="D389">
        <f t="shared" si="25"/>
        <v>-0.19946666666668023</v>
      </c>
      <c r="E389" s="18">
        <f t="shared" si="28"/>
        <v>-0.59840000000004068</v>
      </c>
      <c r="F389" s="33">
        <f t="shared" si="26"/>
        <v>26.364257142857149</v>
      </c>
      <c r="G389" s="13">
        <f t="shared" si="27"/>
        <v>-0.15865714285714816</v>
      </c>
    </row>
    <row r="390" spans="1:7" x14ac:dyDescent="0.25">
      <c r="A390" s="3">
        <v>39042</v>
      </c>
      <c r="B390" s="2">
        <v>1</v>
      </c>
      <c r="C390" s="25">
        <v>26.6402</v>
      </c>
      <c r="D390">
        <f t="shared" si="25"/>
        <v>-1.2160952380952637</v>
      </c>
      <c r="E390" s="18">
        <f t="shared" si="28"/>
        <v>-3.648285714285791</v>
      </c>
      <c r="F390" s="33">
        <f t="shared" si="26"/>
        <v>26.349952380952388</v>
      </c>
      <c r="G390" s="13">
        <f t="shared" si="27"/>
        <v>-0.16595238095238685</v>
      </c>
    </row>
    <row r="391" spans="1:7" x14ac:dyDescent="0.25">
      <c r="A391" s="3">
        <v>39043</v>
      </c>
      <c r="B391" s="2">
        <v>1</v>
      </c>
      <c r="C391" s="25">
        <v>26.654800000000002</v>
      </c>
      <c r="D391">
        <f t="shared" si="25"/>
        <v>-1.7895809523809874</v>
      </c>
      <c r="E391" s="18">
        <f t="shared" si="28"/>
        <v>-5.3687428571429621</v>
      </c>
      <c r="F391" s="33">
        <f t="shared" si="26"/>
        <v>26.337704761904767</v>
      </c>
      <c r="G391" s="13">
        <f t="shared" si="27"/>
        <v>-0.14940476190476559</v>
      </c>
    </row>
    <row r="392" spans="1:7" x14ac:dyDescent="0.25">
      <c r="A392" s="3">
        <v>39044</v>
      </c>
      <c r="B392" s="2">
        <v>1</v>
      </c>
      <c r="C392" s="25">
        <v>26.612200000000001</v>
      </c>
      <c r="D392">
        <f t="shared" si="25"/>
        <v>-2.8482857142857227</v>
      </c>
      <c r="E392" s="18">
        <f t="shared" si="28"/>
        <v>-8.5448571428571682</v>
      </c>
      <c r="F392" s="33">
        <f t="shared" si="26"/>
        <v>26.319661904761904</v>
      </c>
      <c r="G392" s="13">
        <f t="shared" si="27"/>
        <v>-0.12796190476190361</v>
      </c>
    </row>
    <row r="393" spans="1:7" x14ac:dyDescent="0.25">
      <c r="A393" s="3">
        <v>39045</v>
      </c>
      <c r="B393" s="2">
        <v>1</v>
      </c>
      <c r="C393" s="25">
        <v>26.556000000000001</v>
      </c>
      <c r="D393">
        <f t="shared" si="25"/>
        <v>-3.3428761904761899</v>
      </c>
      <c r="E393" s="18">
        <f t="shared" si="28"/>
        <v>-10.02862857142857</v>
      </c>
      <c r="F393" s="33">
        <f t="shared" si="26"/>
        <v>26.304452380952377</v>
      </c>
      <c r="G393" s="13">
        <f t="shared" si="27"/>
        <v>-6.8852380952375114E-2</v>
      </c>
    </row>
    <row r="394" spans="1:7" x14ac:dyDescent="0.25">
      <c r="A394" s="3">
        <v>39046</v>
      </c>
      <c r="B394" s="2">
        <v>1</v>
      </c>
      <c r="C394" s="25">
        <v>26.5199</v>
      </c>
      <c r="D394">
        <f t="shared" si="25"/>
        <v>-2.6783619047618856</v>
      </c>
      <c r="E394" s="18">
        <f t="shared" si="28"/>
        <v>-8.0350857142856569</v>
      </c>
      <c r="F394" s="33">
        <f t="shared" si="26"/>
        <v>26.291980952380943</v>
      </c>
      <c r="G394" s="13">
        <f t="shared" si="27"/>
        <v>5.7190476190562833E-3</v>
      </c>
    </row>
    <row r="395" spans="1:7" x14ac:dyDescent="0.25">
      <c r="A395" s="3">
        <v>39049</v>
      </c>
      <c r="B395" s="2">
        <v>1</v>
      </c>
      <c r="C395" s="25">
        <v>26.366599999999998</v>
      </c>
      <c r="D395">
        <f t="shared" si="25"/>
        <v>-2.0376761904761906</v>
      </c>
      <c r="E395" s="18">
        <f t="shared" si="28"/>
        <v>-6.1130285714285719</v>
      </c>
      <c r="F395" s="33">
        <f t="shared" si="26"/>
        <v>26.284023809523806</v>
      </c>
      <c r="G395" s="13">
        <f t="shared" si="27"/>
        <v>-2.3123809523806216E-2</v>
      </c>
    </row>
    <row r="396" spans="1:7" x14ac:dyDescent="0.25">
      <c r="A396" s="3">
        <v>39050</v>
      </c>
      <c r="B396" s="2">
        <v>1</v>
      </c>
      <c r="C396" s="25">
        <v>26.350300000000001</v>
      </c>
      <c r="D396">
        <f t="shared" si="25"/>
        <v>-0.54815238095235941</v>
      </c>
      <c r="E396" s="18">
        <f t="shared" si="28"/>
        <v>-1.6444571428570782</v>
      </c>
      <c r="F396" s="33">
        <f t="shared" si="26"/>
        <v>26.283709523809517</v>
      </c>
      <c r="G396" s="13">
        <f t="shared" si="27"/>
        <v>-5.0509523809516566E-2</v>
      </c>
    </row>
    <row r="397" spans="1:7" x14ac:dyDescent="0.25">
      <c r="A397" s="27">
        <v>39051</v>
      </c>
      <c r="B397" s="28">
        <v>1</v>
      </c>
      <c r="C397" s="29">
        <v>26.314699999999998</v>
      </c>
      <c r="D397">
        <f t="shared" si="25"/>
        <v>-0.72460952380949095</v>
      </c>
      <c r="E397" s="18">
        <f t="shared" si="28"/>
        <v>-2.1738285714284729</v>
      </c>
      <c r="F397" s="33">
        <f t="shared" si="26"/>
        <v>26.283052380952377</v>
      </c>
      <c r="G397" s="13">
        <f t="shared" si="27"/>
        <v>-1.8552380952375103E-2</v>
      </c>
    </row>
    <row r="398" spans="1:7" x14ac:dyDescent="0.25">
      <c r="A398" s="3">
        <v>39052</v>
      </c>
      <c r="B398" s="2">
        <v>1</v>
      </c>
      <c r="C398" s="25">
        <v>26.3081</v>
      </c>
      <c r="D398">
        <f t="shared" si="25"/>
        <v>4.8780952380980125E-2</v>
      </c>
      <c r="E398" s="18">
        <f t="shared" si="28"/>
        <v>0.14634285714294037</v>
      </c>
      <c r="F398" s="33">
        <f t="shared" si="26"/>
        <v>26.286109523809522</v>
      </c>
      <c r="G398" s="13">
        <f t="shared" si="27"/>
        <v>4.3690476190477057E-2</v>
      </c>
    </row>
    <row r="399" spans="1:7" x14ac:dyDescent="0.25">
      <c r="A399" s="3">
        <v>39053</v>
      </c>
      <c r="B399" s="2">
        <v>1</v>
      </c>
      <c r="C399" s="25">
        <v>26.246500000000001</v>
      </c>
      <c r="D399">
        <f t="shared" si="25"/>
        <v>-0.38365714285711761</v>
      </c>
      <c r="E399" s="18">
        <f t="shared" si="28"/>
        <v>-1.1509714285713528</v>
      </c>
      <c r="F399" s="33">
        <f t="shared" si="26"/>
        <v>26.287204761904761</v>
      </c>
      <c r="G399" s="13">
        <f t="shared" si="27"/>
        <v>0.10119523809524011</v>
      </c>
    </row>
    <row r="400" spans="1:7" x14ac:dyDescent="0.25">
      <c r="A400" s="3">
        <v>39056</v>
      </c>
      <c r="B400" s="2">
        <v>1</v>
      </c>
      <c r="C400" s="25">
        <v>26.2056</v>
      </c>
      <c r="D400">
        <f t="shared" si="25"/>
        <v>6.7352380952357294E-2</v>
      </c>
      <c r="E400" s="18">
        <f t="shared" si="28"/>
        <v>0.20205714285707188</v>
      </c>
      <c r="F400" s="33">
        <f t="shared" si="26"/>
        <v>26.296728571428574</v>
      </c>
      <c r="G400" s="13">
        <f t="shared" si="27"/>
        <v>8.6271428571425446E-2</v>
      </c>
    </row>
    <row r="401" spans="1:7" x14ac:dyDescent="0.25">
      <c r="A401" s="3">
        <v>39057</v>
      </c>
      <c r="B401" s="2">
        <v>1</v>
      </c>
      <c r="C401" s="25">
        <v>26.184000000000001</v>
      </c>
      <c r="D401">
        <f t="shared" si="25"/>
        <v>-0.46445714285712825</v>
      </c>
      <c r="E401" s="18">
        <f t="shared" si="28"/>
        <v>-1.3933714285713847</v>
      </c>
      <c r="F401" s="33">
        <f t="shared" si="26"/>
        <v>26.310261904761905</v>
      </c>
      <c r="G401" s="13">
        <f t="shared" si="27"/>
        <v>-3.4361904761905038E-2</v>
      </c>
    </row>
    <row r="402" spans="1:7" x14ac:dyDescent="0.25">
      <c r="A402" s="3">
        <v>39058</v>
      </c>
      <c r="B402" s="2">
        <v>1</v>
      </c>
      <c r="C402" s="25">
        <v>26.188300000000002</v>
      </c>
      <c r="D402">
        <f t="shared" si="25"/>
        <v>-0.97165714285713989</v>
      </c>
      <c r="E402" s="18">
        <f t="shared" si="28"/>
        <v>-2.9149714285714197</v>
      </c>
      <c r="F402" s="33">
        <f t="shared" si="26"/>
        <v>26.326833333333337</v>
      </c>
      <c r="G402" s="13">
        <f t="shared" si="27"/>
        <v>-3.4033333333336913E-2</v>
      </c>
    </row>
    <row r="403" spans="1:7" x14ac:dyDescent="0.25">
      <c r="A403" s="3">
        <v>39059</v>
      </c>
      <c r="B403" s="2">
        <v>1</v>
      </c>
      <c r="C403" s="25">
        <v>26.191700000000001</v>
      </c>
      <c r="D403">
        <f t="shared" si="25"/>
        <v>-2.1844761904761754</v>
      </c>
      <c r="E403" s="18">
        <f t="shared" si="28"/>
        <v>-6.5534285714285261</v>
      </c>
      <c r="F403" s="33">
        <f t="shared" si="26"/>
        <v>26.345342857142857</v>
      </c>
      <c r="G403" s="13">
        <f t="shared" si="27"/>
        <v>-5.1242857142856479E-2</v>
      </c>
    </row>
    <row r="404" spans="1:7" x14ac:dyDescent="0.25">
      <c r="A404" s="3">
        <v>39060</v>
      </c>
      <c r="B404" s="2">
        <v>1</v>
      </c>
      <c r="C404" s="25">
        <v>26.235600000000002</v>
      </c>
      <c r="D404">
        <f t="shared" si="25"/>
        <v>1.1473142857143017</v>
      </c>
      <c r="E404" s="18">
        <f t="shared" si="28"/>
        <v>3.4419428571429052</v>
      </c>
      <c r="F404" s="33">
        <f t="shared" si="26"/>
        <v>26.363095238095237</v>
      </c>
      <c r="G404" s="13">
        <f t="shared" si="27"/>
        <v>-1.0295238095238801E-2</v>
      </c>
    </row>
    <row r="405" spans="1:7" x14ac:dyDescent="0.25">
      <c r="A405" s="3">
        <v>39063</v>
      </c>
      <c r="B405" s="2">
        <v>1</v>
      </c>
      <c r="C405" s="25">
        <v>26.297699999999999</v>
      </c>
      <c r="D405">
        <f t="shared" si="25"/>
        <v>1.9374857142857138</v>
      </c>
      <c r="E405" s="18">
        <f t="shared" si="28"/>
        <v>5.8124571428571414</v>
      </c>
      <c r="F405" s="33">
        <f t="shared" si="26"/>
        <v>26.37797619047619</v>
      </c>
      <c r="G405" s="13">
        <f t="shared" si="27"/>
        <v>-1.7976190476190368E-2</v>
      </c>
    </row>
    <row r="406" spans="1:7" x14ac:dyDescent="0.25">
      <c r="A406" s="3">
        <v>39064</v>
      </c>
      <c r="B406" s="2">
        <v>1</v>
      </c>
      <c r="C406" s="25">
        <v>26.260899999999999</v>
      </c>
      <c r="D406">
        <f t="shared" si="25"/>
        <v>1.1797333333333313</v>
      </c>
      <c r="E406" s="18">
        <f t="shared" si="28"/>
        <v>3.5391999999999939</v>
      </c>
      <c r="F406" s="33">
        <f t="shared" si="26"/>
        <v>26.390685714285716</v>
      </c>
      <c r="G406" s="13">
        <f t="shared" si="27"/>
        <v>-5.4185714285715392E-2</v>
      </c>
    </row>
    <row r="407" spans="1:7" x14ac:dyDescent="0.25">
      <c r="A407" s="3">
        <v>39065</v>
      </c>
      <c r="B407" s="2">
        <v>1</v>
      </c>
      <c r="C407" s="25">
        <v>26.2332</v>
      </c>
      <c r="D407">
        <f t="shared" si="25"/>
        <v>1.8284190476190503</v>
      </c>
      <c r="E407" s="18">
        <f t="shared" si="28"/>
        <v>5.4852571428571508</v>
      </c>
      <c r="F407" s="33">
        <f t="shared" si="26"/>
        <v>26.403704761904763</v>
      </c>
      <c r="G407" s="13">
        <f t="shared" si="27"/>
        <v>-2.4804761904761108E-2</v>
      </c>
    </row>
    <row r="408" spans="1:7" x14ac:dyDescent="0.25">
      <c r="A408" s="3">
        <v>39066</v>
      </c>
      <c r="B408" s="2">
        <v>1</v>
      </c>
      <c r="C408" s="25">
        <v>26.264500000000002</v>
      </c>
      <c r="D408">
        <f t="shared" si="25"/>
        <v>2.8171238095238493</v>
      </c>
      <c r="E408" s="18">
        <f t="shared" si="28"/>
        <v>8.451371428571548</v>
      </c>
      <c r="F408" s="33">
        <f t="shared" si="26"/>
        <v>26.416766666666668</v>
      </c>
      <c r="G408" s="13">
        <f t="shared" si="27"/>
        <v>-8.5666666666668334E-2</v>
      </c>
    </row>
    <row r="409" spans="1:7" x14ac:dyDescent="0.25">
      <c r="A409" s="3">
        <v>39067</v>
      </c>
      <c r="B409" s="2">
        <v>1</v>
      </c>
      <c r="C409" s="25">
        <v>26.329799999999999</v>
      </c>
      <c r="D409">
        <f t="shared" si="25"/>
        <v>3.2172380952380877</v>
      </c>
      <c r="E409" s="18">
        <f t="shared" si="28"/>
        <v>9.651714285714263</v>
      </c>
      <c r="F409" s="33">
        <f t="shared" si="26"/>
        <v>26.429000000000002</v>
      </c>
      <c r="G409" s="13">
        <f t="shared" si="27"/>
        <v>1.7499999999998295E-2</v>
      </c>
    </row>
    <row r="410" spans="1:7" x14ac:dyDescent="0.25">
      <c r="A410" s="3">
        <v>39070</v>
      </c>
      <c r="B410" s="2">
        <v>1</v>
      </c>
      <c r="C410" s="25">
        <v>26.388400000000001</v>
      </c>
      <c r="D410">
        <f t="shared" si="25"/>
        <v>3.4009333333332705</v>
      </c>
      <c r="E410" s="18">
        <f t="shared" si="28"/>
        <v>10.202799999999812</v>
      </c>
      <c r="F410" s="33">
        <f t="shared" si="26"/>
        <v>26.438247619047623</v>
      </c>
      <c r="G410" s="13">
        <f t="shared" si="27"/>
        <v>5.1552380952376353E-2</v>
      </c>
    </row>
    <row r="411" spans="1:7" x14ac:dyDescent="0.25">
      <c r="A411" s="3">
        <v>39071</v>
      </c>
      <c r="B411" s="2">
        <v>1</v>
      </c>
      <c r="C411" s="25">
        <v>26.382999999999999</v>
      </c>
      <c r="D411">
        <f t="shared" si="25"/>
        <v>4.4001333333333292</v>
      </c>
      <c r="E411" s="18">
        <f t="shared" si="28"/>
        <v>13.200399999999988</v>
      </c>
      <c r="F411" s="33">
        <f t="shared" si="26"/>
        <v>26.442985714285712</v>
      </c>
      <c r="G411" s="13">
        <f t="shared" si="27"/>
        <v>8.9014285714288377E-2</v>
      </c>
    </row>
    <row r="412" spans="1:7" x14ac:dyDescent="0.25">
      <c r="A412" s="3">
        <v>39072</v>
      </c>
      <c r="B412" s="2">
        <v>1</v>
      </c>
      <c r="C412" s="25">
        <v>26.2759</v>
      </c>
      <c r="D412">
        <f t="shared" si="25"/>
        <v>0.82994285714286775</v>
      </c>
      <c r="E412" s="18">
        <f t="shared" si="28"/>
        <v>2.4898285714286033</v>
      </c>
      <c r="F412" s="33">
        <f t="shared" si="26"/>
        <v>26.448642857142854</v>
      </c>
      <c r="G412" s="13">
        <f t="shared" si="27"/>
        <v>0.12835714285714772</v>
      </c>
    </row>
    <row r="413" spans="1:7" x14ac:dyDescent="0.25">
      <c r="A413" s="3">
        <v>39073</v>
      </c>
      <c r="B413" s="2">
        <v>1</v>
      </c>
      <c r="C413" s="25">
        <v>26.2928</v>
      </c>
      <c r="D413">
        <f t="shared" si="25"/>
        <v>0.1276952380952423</v>
      </c>
      <c r="E413" s="18">
        <f t="shared" si="28"/>
        <v>0.38308571428572691</v>
      </c>
      <c r="F413" s="33">
        <f t="shared" si="26"/>
        <v>26.462052380952379</v>
      </c>
      <c r="G413" s="13">
        <f t="shared" si="27"/>
        <v>0.10244761904762001</v>
      </c>
    </row>
    <row r="414" spans="1:7" x14ac:dyDescent="0.25">
      <c r="A414" s="3">
        <v>39074</v>
      </c>
      <c r="B414" s="2">
        <v>1</v>
      </c>
      <c r="C414" s="25">
        <v>26.2941</v>
      </c>
      <c r="D414">
        <f t="shared" si="25"/>
        <v>-0.33175238095236637</v>
      </c>
      <c r="E414" s="18">
        <f t="shared" si="28"/>
        <v>-0.9952571428570991</v>
      </c>
      <c r="F414" s="33">
        <f t="shared" si="26"/>
        <v>26.47547619047619</v>
      </c>
      <c r="G414" s="13">
        <f t="shared" si="27"/>
        <v>7.2623809523811644E-2</v>
      </c>
    </row>
    <row r="415" spans="1:7" x14ac:dyDescent="0.25">
      <c r="A415" s="3">
        <v>39077</v>
      </c>
      <c r="B415" s="2">
        <v>1</v>
      </c>
      <c r="C415" s="25">
        <v>26.352799999999998</v>
      </c>
      <c r="D415">
        <f t="shared" si="25"/>
        <v>-0.58603809523810924</v>
      </c>
      <c r="E415" s="18">
        <f t="shared" si="28"/>
        <v>-1.7581142857143277</v>
      </c>
      <c r="F415" s="33">
        <f t="shared" si="26"/>
        <v>26.48685714285714</v>
      </c>
      <c r="G415" s="13">
        <f t="shared" si="27"/>
        <v>7.7742857142858668E-2</v>
      </c>
    </row>
    <row r="416" spans="1:7" x14ac:dyDescent="0.25">
      <c r="A416" s="3">
        <v>39078</v>
      </c>
      <c r="B416" s="2">
        <v>1</v>
      </c>
      <c r="C416" s="25">
        <v>26.36</v>
      </c>
      <c r="D416">
        <f t="shared" si="25"/>
        <v>-2.4586095238095851</v>
      </c>
      <c r="E416" s="18">
        <f t="shared" si="28"/>
        <v>-7.3758285714287553</v>
      </c>
      <c r="F416" s="33">
        <f t="shared" si="26"/>
        <v>26.496171428571436</v>
      </c>
      <c r="G416" s="13">
        <f t="shared" si="27"/>
        <v>3.8128571428565294E-2</v>
      </c>
    </row>
    <row r="417" spans="1:7" x14ac:dyDescent="0.25">
      <c r="A417" s="3">
        <v>39079</v>
      </c>
      <c r="B417" s="2">
        <v>1</v>
      </c>
      <c r="C417" s="25">
        <v>26.336500000000001</v>
      </c>
      <c r="D417">
        <f t="shared" si="25"/>
        <v>-2.6730476190476367</v>
      </c>
      <c r="E417" s="18">
        <f t="shared" si="28"/>
        <v>-8.01914285714291</v>
      </c>
      <c r="F417" s="33">
        <f t="shared" si="26"/>
        <v>26.502276190476191</v>
      </c>
      <c r="G417" s="13">
        <f t="shared" si="27"/>
        <v>5.2238095238088533E-3</v>
      </c>
    </row>
    <row r="418" spans="1:7" x14ac:dyDescent="0.25">
      <c r="A418" s="3">
        <v>39080</v>
      </c>
      <c r="B418" s="2">
        <v>1</v>
      </c>
      <c r="C418" s="25">
        <v>26.378900000000002</v>
      </c>
      <c r="D418">
        <f t="shared" si="25"/>
        <v>1.5291809523809263</v>
      </c>
      <c r="E418" s="18">
        <f t="shared" si="28"/>
        <v>4.587542857142779</v>
      </c>
      <c r="F418" s="33">
        <f t="shared" si="26"/>
        <v>26.509109523809528</v>
      </c>
      <c r="G418" s="13">
        <f t="shared" si="27"/>
        <v>1.2290476190472077E-2</v>
      </c>
    </row>
    <row r="419" spans="1:7" ht="15.75" thickBot="1" x14ac:dyDescent="0.3">
      <c r="A419" s="23">
        <v>39081</v>
      </c>
      <c r="B419" s="21">
        <v>1</v>
      </c>
      <c r="C419" s="26">
        <v>26.331099999999999</v>
      </c>
      <c r="D419">
        <f t="shared" si="25"/>
        <v>4.3826666666666227</v>
      </c>
      <c r="E419" s="18">
        <f t="shared" si="28"/>
        <v>13.147999999999868</v>
      </c>
      <c r="F419" s="33">
        <f t="shared" si="26"/>
        <v>26.516247619047622</v>
      </c>
      <c r="G419" s="13">
        <f t="shared" si="27"/>
        <v>7.7523809523789566E-3</v>
      </c>
    </row>
    <row r="420" spans="1:7" ht="15.75" thickTop="1" x14ac:dyDescent="0.25">
      <c r="A420" s="3">
        <v>39092</v>
      </c>
      <c r="B420" s="2">
        <v>1</v>
      </c>
      <c r="C420" s="25">
        <v>26.4465</v>
      </c>
      <c r="D420">
        <f t="shared" si="25"/>
        <v>6.2588380952380618</v>
      </c>
      <c r="E420" s="18">
        <f t="shared" si="28"/>
        <v>18.776514285714185</v>
      </c>
      <c r="F420" s="33">
        <f t="shared" si="26"/>
        <v>26.526876190476194</v>
      </c>
      <c r="G420" s="13">
        <f t="shared" si="27"/>
        <v>-3.8976190476194716E-2</v>
      </c>
    </row>
    <row r="421" spans="1:7" x14ac:dyDescent="0.25">
      <c r="A421" s="3">
        <v>39093</v>
      </c>
      <c r="B421" s="2">
        <v>1</v>
      </c>
      <c r="C421" s="25">
        <v>26.489799999999999</v>
      </c>
      <c r="D421">
        <f t="shared" si="25"/>
        <v>5.6292571428570994</v>
      </c>
      <c r="E421" s="18">
        <f t="shared" si="28"/>
        <v>16.887771428571298</v>
      </c>
      <c r="F421" s="33">
        <f t="shared" si="26"/>
        <v>26.529614285714292</v>
      </c>
      <c r="G421" s="13">
        <f t="shared" si="27"/>
        <v>-2.7814285714292453E-2</v>
      </c>
    </row>
    <row r="422" spans="1:7" x14ac:dyDescent="0.25">
      <c r="A422" s="3">
        <v>39094</v>
      </c>
      <c r="B422" s="2">
        <v>1</v>
      </c>
      <c r="C422" s="25">
        <v>26.532</v>
      </c>
      <c r="D422">
        <f t="shared" si="25"/>
        <v>4.6158476190476279</v>
      </c>
      <c r="E422" s="18">
        <f t="shared" si="28"/>
        <v>13.847542857142884</v>
      </c>
      <c r="F422" s="33">
        <f t="shared" si="26"/>
        <v>26.525076190476192</v>
      </c>
      <c r="G422" s="13">
        <f t="shared" si="27"/>
        <v>3.242380952380941E-2</v>
      </c>
    </row>
    <row r="423" spans="1:7" x14ac:dyDescent="0.25">
      <c r="A423" s="3">
        <v>39095</v>
      </c>
      <c r="B423" s="2">
        <v>1</v>
      </c>
      <c r="C423" s="25">
        <v>26.577000000000002</v>
      </c>
      <c r="D423">
        <f t="shared" si="25"/>
        <v>5.2482285714285553</v>
      </c>
      <c r="E423" s="18">
        <f t="shared" si="28"/>
        <v>15.744685714285666</v>
      </c>
      <c r="F423" s="33">
        <f t="shared" si="26"/>
        <v>26.51628095238096</v>
      </c>
      <c r="G423" s="13">
        <f t="shared" si="27"/>
        <v>5.8419047619040043E-2</v>
      </c>
    </row>
    <row r="424" spans="1:7" x14ac:dyDescent="0.25">
      <c r="A424" s="3">
        <v>39098</v>
      </c>
      <c r="B424" s="2">
        <v>1</v>
      </c>
      <c r="C424" s="25">
        <v>26.564499999999999</v>
      </c>
      <c r="D424">
        <f t="shared" si="25"/>
        <v>4.8723619047619025</v>
      </c>
      <c r="E424" s="18">
        <f t="shared" si="28"/>
        <v>14.617085714285707</v>
      </c>
      <c r="F424" s="33">
        <f t="shared" si="26"/>
        <v>26.505061904761906</v>
      </c>
      <c r="G424" s="13">
        <f t="shared" si="27"/>
        <v>2.8038095238095195E-2</v>
      </c>
    </row>
    <row r="425" spans="1:7" x14ac:dyDescent="0.25">
      <c r="A425" s="3">
        <v>39099</v>
      </c>
      <c r="B425" s="2">
        <v>1</v>
      </c>
      <c r="C425" s="25">
        <v>26.548100000000002</v>
      </c>
      <c r="D425">
        <f t="shared" si="25"/>
        <v>3.5833523809523342</v>
      </c>
      <c r="E425" s="18">
        <f t="shared" si="28"/>
        <v>10.750057142857003</v>
      </c>
      <c r="F425" s="33">
        <f t="shared" si="26"/>
        <v>26.496080952380957</v>
      </c>
      <c r="G425" s="13">
        <f t="shared" si="27"/>
        <v>5.2319047619043602E-2</v>
      </c>
    </row>
    <row r="426" spans="1:7" x14ac:dyDescent="0.25">
      <c r="A426" s="3">
        <v>39100</v>
      </c>
      <c r="B426" s="2">
        <v>1</v>
      </c>
      <c r="C426" s="25">
        <v>26.564599999999999</v>
      </c>
      <c r="D426">
        <f t="shared" si="25"/>
        <v>2.6245523809523661</v>
      </c>
      <c r="E426" s="18">
        <f t="shared" si="28"/>
        <v>7.8736571428570983</v>
      </c>
      <c r="F426" s="33">
        <f t="shared" si="26"/>
        <v>26.484552380952387</v>
      </c>
      <c r="G426" s="13">
        <f t="shared" si="27"/>
        <v>3.6476190476122383E-3</v>
      </c>
    </row>
    <row r="427" spans="1:7" x14ac:dyDescent="0.25">
      <c r="A427" s="3">
        <v>39101</v>
      </c>
      <c r="B427" s="2">
        <v>1</v>
      </c>
      <c r="C427" s="25">
        <v>26.534300000000002</v>
      </c>
      <c r="D427">
        <f t="shared" si="25"/>
        <v>1.6983619047618816</v>
      </c>
      <c r="E427" s="18">
        <f t="shared" si="28"/>
        <v>5.0950857142856449</v>
      </c>
      <c r="F427" s="33">
        <f t="shared" si="26"/>
        <v>26.468685714285719</v>
      </c>
      <c r="G427" s="13">
        <f t="shared" si="27"/>
        <v>1.1314285714281169E-2</v>
      </c>
    </row>
    <row r="428" spans="1:7" x14ac:dyDescent="0.25">
      <c r="A428" s="3">
        <v>39102</v>
      </c>
      <c r="B428" s="2">
        <v>1</v>
      </c>
      <c r="C428" s="25">
        <v>26.5075</v>
      </c>
      <c r="D428">
        <f t="shared" si="25"/>
        <v>-2.1381714285714253</v>
      </c>
      <c r="E428" s="18">
        <f t="shared" si="28"/>
        <v>-6.4145142857142758</v>
      </c>
      <c r="F428" s="33">
        <f t="shared" si="26"/>
        <v>26.454471428571434</v>
      </c>
      <c r="G428" s="13">
        <f t="shared" si="27"/>
        <v>7.4328571428566192E-2</v>
      </c>
    </row>
    <row r="429" spans="1:7" x14ac:dyDescent="0.25">
      <c r="A429" s="3">
        <v>39105</v>
      </c>
      <c r="B429" s="2">
        <v>1</v>
      </c>
      <c r="C429" s="25">
        <v>26.5214</v>
      </c>
      <c r="D429">
        <f t="shared" si="25"/>
        <v>-3.8343238095238377</v>
      </c>
      <c r="E429" s="18">
        <f t="shared" si="28"/>
        <v>-11.502971428571513</v>
      </c>
      <c r="F429" s="33">
        <f t="shared" si="26"/>
        <v>26.440452380952387</v>
      </c>
      <c r="G429" s="13">
        <f t="shared" si="27"/>
        <v>0.11384761904761476</v>
      </c>
    </row>
    <row r="430" spans="1:7" x14ac:dyDescent="0.25">
      <c r="A430" s="3">
        <v>39106</v>
      </c>
      <c r="B430" s="2">
        <v>1</v>
      </c>
      <c r="C430" s="25">
        <v>26.524000000000001</v>
      </c>
      <c r="D430">
        <f t="shared" si="25"/>
        <v>-3.4423428571428616</v>
      </c>
      <c r="E430" s="18">
        <f t="shared" si="28"/>
        <v>-10.327028571428585</v>
      </c>
      <c r="F430" s="33">
        <f t="shared" si="26"/>
        <v>26.424976190476194</v>
      </c>
      <c r="G430" s="13">
        <f t="shared" si="27"/>
        <v>7.9023809523807387E-2</v>
      </c>
    </row>
    <row r="431" spans="1:7" x14ac:dyDescent="0.25">
      <c r="A431" s="3">
        <v>39107</v>
      </c>
      <c r="B431" s="2">
        <v>1</v>
      </c>
      <c r="C431" s="25">
        <v>26.4879</v>
      </c>
      <c r="D431">
        <f t="shared" si="25"/>
        <v>-0.42630476190473132</v>
      </c>
      <c r="E431" s="18">
        <f t="shared" si="28"/>
        <v>-1.278914285714194</v>
      </c>
      <c r="F431" s="33">
        <f t="shared" si="26"/>
        <v>26.409390476190474</v>
      </c>
      <c r="G431" s="13">
        <f t="shared" si="27"/>
        <v>-1.4890476190473123E-2</v>
      </c>
    </row>
    <row r="432" spans="1:7" x14ac:dyDescent="0.25">
      <c r="A432" s="3">
        <v>39108</v>
      </c>
      <c r="B432" s="2">
        <v>1</v>
      </c>
      <c r="C432" s="25">
        <v>26.501799999999999</v>
      </c>
      <c r="D432">
        <f t="shared" si="25"/>
        <v>2.5528571428571212</v>
      </c>
      <c r="E432" s="18">
        <f t="shared" si="28"/>
        <v>7.6585714285713635</v>
      </c>
      <c r="F432" s="33">
        <f t="shared" si="26"/>
        <v>26.397938095238093</v>
      </c>
      <c r="G432" s="13">
        <f t="shared" si="27"/>
        <v>-5.0638095238092262E-2</v>
      </c>
    </row>
    <row r="433" spans="1:7" x14ac:dyDescent="0.25">
      <c r="A433" s="3">
        <v>39109</v>
      </c>
      <c r="B433" s="2">
        <v>1</v>
      </c>
      <c r="C433" s="25">
        <v>26.557500000000001</v>
      </c>
      <c r="D433">
        <f t="shared" si="25"/>
        <v>1.1725333333332628</v>
      </c>
      <c r="E433" s="18">
        <f t="shared" si="28"/>
        <v>3.5175999999997885</v>
      </c>
      <c r="F433" s="33">
        <f t="shared" si="26"/>
        <v>26.382280952380956</v>
      </c>
      <c r="G433" s="13">
        <f t="shared" si="27"/>
        <v>-4.0880952380955904E-2</v>
      </c>
    </row>
    <row r="434" spans="1:7" x14ac:dyDescent="0.25">
      <c r="A434" s="3">
        <v>39112</v>
      </c>
      <c r="B434" s="2">
        <v>1</v>
      </c>
      <c r="C434" s="25">
        <v>26.5747</v>
      </c>
      <c r="D434">
        <f t="shared" si="25"/>
        <v>1.4204761904761796</v>
      </c>
      <c r="E434" s="18">
        <f t="shared" si="28"/>
        <v>4.2614285714285387</v>
      </c>
      <c r="F434" s="33">
        <f t="shared" si="26"/>
        <v>26.363347619047616</v>
      </c>
      <c r="G434" s="13">
        <f t="shared" si="27"/>
        <v>1.2552380952385533E-2</v>
      </c>
    </row>
    <row r="435" spans="1:7" x14ac:dyDescent="0.25">
      <c r="A435" s="27">
        <v>39113</v>
      </c>
      <c r="B435" s="28">
        <v>1</v>
      </c>
      <c r="C435" s="29">
        <v>26.533100000000001</v>
      </c>
      <c r="D435">
        <f t="shared" si="25"/>
        <v>1.0292761904761818</v>
      </c>
      <c r="E435" s="18">
        <f t="shared" si="28"/>
        <v>3.0878285714285454</v>
      </c>
      <c r="F435" s="33">
        <f t="shared" si="26"/>
        <v>26.343033333333334</v>
      </c>
      <c r="G435" s="13">
        <f t="shared" si="27"/>
        <v>-3.7033333333333474E-2</v>
      </c>
    </row>
    <row r="436" spans="1:7" x14ac:dyDescent="0.25">
      <c r="A436" s="3">
        <v>39114</v>
      </c>
      <c r="B436" s="2">
        <v>1</v>
      </c>
      <c r="C436" s="25">
        <v>26.548400000000001</v>
      </c>
      <c r="D436">
        <f t="shared" si="25"/>
        <v>0.11177142857144418</v>
      </c>
      <c r="E436" s="18">
        <f t="shared" si="28"/>
        <v>0.33531428571433253</v>
      </c>
      <c r="F436" s="33">
        <f t="shared" si="26"/>
        <v>26.324152380952381</v>
      </c>
      <c r="G436" s="13">
        <f t="shared" si="27"/>
        <v>-9.2752380952379809E-2</v>
      </c>
    </row>
    <row r="437" spans="1:7" x14ac:dyDescent="0.25">
      <c r="A437" s="3">
        <v>39115</v>
      </c>
      <c r="B437" s="2">
        <v>1</v>
      </c>
      <c r="C437" s="25">
        <v>26.488199999999999</v>
      </c>
      <c r="D437">
        <f t="shared" si="25"/>
        <v>0.30830476190476475</v>
      </c>
      <c r="E437" s="18">
        <f t="shared" si="28"/>
        <v>0.92491428571429424</v>
      </c>
      <c r="F437" s="33">
        <f t="shared" si="26"/>
        <v>26.306323809523807</v>
      </c>
      <c r="G437" s="13">
        <f t="shared" si="27"/>
        <v>-7.052380952380588E-2</v>
      </c>
    </row>
    <row r="438" spans="1:7" x14ac:dyDescent="0.25">
      <c r="A438" s="3">
        <v>39116</v>
      </c>
      <c r="B438" s="2">
        <v>1</v>
      </c>
      <c r="C438" s="25">
        <v>26.48</v>
      </c>
      <c r="D438">
        <f t="shared" si="25"/>
        <v>0.37603809523810128</v>
      </c>
      <c r="E438" s="18">
        <f t="shared" si="28"/>
        <v>1.1281142857143038</v>
      </c>
      <c r="F438" s="33">
        <f t="shared" si="26"/>
        <v>26.293300000000002</v>
      </c>
      <c r="G438" s="13">
        <f t="shared" si="27"/>
        <v>-8.0200000000001381E-2</v>
      </c>
    </row>
    <row r="439" spans="1:7" x14ac:dyDescent="0.25">
      <c r="A439" s="3">
        <v>39119</v>
      </c>
      <c r="B439" s="2">
        <v>1</v>
      </c>
      <c r="C439" s="25">
        <v>26.5288</v>
      </c>
      <c r="D439">
        <f t="shared" si="25"/>
        <v>2.4272571428571297</v>
      </c>
      <c r="E439" s="18">
        <f t="shared" si="28"/>
        <v>7.281771428571389</v>
      </c>
      <c r="F439" s="33">
        <f t="shared" si="26"/>
        <v>26.28202380952381</v>
      </c>
      <c r="G439" s="13">
        <f t="shared" si="27"/>
        <v>-8.5623809523809769E-2</v>
      </c>
    </row>
    <row r="440" spans="1:7" x14ac:dyDescent="0.25">
      <c r="A440" s="3">
        <v>39120</v>
      </c>
      <c r="B440" s="2">
        <v>1</v>
      </c>
      <c r="C440" s="25">
        <v>26.554300000000001</v>
      </c>
      <c r="D440">
        <f t="shared" si="25"/>
        <v>1.8408571428571037</v>
      </c>
      <c r="E440" s="18">
        <f t="shared" si="28"/>
        <v>5.522571428571311</v>
      </c>
      <c r="F440" s="33">
        <f t="shared" si="26"/>
        <v>26.268042857142859</v>
      </c>
      <c r="G440" s="13">
        <f t="shared" si="27"/>
        <v>-7.1342857142859373E-2</v>
      </c>
    </row>
    <row r="441" spans="1:7" x14ac:dyDescent="0.25">
      <c r="A441" s="3">
        <v>39121</v>
      </c>
      <c r="B441" s="2">
        <v>1</v>
      </c>
      <c r="C441" s="25">
        <v>26.504000000000001</v>
      </c>
      <c r="D441">
        <f t="shared" si="25"/>
        <v>2.0913904761904689</v>
      </c>
      <c r="E441" s="18">
        <f t="shared" si="28"/>
        <v>6.2741714285714068</v>
      </c>
      <c r="F441" s="33">
        <f t="shared" si="26"/>
        <v>26.251580952380955</v>
      </c>
      <c r="G441" s="13">
        <f t="shared" si="27"/>
        <v>-4.1809523809561711E-3</v>
      </c>
    </row>
    <row r="442" spans="1:7" x14ac:dyDescent="0.25">
      <c r="A442" s="3">
        <v>39122</v>
      </c>
      <c r="B442" s="2">
        <v>1</v>
      </c>
      <c r="C442" s="25">
        <v>26.394500000000001</v>
      </c>
      <c r="D442">
        <f t="shared" si="25"/>
        <v>0.41175238095237887</v>
      </c>
      <c r="E442" s="18">
        <f t="shared" si="28"/>
        <v>1.2352571428571366</v>
      </c>
      <c r="F442" s="33">
        <f t="shared" si="26"/>
        <v>26.238428571428575</v>
      </c>
      <c r="G442" s="13">
        <f t="shared" si="27"/>
        <v>-6.5428571428576277E-2</v>
      </c>
    </row>
    <row r="443" spans="1:7" x14ac:dyDescent="0.25">
      <c r="A443" s="3">
        <v>39123</v>
      </c>
      <c r="B443" s="2">
        <v>1</v>
      </c>
      <c r="C443" s="25">
        <v>26.347300000000001</v>
      </c>
      <c r="D443">
        <f t="shared" si="25"/>
        <v>0.46165714285716319</v>
      </c>
      <c r="E443" s="18">
        <f t="shared" si="28"/>
        <v>1.3849714285714896</v>
      </c>
      <c r="F443" s="33">
        <f t="shared" si="26"/>
        <v>26.228561904761904</v>
      </c>
      <c r="G443" s="13">
        <f t="shared" si="27"/>
        <v>-6.8661904761903259E-2</v>
      </c>
    </row>
    <row r="444" spans="1:7" x14ac:dyDescent="0.25">
      <c r="A444" s="3">
        <v>39126</v>
      </c>
      <c r="B444" s="2">
        <v>1</v>
      </c>
      <c r="C444" s="25">
        <v>26.3414</v>
      </c>
      <c r="D444">
        <f t="shared" si="25"/>
        <v>0.2727238095238107</v>
      </c>
      <c r="E444" s="18">
        <f t="shared" si="28"/>
        <v>0.8181714285714321</v>
      </c>
      <c r="F444" s="33">
        <f t="shared" si="26"/>
        <v>26.219123809523808</v>
      </c>
      <c r="G444" s="13">
        <f t="shared" si="27"/>
        <v>-7.1023809523808268E-2</v>
      </c>
    </row>
    <row r="445" spans="1:7" x14ac:dyDescent="0.25">
      <c r="A445" s="3">
        <v>39127</v>
      </c>
      <c r="B445" s="2">
        <v>1</v>
      </c>
      <c r="C445" s="25">
        <v>26.375900000000001</v>
      </c>
      <c r="D445">
        <f t="shared" si="25"/>
        <v>-0.35116190476190923</v>
      </c>
      <c r="E445" s="18">
        <f t="shared" si="28"/>
        <v>-1.0534857142857277</v>
      </c>
      <c r="F445" s="33">
        <f t="shared" si="26"/>
        <v>26.209057142857141</v>
      </c>
      <c r="G445" s="13">
        <f t="shared" si="27"/>
        <v>-7.2457142857139445E-2</v>
      </c>
    </row>
    <row r="446" spans="1:7" x14ac:dyDescent="0.25">
      <c r="A446" s="3">
        <v>39128</v>
      </c>
      <c r="B446" s="2">
        <v>1</v>
      </c>
      <c r="C446" s="25">
        <v>26.306000000000001</v>
      </c>
      <c r="D446">
        <f t="shared" si="25"/>
        <v>0.74200000000003286</v>
      </c>
      <c r="E446" s="18">
        <f t="shared" si="28"/>
        <v>2.2260000000000986</v>
      </c>
      <c r="F446" s="33">
        <f t="shared" si="26"/>
        <v>26.193423809523807</v>
      </c>
      <c r="G446" s="13">
        <f t="shared" si="27"/>
        <v>-1.9423809523807734E-2</v>
      </c>
    </row>
    <row r="447" spans="1:7" x14ac:dyDescent="0.25">
      <c r="A447" s="3">
        <v>39129</v>
      </c>
      <c r="B447" s="2">
        <v>1</v>
      </c>
      <c r="C447" s="25">
        <v>26.231400000000001</v>
      </c>
      <c r="D447">
        <f t="shared" si="25"/>
        <v>-0.66556190476190125</v>
      </c>
      <c r="E447" s="18">
        <f t="shared" si="28"/>
        <v>-1.9966857142857037</v>
      </c>
      <c r="F447" s="33">
        <f t="shared" si="26"/>
        <v>26.180847619047622</v>
      </c>
      <c r="G447" s="13">
        <f t="shared" si="27"/>
        <v>3.3852380952378525E-2</v>
      </c>
    </row>
    <row r="448" spans="1:7" x14ac:dyDescent="0.25">
      <c r="A448" s="3">
        <v>39130</v>
      </c>
      <c r="B448" s="2">
        <v>1</v>
      </c>
      <c r="C448" s="25">
        <v>26.235800000000001</v>
      </c>
      <c r="D448">
        <f t="shared" si="25"/>
        <v>0.18691428571426627</v>
      </c>
      <c r="E448" s="18">
        <f t="shared" si="28"/>
        <v>0.56074285714279881</v>
      </c>
      <c r="F448" s="33">
        <f t="shared" si="26"/>
        <v>26.171799999999994</v>
      </c>
      <c r="G448" s="13">
        <f t="shared" si="27"/>
        <v>7.140000000000768E-2</v>
      </c>
    </row>
    <row r="449" spans="1:7" x14ac:dyDescent="0.25">
      <c r="A449" s="3">
        <v>39133</v>
      </c>
      <c r="B449" s="2">
        <v>1</v>
      </c>
      <c r="C449" s="25">
        <v>26.213100000000001</v>
      </c>
      <c r="D449">
        <f t="shared" si="25"/>
        <v>-0.60156190476195093</v>
      </c>
      <c r="E449" s="18">
        <f t="shared" si="28"/>
        <v>-1.8046857142858528</v>
      </c>
      <c r="F449" s="33">
        <f t="shared" si="26"/>
        <v>26.162166666666664</v>
      </c>
      <c r="G449" s="13">
        <f t="shared" si="27"/>
        <v>7.3033333333334838E-2</v>
      </c>
    </row>
    <row r="450" spans="1:7" x14ac:dyDescent="0.25">
      <c r="A450" s="3">
        <v>39134</v>
      </c>
      <c r="B450" s="2">
        <v>1</v>
      </c>
      <c r="C450" s="25">
        <v>26.196400000000001</v>
      </c>
      <c r="D450">
        <f t="shared" si="25"/>
        <v>-1.2221142857143121</v>
      </c>
      <c r="E450" s="18">
        <f t="shared" si="28"/>
        <v>-3.6663428571429364</v>
      </c>
      <c r="F450" s="33">
        <f t="shared" si="26"/>
        <v>26.150633333333332</v>
      </c>
      <c r="G450" s="13">
        <f t="shared" si="27"/>
        <v>5.7966666666668942E-2</v>
      </c>
    </row>
    <row r="451" spans="1:7" x14ac:dyDescent="0.25">
      <c r="A451" s="3">
        <v>39135</v>
      </c>
      <c r="B451" s="2">
        <v>1</v>
      </c>
      <c r="C451" s="25">
        <v>26.1967</v>
      </c>
      <c r="D451">
        <f t="shared" ref="D451:D514" si="29">E451/3</f>
        <v>-3.0745523809523831</v>
      </c>
      <c r="E451" s="18">
        <f t="shared" si="28"/>
        <v>-9.2236571428571494</v>
      </c>
      <c r="F451" s="33">
        <f t="shared" ref="F451:F514" si="30">SUM(C451:C471)/21</f>
        <v>26.141799999999996</v>
      </c>
      <c r="G451" s="13">
        <f t="shared" ref="G451:G514" si="31">C462-F451</f>
        <v>8.6000000000002075E-2</v>
      </c>
    </row>
    <row r="452" spans="1:7" x14ac:dyDescent="0.25">
      <c r="A452" s="3">
        <v>39136</v>
      </c>
      <c r="B452" s="2">
        <v>1</v>
      </c>
      <c r="C452" s="25">
        <v>26.247399999999999</v>
      </c>
      <c r="D452">
        <f t="shared" si="29"/>
        <v>-4.7613333333333685</v>
      </c>
      <c r="E452" s="18">
        <f t="shared" ref="E452:E515" si="32">(G452+G704+G956)*12</f>
        <v>-14.284000000000106</v>
      </c>
      <c r="F452" s="33">
        <f t="shared" si="30"/>
        <v>26.136099999999995</v>
      </c>
      <c r="G452" s="13">
        <f t="shared" si="31"/>
        <v>5.1200000000005019E-2</v>
      </c>
    </row>
    <row r="453" spans="1:7" x14ac:dyDescent="0.25">
      <c r="A453" s="3">
        <v>39140</v>
      </c>
      <c r="B453" s="2">
        <v>1</v>
      </c>
      <c r="C453" s="25">
        <v>26.172999999999998</v>
      </c>
      <c r="D453">
        <f t="shared" si="29"/>
        <v>-4.6155047619047735</v>
      </c>
      <c r="E453" s="18">
        <f t="shared" si="32"/>
        <v>-13.846514285714321</v>
      </c>
      <c r="F453" s="33">
        <f t="shared" si="30"/>
        <v>26.125176190476189</v>
      </c>
      <c r="G453" s="13">
        <f t="shared" si="31"/>
        <v>2.3923809523811457E-2</v>
      </c>
    </row>
    <row r="454" spans="1:7" x14ac:dyDescent="0.25">
      <c r="A454" s="27">
        <v>39141</v>
      </c>
      <c r="B454" s="28">
        <v>1</v>
      </c>
      <c r="C454" s="29">
        <v>26.1599</v>
      </c>
      <c r="D454">
        <f t="shared" si="29"/>
        <v>-4.0812000000000097</v>
      </c>
      <c r="E454" s="18">
        <f t="shared" si="32"/>
        <v>-12.243600000000029</v>
      </c>
      <c r="F454" s="33">
        <f t="shared" si="30"/>
        <v>26.11672857142857</v>
      </c>
      <c r="G454" s="13">
        <f t="shared" si="31"/>
        <v>1.3271428571428601E-2</v>
      </c>
    </row>
    <row r="455" spans="1:7" x14ac:dyDescent="0.25">
      <c r="A455" s="3">
        <v>39142</v>
      </c>
      <c r="B455" s="2">
        <v>1</v>
      </c>
      <c r="C455" s="25">
        <v>26.148099999999999</v>
      </c>
      <c r="D455">
        <f t="shared" si="29"/>
        <v>-1.5744571428571561</v>
      </c>
      <c r="E455" s="18">
        <f t="shared" si="32"/>
        <v>-4.7233714285714683</v>
      </c>
      <c r="F455" s="33">
        <f t="shared" si="30"/>
        <v>26.110085714285713</v>
      </c>
      <c r="G455" s="13">
        <f t="shared" si="31"/>
        <v>-6.2485714285713811E-2</v>
      </c>
    </row>
    <row r="456" spans="1:7" x14ac:dyDescent="0.25">
      <c r="A456" s="3">
        <v>39143</v>
      </c>
      <c r="B456" s="2">
        <v>1</v>
      </c>
      <c r="C456" s="25">
        <v>26.136600000000001</v>
      </c>
      <c r="D456">
        <f t="shared" si="29"/>
        <v>-1.8128761904762172</v>
      </c>
      <c r="E456" s="18">
        <f t="shared" si="32"/>
        <v>-5.4386285714286515</v>
      </c>
      <c r="F456" s="33">
        <f t="shared" si="30"/>
        <v>26.103571428571431</v>
      </c>
      <c r="G456" s="13">
        <f t="shared" si="31"/>
        <v>-6.167142857143304E-2</v>
      </c>
    </row>
    <row r="457" spans="1:7" x14ac:dyDescent="0.25">
      <c r="A457" s="3">
        <v>39144</v>
      </c>
      <c r="B457" s="2">
        <v>1</v>
      </c>
      <c r="C457" s="25">
        <v>26.173999999999999</v>
      </c>
      <c r="D457">
        <f t="shared" si="29"/>
        <v>-1.3835809523809672</v>
      </c>
      <c r="E457" s="18">
        <f t="shared" si="32"/>
        <v>-4.1507428571429017</v>
      </c>
      <c r="F457" s="33">
        <f t="shared" si="30"/>
        <v>26.096814285714284</v>
      </c>
      <c r="G457" s="13">
        <f t="shared" si="31"/>
        <v>-5.5414285714284972E-2</v>
      </c>
    </row>
    <row r="458" spans="1:7" x14ac:dyDescent="0.25">
      <c r="A458" s="3">
        <v>39147</v>
      </c>
      <c r="B458" s="2">
        <v>1</v>
      </c>
      <c r="C458" s="25">
        <v>26.214700000000001</v>
      </c>
      <c r="D458">
        <f t="shared" si="29"/>
        <v>0.86514285714287098</v>
      </c>
      <c r="E458" s="18">
        <f t="shared" si="32"/>
        <v>2.5954285714286129</v>
      </c>
      <c r="F458" s="33">
        <f t="shared" si="30"/>
        <v>26.087761904761901</v>
      </c>
      <c r="G458" s="13">
        <f t="shared" si="31"/>
        <v>-5.4261904761901292E-2</v>
      </c>
    </row>
    <row r="459" spans="1:7" x14ac:dyDescent="0.25">
      <c r="A459" s="3">
        <v>39148</v>
      </c>
      <c r="B459" s="2">
        <v>1</v>
      </c>
      <c r="C459" s="25">
        <v>26.243200000000002</v>
      </c>
      <c r="D459">
        <f t="shared" si="29"/>
        <v>0.3464761904761815</v>
      </c>
      <c r="E459" s="18">
        <f t="shared" si="32"/>
        <v>1.0394285714285445</v>
      </c>
      <c r="F459" s="33">
        <f t="shared" si="30"/>
        <v>26.077985714285713</v>
      </c>
      <c r="G459" s="13">
        <f t="shared" si="31"/>
        <v>-0.1070857142857129</v>
      </c>
    </row>
    <row r="460" spans="1:7" x14ac:dyDescent="0.25">
      <c r="A460" s="3">
        <v>39149</v>
      </c>
      <c r="B460" s="2">
        <v>1</v>
      </c>
      <c r="C460" s="25">
        <v>26.235199999999999</v>
      </c>
      <c r="D460">
        <f t="shared" si="29"/>
        <v>0.50586666666663405</v>
      </c>
      <c r="E460" s="18">
        <f t="shared" si="32"/>
        <v>1.5175999999999021</v>
      </c>
      <c r="F460" s="33">
        <f t="shared" si="30"/>
        <v>26.065790476190479</v>
      </c>
      <c r="G460" s="13">
        <f t="shared" si="31"/>
        <v>-5.4890476190479376E-2</v>
      </c>
    </row>
    <row r="461" spans="1:7" x14ac:dyDescent="0.25">
      <c r="A461" s="3">
        <v>39151</v>
      </c>
      <c r="B461" s="2">
        <v>1</v>
      </c>
      <c r="C461" s="25">
        <v>26.208600000000001</v>
      </c>
      <c r="D461">
        <f t="shared" si="29"/>
        <v>0.37424761904757986</v>
      </c>
      <c r="E461" s="18">
        <f t="shared" si="32"/>
        <v>1.1227428571427396</v>
      </c>
      <c r="F461" s="33">
        <f t="shared" si="30"/>
        <v>26.051028571428578</v>
      </c>
      <c r="G461" s="13">
        <f t="shared" si="31"/>
        <v>2.5971428571423871E-2</v>
      </c>
    </row>
    <row r="462" spans="1:7" x14ac:dyDescent="0.25">
      <c r="A462" s="3">
        <v>39154</v>
      </c>
      <c r="B462" s="2">
        <v>1</v>
      </c>
      <c r="C462" s="25">
        <v>26.227799999999998</v>
      </c>
      <c r="D462">
        <f t="shared" si="29"/>
        <v>-1.0562666666666445</v>
      </c>
      <c r="E462" s="18">
        <f t="shared" si="32"/>
        <v>-3.1687999999999334</v>
      </c>
      <c r="F462" s="33">
        <f t="shared" si="30"/>
        <v>26.040361904761902</v>
      </c>
      <c r="G462" s="13">
        <f t="shared" si="31"/>
        <v>-2.236190476190103E-2</v>
      </c>
    </row>
    <row r="463" spans="1:7" x14ac:dyDescent="0.25">
      <c r="A463" s="3">
        <v>39155</v>
      </c>
      <c r="B463" s="2">
        <v>1</v>
      </c>
      <c r="C463" s="25">
        <v>26.1873</v>
      </c>
      <c r="D463">
        <f t="shared" si="29"/>
        <v>-1.6261714285714675</v>
      </c>
      <c r="E463" s="18">
        <f t="shared" si="32"/>
        <v>-4.8785142857144024</v>
      </c>
      <c r="F463" s="33">
        <f t="shared" si="30"/>
        <v>26.02575238095239</v>
      </c>
      <c r="G463" s="13">
        <f t="shared" si="31"/>
        <v>-3.01523809523907E-2</v>
      </c>
    </row>
    <row r="464" spans="1:7" x14ac:dyDescent="0.25">
      <c r="A464" s="3">
        <v>39156</v>
      </c>
      <c r="B464" s="2">
        <v>1</v>
      </c>
      <c r="C464" s="25">
        <v>26.149100000000001</v>
      </c>
      <c r="D464">
        <f t="shared" si="29"/>
        <v>-0.28483809523812909</v>
      </c>
      <c r="E464" s="18">
        <f t="shared" si="32"/>
        <v>-0.85451428571438726</v>
      </c>
      <c r="F464" s="33">
        <f t="shared" si="30"/>
        <v>26.012933333333336</v>
      </c>
      <c r="G464" s="13">
        <f t="shared" si="31"/>
        <v>7.4666666666622916E-3</v>
      </c>
    </row>
    <row r="465" spans="1:7" x14ac:dyDescent="0.25">
      <c r="A465" s="3">
        <v>39157</v>
      </c>
      <c r="B465" s="2">
        <v>1</v>
      </c>
      <c r="C465" s="25">
        <v>26.13</v>
      </c>
      <c r="D465">
        <f t="shared" si="29"/>
        <v>0.95163809523810983</v>
      </c>
      <c r="E465" s="18">
        <f t="shared" si="32"/>
        <v>2.8549142857143295</v>
      </c>
      <c r="F465" s="33">
        <f t="shared" si="30"/>
        <v>25.999390476190477</v>
      </c>
      <c r="G465" s="13">
        <f t="shared" si="31"/>
        <v>1.1909523809521261E-2</v>
      </c>
    </row>
    <row r="466" spans="1:7" x14ac:dyDescent="0.25">
      <c r="A466" s="3">
        <v>39158</v>
      </c>
      <c r="B466" s="2">
        <v>1</v>
      </c>
      <c r="C466" s="25">
        <v>26.047599999999999</v>
      </c>
      <c r="D466">
        <f t="shared" si="29"/>
        <v>-0.21870476190477461</v>
      </c>
      <c r="E466" s="18">
        <f t="shared" si="32"/>
        <v>-0.65611428571432384</v>
      </c>
      <c r="F466" s="33">
        <f t="shared" si="30"/>
        <v>25.985038095238099</v>
      </c>
      <c r="G466" s="13">
        <f t="shared" si="31"/>
        <v>9.6619047619022069E-3</v>
      </c>
    </row>
    <row r="467" spans="1:7" x14ac:dyDescent="0.25">
      <c r="A467" s="3">
        <v>39161</v>
      </c>
      <c r="B467" s="2">
        <v>1</v>
      </c>
      <c r="C467" s="25">
        <v>26.041899999999998</v>
      </c>
      <c r="D467">
        <f t="shared" si="29"/>
        <v>0.24201904761901005</v>
      </c>
      <c r="E467" s="18">
        <f t="shared" si="32"/>
        <v>0.72605714285703016</v>
      </c>
      <c r="F467" s="33">
        <f t="shared" si="30"/>
        <v>25.973085714285713</v>
      </c>
      <c r="G467" s="13">
        <f t="shared" si="31"/>
        <v>1.0814285714285887E-2</v>
      </c>
    </row>
    <row r="468" spans="1:7" x14ac:dyDescent="0.25">
      <c r="A468" s="3">
        <v>39162</v>
      </c>
      <c r="B468" s="2">
        <v>1</v>
      </c>
      <c r="C468" s="25">
        <v>26.041399999999999</v>
      </c>
      <c r="D468">
        <f t="shared" si="29"/>
        <v>-0.39977142857142667</v>
      </c>
      <c r="E468" s="18">
        <f t="shared" si="32"/>
        <v>-1.19931428571428</v>
      </c>
      <c r="F468" s="33">
        <f t="shared" si="30"/>
        <v>25.96153809523809</v>
      </c>
      <c r="G468" s="13">
        <f t="shared" si="31"/>
        <v>4.7861904761909102E-2</v>
      </c>
    </row>
    <row r="469" spans="1:7" x14ac:dyDescent="0.25">
      <c r="A469" s="3">
        <v>39163</v>
      </c>
      <c r="B469" s="2">
        <v>1</v>
      </c>
      <c r="C469" s="25">
        <v>26.0335</v>
      </c>
      <c r="D469">
        <f t="shared" si="29"/>
        <v>-0.69893333333330077</v>
      </c>
      <c r="E469" s="18">
        <f t="shared" si="32"/>
        <v>-2.0967999999999023</v>
      </c>
      <c r="F469" s="33">
        <f t="shared" si="30"/>
        <v>25.947514285714284</v>
      </c>
      <c r="G469" s="13">
        <f t="shared" si="31"/>
        <v>3.9585714285717444E-2</v>
      </c>
    </row>
    <row r="470" spans="1:7" x14ac:dyDescent="0.25">
      <c r="A470" s="3">
        <v>39164</v>
      </c>
      <c r="B470" s="2">
        <v>1</v>
      </c>
      <c r="C470" s="25">
        <v>25.9709</v>
      </c>
      <c r="D470">
        <f t="shared" si="29"/>
        <v>-0.81563809523814257</v>
      </c>
      <c r="E470" s="18">
        <f t="shared" si="32"/>
        <v>-2.4469142857144277</v>
      </c>
      <c r="F470" s="33">
        <f t="shared" si="30"/>
        <v>25.93476190476191</v>
      </c>
      <c r="G470" s="13">
        <f t="shared" si="31"/>
        <v>-9.5619047619095454E-3</v>
      </c>
    </row>
    <row r="471" spans="1:7" x14ac:dyDescent="0.25">
      <c r="A471" s="3">
        <v>39165</v>
      </c>
      <c r="B471" s="2">
        <v>1</v>
      </c>
      <c r="C471" s="25">
        <v>26.010899999999999</v>
      </c>
      <c r="D471">
        <f t="shared" si="29"/>
        <v>-0.41552380952383317</v>
      </c>
      <c r="E471" s="18">
        <f t="shared" si="32"/>
        <v>-1.2465714285714995</v>
      </c>
      <c r="F471" s="33">
        <f t="shared" si="30"/>
        <v>25.923004761904764</v>
      </c>
      <c r="G471" s="13">
        <f t="shared" si="31"/>
        <v>6.1595238095236482E-2</v>
      </c>
    </row>
    <row r="472" spans="1:7" x14ac:dyDescent="0.25">
      <c r="A472" s="3">
        <v>39168</v>
      </c>
      <c r="B472" s="2">
        <v>1</v>
      </c>
      <c r="C472" s="25">
        <v>26.077000000000002</v>
      </c>
      <c r="D472">
        <f t="shared" si="29"/>
        <v>-0.13051428571434087</v>
      </c>
      <c r="E472" s="18">
        <f t="shared" si="32"/>
        <v>-0.39154285714302262</v>
      </c>
      <c r="F472" s="33">
        <f t="shared" si="30"/>
        <v>25.911138095238098</v>
      </c>
      <c r="G472" s="13">
        <f t="shared" si="31"/>
        <v>9.8619047619017408E-3</v>
      </c>
    </row>
    <row r="473" spans="1:7" x14ac:dyDescent="0.25">
      <c r="A473" s="3">
        <v>39169</v>
      </c>
      <c r="B473" s="2">
        <v>1</v>
      </c>
      <c r="C473" s="25">
        <v>26.018000000000001</v>
      </c>
      <c r="D473">
        <f t="shared" si="29"/>
        <v>9.173333333330902E-2</v>
      </c>
      <c r="E473" s="18">
        <f t="shared" si="32"/>
        <v>0.27519999999992706</v>
      </c>
      <c r="F473" s="33">
        <f t="shared" si="30"/>
        <v>25.896804761904757</v>
      </c>
      <c r="G473" s="13">
        <f t="shared" si="31"/>
        <v>2.1295238095241587E-2</v>
      </c>
    </row>
    <row r="474" spans="1:7" x14ac:dyDescent="0.25">
      <c r="A474" s="3">
        <v>39170</v>
      </c>
      <c r="B474" s="2">
        <v>1</v>
      </c>
      <c r="C474" s="25">
        <v>25.9956</v>
      </c>
      <c r="D474">
        <f t="shared" si="29"/>
        <v>2.2675047619047461</v>
      </c>
      <c r="E474" s="18">
        <f t="shared" si="32"/>
        <v>6.8025142857142384</v>
      </c>
      <c r="F474" s="33">
        <f t="shared" si="30"/>
        <v>25.881414285714282</v>
      </c>
      <c r="G474" s="13">
        <f t="shared" si="31"/>
        <v>-1.6714285714282795E-2</v>
      </c>
    </row>
    <row r="475" spans="1:7" x14ac:dyDescent="0.25">
      <c r="A475" s="3">
        <v>39171</v>
      </c>
      <c r="B475" s="2">
        <v>1</v>
      </c>
      <c r="C475" s="25">
        <v>26.020399999999999</v>
      </c>
      <c r="D475">
        <f t="shared" si="29"/>
        <v>1.7301142857142509</v>
      </c>
      <c r="E475" s="18">
        <f t="shared" si="32"/>
        <v>5.1903428571427526</v>
      </c>
      <c r="F475" s="33">
        <f t="shared" si="30"/>
        <v>25.867023809523808</v>
      </c>
      <c r="G475" s="13">
        <f t="shared" si="31"/>
        <v>-3.8423809523806085E-2</v>
      </c>
    </row>
    <row r="476" spans="1:7" x14ac:dyDescent="0.25">
      <c r="A476" s="27">
        <v>39172</v>
      </c>
      <c r="B476" s="28">
        <v>1</v>
      </c>
      <c r="C476" s="29">
        <v>26.011299999999999</v>
      </c>
      <c r="D476">
        <f t="shared" si="29"/>
        <v>0.64161904761898825</v>
      </c>
      <c r="E476" s="18">
        <f t="shared" si="32"/>
        <v>1.9248571428569647</v>
      </c>
      <c r="F476" s="33">
        <f t="shared" si="30"/>
        <v>25.853890476190475</v>
      </c>
      <c r="G476" s="13">
        <f t="shared" si="31"/>
        <v>-5.7290476190473782E-2</v>
      </c>
    </row>
    <row r="477" spans="1:7" x14ac:dyDescent="0.25">
      <c r="A477" s="3">
        <v>39175</v>
      </c>
      <c r="B477" s="2">
        <v>1</v>
      </c>
      <c r="C477" s="25">
        <v>25.994700000000002</v>
      </c>
      <c r="D477">
        <f t="shared" si="29"/>
        <v>-0.1411619047619439</v>
      </c>
      <c r="E477" s="18">
        <f t="shared" si="32"/>
        <v>-0.4234857142858317</v>
      </c>
      <c r="F477" s="33">
        <f t="shared" si="30"/>
        <v>25.838357142857141</v>
      </c>
      <c r="G477" s="13">
        <f t="shared" si="31"/>
        <v>-3.8957142857142912E-2</v>
      </c>
    </row>
    <row r="478" spans="1:7" x14ac:dyDescent="0.25">
      <c r="A478" s="3">
        <v>39176</v>
      </c>
      <c r="B478" s="2">
        <v>1</v>
      </c>
      <c r="C478" s="25">
        <v>25.983899999999998</v>
      </c>
      <c r="D478">
        <f t="shared" si="29"/>
        <v>-0.37062857142858263</v>
      </c>
      <c r="E478" s="18">
        <f t="shared" si="32"/>
        <v>-1.1118857142857479</v>
      </c>
      <c r="F478" s="33">
        <f t="shared" si="30"/>
        <v>25.827009523809519</v>
      </c>
      <c r="G478" s="13">
        <f t="shared" si="31"/>
        <v>-8.0109523809518635E-2</v>
      </c>
    </row>
    <row r="479" spans="1:7" x14ac:dyDescent="0.25">
      <c r="A479" s="3">
        <v>39177</v>
      </c>
      <c r="B479" s="2">
        <v>1</v>
      </c>
      <c r="C479" s="25">
        <v>26.009399999999999</v>
      </c>
      <c r="D479">
        <f t="shared" si="29"/>
        <v>0.34956190476188453</v>
      </c>
      <c r="E479" s="18">
        <f t="shared" si="32"/>
        <v>1.0486857142856536</v>
      </c>
      <c r="F479" s="33">
        <f t="shared" si="30"/>
        <v>25.814861904761901</v>
      </c>
      <c r="G479" s="13">
        <f t="shared" si="31"/>
        <v>-4.916190476190252E-2</v>
      </c>
    </row>
    <row r="480" spans="1:7" x14ac:dyDescent="0.25">
      <c r="A480" s="3">
        <v>39178</v>
      </c>
      <c r="B480" s="2">
        <v>1</v>
      </c>
      <c r="C480" s="25">
        <v>25.987100000000002</v>
      </c>
      <c r="D480">
        <f t="shared" si="29"/>
        <v>-0.42662857142856581</v>
      </c>
      <c r="E480" s="18">
        <f t="shared" si="32"/>
        <v>-1.2798857142856974</v>
      </c>
      <c r="F480" s="33">
        <f t="shared" si="30"/>
        <v>25.803419047619041</v>
      </c>
      <c r="G480" s="13">
        <f t="shared" si="31"/>
        <v>-7.9419047619040839E-2</v>
      </c>
    </row>
    <row r="481" spans="1:7" x14ac:dyDescent="0.25">
      <c r="A481" s="3">
        <v>39179</v>
      </c>
      <c r="B481" s="2">
        <v>1</v>
      </c>
      <c r="C481" s="25">
        <v>25.9252</v>
      </c>
      <c r="D481">
        <f t="shared" si="29"/>
        <v>-0.48756190476191819</v>
      </c>
      <c r="E481" s="18">
        <f t="shared" si="32"/>
        <v>-1.4626857142857546</v>
      </c>
      <c r="F481" s="33">
        <f t="shared" si="30"/>
        <v>25.791419047619044</v>
      </c>
      <c r="G481" s="13">
        <f t="shared" si="31"/>
        <v>-2.9719047619042982E-2</v>
      </c>
    </row>
    <row r="482" spans="1:7" x14ac:dyDescent="0.25">
      <c r="A482" s="3">
        <v>39182</v>
      </c>
      <c r="B482" s="2">
        <v>1</v>
      </c>
      <c r="C482" s="25">
        <v>25.9846</v>
      </c>
      <c r="D482">
        <f t="shared" si="29"/>
        <v>-0.23727619047616599</v>
      </c>
      <c r="E482" s="18">
        <f t="shared" si="32"/>
        <v>-0.71182857142849798</v>
      </c>
      <c r="F482" s="33">
        <f t="shared" si="30"/>
        <v>25.78228571428571</v>
      </c>
      <c r="G482" s="13">
        <f t="shared" si="31"/>
        <v>-6.285714285709787E-3</v>
      </c>
    </row>
    <row r="483" spans="1:7" x14ac:dyDescent="0.25">
      <c r="A483" s="3">
        <v>39183</v>
      </c>
      <c r="B483" s="2">
        <v>1</v>
      </c>
      <c r="C483" s="25">
        <v>25.920999999999999</v>
      </c>
      <c r="D483">
        <f t="shared" si="29"/>
        <v>-0.75001904761903404</v>
      </c>
      <c r="E483" s="18">
        <f t="shared" si="32"/>
        <v>-2.2500571428571021</v>
      </c>
      <c r="F483" s="33">
        <f t="shared" si="30"/>
        <v>25.772404761904756</v>
      </c>
      <c r="G483" s="13">
        <f t="shared" si="31"/>
        <v>-7.7604761904755293E-2</v>
      </c>
    </row>
    <row r="484" spans="1:7" x14ac:dyDescent="0.25">
      <c r="A484" s="3">
        <v>39184</v>
      </c>
      <c r="B484" s="2">
        <v>1</v>
      </c>
      <c r="C484" s="25">
        <v>25.918099999999999</v>
      </c>
      <c r="D484">
        <f t="shared" si="29"/>
        <v>-0.148476190476174</v>
      </c>
      <c r="E484" s="18">
        <f t="shared" si="32"/>
        <v>-0.44542857142852199</v>
      </c>
      <c r="F484" s="33">
        <f t="shared" si="30"/>
        <v>25.769471428571425</v>
      </c>
      <c r="G484" s="13">
        <f t="shared" si="31"/>
        <v>-7.6071428571424349E-2</v>
      </c>
    </row>
    <row r="485" spans="1:7" x14ac:dyDescent="0.25">
      <c r="A485" s="3">
        <v>39185</v>
      </c>
      <c r="B485" s="2">
        <v>1</v>
      </c>
      <c r="C485" s="25">
        <v>25.864699999999999</v>
      </c>
      <c r="D485">
        <f t="shared" si="29"/>
        <v>0.55346666666670785</v>
      </c>
      <c r="E485" s="18">
        <f t="shared" si="32"/>
        <v>1.6604000000001236</v>
      </c>
      <c r="F485" s="33">
        <f t="shared" si="30"/>
        <v>25.764166666666661</v>
      </c>
      <c r="G485" s="13">
        <f t="shared" si="31"/>
        <v>-1.9566666666662513E-2</v>
      </c>
    </row>
    <row r="486" spans="1:7" x14ac:dyDescent="0.25">
      <c r="A486" s="3">
        <v>39186</v>
      </c>
      <c r="B486" s="2">
        <v>1</v>
      </c>
      <c r="C486" s="25">
        <v>25.828600000000002</v>
      </c>
      <c r="D486">
        <f t="shared" si="29"/>
        <v>-0.24487619047616249</v>
      </c>
      <c r="E486" s="18">
        <f t="shared" si="32"/>
        <v>-0.73462857142848748</v>
      </c>
      <c r="F486" s="33">
        <f t="shared" si="30"/>
        <v>25.760738095238089</v>
      </c>
      <c r="G486" s="13">
        <f t="shared" si="31"/>
        <v>-7.5638095238090841E-2</v>
      </c>
    </row>
    <row r="487" spans="1:7" x14ac:dyDescent="0.25">
      <c r="A487" s="3">
        <v>39189</v>
      </c>
      <c r="B487" s="2">
        <v>1</v>
      </c>
      <c r="C487" s="25">
        <v>25.796600000000002</v>
      </c>
      <c r="D487">
        <f t="shared" si="29"/>
        <v>-0.59857142857140389</v>
      </c>
      <c r="E487" s="18">
        <f t="shared" si="32"/>
        <v>-1.7957142857142117</v>
      </c>
      <c r="F487" s="33">
        <f t="shared" si="30"/>
        <v>25.756404761904758</v>
      </c>
      <c r="G487" s="13">
        <f t="shared" si="31"/>
        <v>-4.7619047585101271E-6</v>
      </c>
    </row>
    <row r="488" spans="1:7" x14ac:dyDescent="0.25">
      <c r="A488" s="3">
        <v>39190</v>
      </c>
      <c r="B488" s="2">
        <v>1</v>
      </c>
      <c r="C488" s="25">
        <v>25.799399999999999</v>
      </c>
      <c r="D488">
        <f t="shared" si="29"/>
        <v>-1.4326285714285802</v>
      </c>
      <c r="E488" s="18">
        <f t="shared" si="32"/>
        <v>-4.2978857142857407</v>
      </c>
      <c r="F488" s="33">
        <f t="shared" si="30"/>
        <v>25.75691904761905</v>
      </c>
      <c r="G488" s="13">
        <f t="shared" si="31"/>
        <v>-2.8119047619050264E-2</v>
      </c>
    </row>
    <row r="489" spans="1:7" x14ac:dyDescent="0.25">
      <c r="A489" s="3">
        <v>39191</v>
      </c>
      <c r="B489" s="2">
        <v>1</v>
      </c>
      <c r="C489" s="25">
        <v>25.7469</v>
      </c>
      <c r="D489">
        <f t="shared" si="29"/>
        <v>0.38295238095234652</v>
      </c>
      <c r="E489" s="18">
        <f t="shared" si="32"/>
        <v>1.1488571428570395</v>
      </c>
      <c r="F489" s="33">
        <f t="shared" si="30"/>
        <v>25.759290476190479</v>
      </c>
      <c r="G489" s="13">
        <f t="shared" si="31"/>
        <v>9.8095238095226023E-3</v>
      </c>
    </row>
    <row r="490" spans="1:7" x14ac:dyDescent="0.25">
      <c r="A490" s="3">
        <v>39192</v>
      </c>
      <c r="B490" s="2">
        <v>1</v>
      </c>
      <c r="C490" s="25">
        <v>25.765699999999999</v>
      </c>
      <c r="D490">
        <f t="shared" si="29"/>
        <v>3.6152380952387375E-2</v>
      </c>
      <c r="E490" s="18">
        <f t="shared" si="32"/>
        <v>0.10845714285716213</v>
      </c>
      <c r="F490" s="33">
        <f t="shared" si="30"/>
        <v>25.763666666666662</v>
      </c>
      <c r="G490" s="13">
        <f t="shared" si="31"/>
        <v>-2.8566666666662854E-2</v>
      </c>
    </row>
    <row r="491" spans="1:7" x14ac:dyDescent="0.25">
      <c r="A491" s="3">
        <v>39193</v>
      </c>
      <c r="B491" s="2">
        <v>1</v>
      </c>
      <c r="C491" s="25">
        <v>25.724</v>
      </c>
      <c r="D491">
        <f t="shared" si="29"/>
        <v>0.85476190476187242</v>
      </c>
      <c r="E491" s="18">
        <f t="shared" si="32"/>
        <v>2.5642857142856172</v>
      </c>
      <c r="F491" s="33">
        <f t="shared" si="30"/>
        <v>25.769257142857143</v>
      </c>
      <c r="G491" s="13">
        <f t="shared" si="31"/>
        <v>-3.5857142857143032E-2</v>
      </c>
    </row>
    <row r="492" spans="1:7" x14ac:dyDescent="0.25">
      <c r="A492" s="3">
        <v>39196</v>
      </c>
      <c r="B492" s="2">
        <v>1</v>
      </c>
      <c r="C492" s="25">
        <v>25.761700000000001</v>
      </c>
      <c r="D492">
        <f t="shared" si="29"/>
        <v>0.61289523809523416</v>
      </c>
      <c r="E492" s="18">
        <f t="shared" si="32"/>
        <v>1.8386857142857025</v>
      </c>
      <c r="F492" s="33">
        <f t="shared" si="30"/>
        <v>25.777466666666669</v>
      </c>
      <c r="G492" s="13">
        <f t="shared" si="31"/>
        <v>-3.666666666681806E-4</v>
      </c>
    </row>
    <row r="493" spans="1:7" x14ac:dyDescent="0.25">
      <c r="A493" s="3">
        <v>39197</v>
      </c>
      <c r="B493" s="2">
        <v>1</v>
      </c>
      <c r="C493" s="25">
        <v>25.776</v>
      </c>
      <c r="D493">
        <f t="shared" si="29"/>
        <v>0.73459047619046203</v>
      </c>
      <c r="E493" s="18">
        <f t="shared" si="32"/>
        <v>2.2037714285713861</v>
      </c>
      <c r="F493" s="33">
        <f t="shared" si="30"/>
        <v>25.784061904761909</v>
      </c>
      <c r="G493" s="13">
        <f t="shared" si="31"/>
        <v>7.533809523809154E-2</v>
      </c>
    </row>
    <row r="494" spans="1:7" x14ac:dyDescent="0.25">
      <c r="A494" s="3">
        <v>39198</v>
      </c>
      <c r="B494" s="2">
        <v>1</v>
      </c>
      <c r="C494" s="25">
        <v>25.694800000000001</v>
      </c>
      <c r="D494">
        <f t="shared" si="29"/>
        <v>-0.45272380952380331</v>
      </c>
      <c r="E494" s="18">
        <f t="shared" si="32"/>
        <v>-1.3581714285714099</v>
      </c>
      <c r="F494" s="33">
        <f t="shared" si="30"/>
        <v>25.790690476190477</v>
      </c>
      <c r="G494" s="13">
        <f t="shared" si="31"/>
        <v>1.6009523809522364E-2</v>
      </c>
    </row>
    <row r="495" spans="1:7" x14ac:dyDescent="0.25">
      <c r="A495" s="3">
        <v>39199</v>
      </c>
      <c r="B495" s="2">
        <v>1</v>
      </c>
      <c r="C495" s="25">
        <v>25.6934</v>
      </c>
      <c r="D495">
        <f t="shared" si="29"/>
        <v>-1.6902666666666732</v>
      </c>
      <c r="E495" s="18">
        <f t="shared" si="32"/>
        <v>-5.0708000000000197</v>
      </c>
      <c r="F495" s="33">
        <f t="shared" si="30"/>
        <v>25.799909523809522</v>
      </c>
      <c r="G495" s="13">
        <f t="shared" si="31"/>
        <v>-7.2095238095215564E-3</v>
      </c>
    </row>
    <row r="496" spans="1:7" x14ac:dyDescent="0.25">
      <c r="A496" s="3">
        <v>39200</v>
      </c>
      <c r="B496" s="2">
        <v>1</v>
      </c>
      <c r="C496" s="25">
        <v>25.744599999999998</v>
      </c>
      <c r="D496">
        <f t="shared" si="29"/>
        <v>-2.0522666666666822</v>
      </c>
      <c r="E496" s="18">
        <f t="shared" si="32"/>
        <v>-6.1568000000000467</v>
      </c>
      <c r="F496" s="33">
        <f t="shared" si="30"/>
        <v>25.809885714285716</v>
      </c>
      <c r="G496" s="13">
        <f t="shared" si="31"/>
        <v>-7.2285714285715841E-2</v>
      </c>
    </row>
    <row r="497" spans="1:7" x14ac:dyDescent="0.25">
      <c r="A497" s="27">
        <v>39201</v>
      </c>
      <c r="B497" s="28">
        <v>1</v>
      </c>
      <c r="C497" s="29">
        <v>25.685099999999998</v>
      </c>
      <c r="D497">
        <f t="shared" si="29"/>
        <v>-1.313428571428588</v>
      </c>
      <c r="E497" s="18">
        <f t="shared" si="32"/>
        <v>-3.9402857142857641</v>
      </c>
      <c r="F497" s="33">
        <f t="shared" si="30"/>
        <v>25.81743333333333</v>
      </c>
      <c r="G497" s="13">
        <f t="shared" si="31"/>
        <v>-1.0033333333328898E-2</v>
      </c>
    </row>
    <row r="498" spans="1:7" x14ac:dyDescent="0.25">
      <c r="A498" s="3">
        <v>39205</v>
      </c>
      <c r="B498" s="2">
        <v>1</v>
      </c>
      <c r="C498" s="25">
        <v>25.756399999999999</v>
      </c>
      <c r="D498">
        <f t="shared" si="29"/>
        <v>-1.2436761904761937</v>
      </c>
      <c r="E498" s="18">
        <f t="shared" si="32"/>
        <v>-3.7310285714285811</v>
      </c>
      <c r="F498" s="33">
        <f t="shared" si="30"/>
        <v>25.827871428571424</v>
      </c>
      <c r="G498" s="13">
        <f t="shared" si="31"/>
        <v>2.1328571428576026E-2</v>
      </c>
    </row>
    <row r="499" spans="1:7" x14ac:dyDescent="0.25">
      <c r="A499" s="3">
        <v>39206</v>
      </c>
      <c r="B499" s="2">
        <v>1</v>
      </c>
      <c r="C499" s="25">
        <v>25.7288</v>
      </c>
      <c r="D499">
        <f t="shared" si="29"/>
        <v>-0.40217142857142107</v>
      </c>
      <c r="E499" s="18">
        <f t="shared" si="32"/>
        <v>-1.2065142857142632</v>
      </c>
      <c r="F499" s="33">
        <f t="shared" si="30"/>
        <v>25.834628571428567</v>
      </c>
      <c r="G499" s="13">
        <f t="shared" si="31"/>
        <v>4.1714285714320454E-3</v>
      </c>
    </row>
    <row r="500" spans="1:7" x14ac:dyDescent="0.25">
      <c r="A500" s="3">
        <v>39207</v>
      </c>
      <c r="B500" s="2">
        <v>1</v>
      </c>
      <c r="C500" s="25">
        <v>25.769100000000002</v>
      </c>
      <c r="D500">
        <f t="shared" si="29"/>
        <v>-1.614476190476168</v>
      </c>
      <c r="E500" s="18">
        <f t="shared" si="32"/>
        <v>-4.8434285714285039</v>
      </c>
      <c r="F500" s="33">
        <f t="shared" si="30"/>
        <v>25.842438095238087</v>
      </c>
      <c r="G500" s="13">
        <f t="shared" si="31"/>
        <v>4.0661904761911671E-2</v>
      </c>
    </row>
    <row r="501" spans="1:7" x14ac:dyDescent="0.25">
      <c r="A501" s="3">
        <v>39210</v>
      </c>
      <c r="B501" s="2">
        <v>1</v>
      </c>
      <c r="C501" s="25">
        <v>25.735099999999999</v>
      </c>
      <c r="D501">
        <f t="shared" si="29"/>
        <v>-2.2718095238094946</v>
      </c>
      <c r="E501" s="18">
        <f t="shared" si="32"/>
        <v>-6.8154285714284839</v>
      </c>
      <c r="F501" s="33">
        <f t="shared" si="30"/>
        <v>25.846257142857137</v>
      </c>
      <c r="G501" s="13">
        <f t="shared" si="31"/>
        <v>5.0142857142862596E-2</v>
      </c>
    </row>
    <row r="502" spans="1:7" x14ac:dyDescent="0.25">
      <c r="A502" s="3">
        <v>39211</v>
      </c>
      <c r="B502" s="2">
        <v>1</v>
      </c>
      <c r="C502" s="25">
        <v>25.7334</v>
      </c>
      <c r="D502">
        <f t="shared" si="29"/>
        <v>-1.9824190476190466</v>
      </c>
      <c r="E502" s="18">
        <f t="shared" si="32"/>
        <v>-5.9472571428571399</v>
      </c>
      <c r="F502" s="33">
        <f t="shared" si="30"/>
        <v>25.850204761904759</v>
      </c>
      <c r="G502" s="13">
        <f t="shared" si="31"/>
        <v>4.99952380952422E-2</v>
      </c>
    </row>
    <row r="503" spans="1:7" x14ac:dyDescent="0.25">
      <c r="A503" s="3">
        <v>39213</v>
      </c>
      <c r="B503" s="2">
        <v>1</v>
      </c>
      <c r="C503" s="25">
        <v>25.777100000000001</v>
      </c>
      <c r="D503">
        <f t="shared" si="29"/>
        <v>-2.2523238095238014</v>
      </c>
      <c r="E503" s="18">
        <f t="shared" si="32"/>
        <v>-6.7569714285714042</v>
      </c>
      <c r="F503" s="33">
        <f t="shared" si="30"/>
        <v>25.855414285714282</v>
      </c>
      <c r="G503" s="13">
        <f t="shared" si="31"/>
        <v>5.9785714285716551E-2</v>
      </c>
    </row>
    <row r="504" spans="1:7" x14ac:dyDescent="0.25">
      <c r="A504" s="3">
        <v>39214</v>
      </c>
      <c r="B504" s="2">
        <v>1</v>
      </c>
      <c r="C504" s="25">
        <v>25.859400000000001</v>
      </c>
      <c r="D504">
        <f t="shared" si="29"/>
        <v>-0.44756190476192614</v>
      </c>
      <c r="E504" s="18">
        <f t="shared" si="32"/>
        <v>-1.3426857142857784</v>
      </c>
      <c r="F504" s="33">
        <f t="shared" si="30"/>
        <v>25.86244285714286</v>
      </c>
      <c r="G504" s="13">
        <f t="shared" si="31"/>
        <v>2.5957142857141235E-2</v>
      </c>
    </row>
    <row r="505" spans="1:7" x14ac:dyDescent="0.25">
      <c r="A505" s="3">
        <v>39217</v>
      </c>
      <c r="B505" s="2">
        <v>1</v>
      </c>
      <c r="C505" s="25">
        <v>25.806699999999999</v>
      </c>
      <c r="D505">
        <f t="shared" si="29"/>
        <v>-0.98005714285716294</v>
      </c>
      <c r="E505" s="18">
        <f t="shared" si="32"/>
        <v>-2.9401714285714888</v>
      </c>
      <c r="F505" s="33">
        <f t="shared" si="30"/>
        <v>25.868238095238098</v>
      </c>
      <c r="G505" s="13">
        <f t="shared" si="31"/>
        <v>3.4661904761900786E-2</v>
      </c>
    </row>
    <row r="506" spans="1:7" x14ac:dyDescent="0.25">
      <c r="A506" s="3">
        <v>39218</v>
      </c>
      <c r="B506" s="2">
        <v>1</v>
      </c>
      <c r="C506" s="25">
        <v>25.7927</v>
      </c>
      <c r="D506">
        <f t="shared" si="29"/>
        <v>0.38609523809525115</v>
      </c>
      <c r="E506" s="18">
        <f t="shared" si="32"/>
        <v>1.1582857142857534</v>
      </c>
      <c r="F506" s="33">
        <f t="shared" si="30"/>
        <v>25.879442857142855</v>
      </c>
      <c r="G506" s="13">
        <f t="shared" si="31"/>
        <v>2.3657142857143043E-2</v>
      </c>
    </row>
    <row r="507" spans="1:7" x14ac:dyDescent="0.25">
      <c r="A507" s="3">
        <v>39219</v>
      </c>
      <c r="B507" s="2">
        <v>1</v>
      </c>
      <c r="C507" s="25">
        <v>25.7376</v>
      </c>
      <c r="D507">
        <f t="shared" si="29"/>
        <v>1.4580190476190467</v>
      </c>
      <c r="E507" s="18">
        <f t="shared" si="32"/>
        <v>4.37405714285714</v>
      </c>
      <c r="F507" s="33">
        <f t="shared" si="30"/>
        <v>25.891528571428573</v>
      </c>
      <c r="G507" s="13">
        <f t="shared" si="31"/>
        <v>1.2771428571426213E-2</v>
      </c>
    </row>
    <row r="508" spans="1:7" x14ac:dyDescent="0.25">
      <c r="A508" s="3">
        <v>39220</v>
      </c>
      <c r="B508" s="2">
        <v>1</v>
      </c>
      <c r="C508" s="25">
        <v>25.807400000000001</v>
      </c>
      <c r="D508">
        <f t="shared" si="29"/>
        <v>8.4761904761919027E-2</v>
      </c>
      <c r="E508" s="18">
        <f t="shared" si="32"/>
        <v>0.25428571428575708</v>
      </c>
      <c r="F508" s="33">
        <f t="shared" si="30"/>
        <v>25.905561904761903</v>
      </c>
      <c r="G508" s="13">
        <f t="shared" si="31"/>
        <v>-7.2619047619042476E-3</v>
      </c>
    </row>
    <row r="509" spans="1:7" x14ac:dyDescent="0.25">
      <c r="A509" s="3">
        <v>39221</v>
      </c>
      <c r="B509" s="2">
        <v>1</v>
      </c>
      <c r="C509" s="25">
        <v>25.8492</v>
      </c>
      <c r="D509">
        <f t="shared" si="29"/>
        <v>-0.54923809523810974</v>
      </c>
      <c r="E509" s="18">
        <f t="shared" si="32"/>
        <v>-1.6477142857143292</v>
      </c>
      <c r="F509" s="33">
        <f t="shared" si="30"/>
        <v>25.912628571428574</v>
      </c>
      <c r="G509" s="13">
        <f t="shared" si="31"/>
        <v>-1.9828571428572417E-2</v>
      </c>
    </row>
    <row r="510" spans="1:7" x14ac:dyDescent="0.25">
      <c r="A510" s="3">
        <v>39224</v>
      </c>
      <c r="B510" s="2">
        <v>1</v>
      </c>
      <c r="C510" s="25">
        <v>25.838799999999999</v>
      </c>
      <c r="D510">
        <f t="shared" si="29"/>
        <v>-0.22186666666662802</v>
      </c>
      <c r="E510" s="18">
        <f t="shared" si="32"/>
        <v>-0.66559999999988406</v>
      </c>
      <c r="F510" s="33">
        <f t="shared" si="30"/>
        <v>25.916323809523803</v>
      </c>
      <c r="G510" s="13">
        <f t="shared" si="31"/>
        <v>-6.7023809523803379E-2</v>
      </c>
    </row>
    <row r="511" spans="1:7" x14ac:dyDescent="0.25">
      <c r="A511" s="3">
        <v>39225</v>
      </c>
      <c r="B511" s="2">
        <v>1</v>
      </c>
      <c r="C511" s="25">
        <v>25.883099999999999</v>
      </c>
      <c r="D511">
        <f t="shared" si="29"/>
        <v>0.11523809523815487</v>
      </c>
      <c r="E511" s="18">
        <f t="shared" si="32"/>
        <v>0.34571428571446461</v>
      </c>
      <c r="F511" s="33">
        <f t="shared" si="30"/>
        <v>25.921009523809524</v>
      </c>
      <c r="G511" s="13">
        <f t="shared" si="31"/>
        <v>-0.10300952380952211</v>
      </c>
    </row>
    <row r="512" spans="1:7" x14ac:dyDescent="0.25">
      <c r="A512" s="3">
        <v>39226</v>
      </c>
      <c r="B512" s="2">
        <v>1</v>
      </c>
      <c r="C512" s="25">
        <v>25.8964</v>
      </c>
      <c r="D512">
        <f t="shared" si="29"/>
        <v>-0.21988571428568093</v>
      </c>
      <c r="E512" s="18">
        <f t="shared" si="32"/>
        <v>-0.6596571428570428</v>
      </c>
      <c r="F512" s="33">
        <f t="shared" si="30"/>
        <v>25.925109523809521</v>
      </c>
      <c r="G512" s="13">
        <f t="shared" si="31"/>
        <v>-8.2309523809520613E-2</v>
      </c>
    </row>
    <row r="513" spans="1:7" x14ac:dyDescent="0.25">
      <c r="A513" s="3">
        <v>39227</v>
      </c>
      <c r="B513" s="2">
        <v>1</v>
      </c>
      <c r="C513" s="25">
        <v>25.900200000000002</v>
      </c>
      <c r="D513">
        <f t="shared" si="29"/>
        <v>0.15634285714288865</v>
      </c>
      <c r="E513" s="18">
        <f t="shared" si="32"/>
        <v>0.46902857142866594</v>
      </c>
      <c r="F513" s="33">
        <f t="shared" si="30"/>
        <v>25.926976190476189</v>
      </c>
      <c r="G513" s="13">
        <f t="shared" si="31"/>
        <v>-2.2761904761878782E-3</v>
      </c>
    </row>
    <row r="514" spans="1:7" x14ac:dyDescent="0.25">
      <c r="A514" s="3">
        <v>39228</v>
      </c>
      <c r="B514" s="2">
        <v>1</v>
      </c>
      <c r="C514" s="25">
        <v>25.915199999999999</v>
      </c>
      <c r="D514">
        <f t="shared" si="29"/>
        <v>0.96718095238097135</v>
      </c>
      <c r="E514" s="18">
        <f t="shared" si="32"/>
        <v>2.901542857142914</v>
      </c>
      <c r="F514" s="33">
        <f t="shared" si="30"/>
        <v>25.927014285714286</v>
      </c>
      <c r="G514" s="13">
        <f t="shared" si="31"/>
        <v>5.4085714285715625E-2</v>
      </c>
    </row>
    <row r="515" spans="1:7" x14ac:dyDescent="0.25">
      <c r="A515" s="3">
        <v>39231</v>
      </c>
      <c r="B515" s="2">
        <v>1</v>
      </c>
      <c r="C515" s="25">
        <v>25.888400000000001</v>
      </c>
      <c r="D515">
        <f t="shared" ref="D515:D578" si="33">E515/3</f>
        <v>0.93584761904762104</v>
      </c>
      <c r="E515" s="18">
        <f t="shared" si="32"/>
        <v>2.8075428571428631</v>
      </c>
      <c r="F515" s="33">
        <f t="shared" ref="F515:F578" si="34">SUM(C515:C535)/21</f>
        <v>25.920485714285718</v>
      </c>
      <c r="G515" s="13">
        <f t="shared" ref="G515:G578" si="35">C526-F515</f>
        <v>0.12151428571428369</v>
      </c>
    </row>
    <row r="516" spans="1:7" x14ac:dyDescent="0.25">
      <c r="A516" s="3">
        <v>39232</v>
      </c>
      <c r="B516" s="2">
        <v>1</v>
      </c>
      <c r="C516" s="25">
        <v>25.902899999999999</v>
      </c>
      <c r="D516">
        <f t="shared" si="33"/>
        <v>2.3271047619047778</v>
      </c>
      <c r="E516" s="18">
        <f t="shared" ref="E516:E579" si="36">(G516+G768+G1020)*12</f>
        <v>6.9813142857143333</v>
      </c>
      <c r="F516" s="33">
        <f t="shared" si="34"/>
        <v>25.918504761904767</v>
      </c>
      <c r="G516" s="13">
        <f t="shared" si="35"/>
        <v>0.1279952380952345</v>
      </c>
    </row>
    <row r="517" spans="1:7" x14ac:dyDescent="0.25">
      <c r="A517" s="27">
        <v>39233</v>
      </c>
      <c r="B517" s="28">
        <v>1</v>
      </c>
      <c r="C517" s="29">
        <v>25.903099999999998</v>
      </c>
      <c r="D517">
        <f t="shared" si="33"/>
        <v>0.20300952380949866</v>
      </c>
      <c r="E517" s="18">
        <f t="shared" si="36"/>
        <v>0.60902857142849598</v>
      </c>
      <c r="F517" s="33">
        <f t="shared" si="34"/>
        <v>25.913438095238103</v>
      </c>
      <c r="G517" s="13">
        <f t="shared" si="35"/>
        <v>0.1188619047618964</v>
      </c>
    </row>
    <row r="518" spans="1:7" x14ac:dyDescent="0.25">
      <c r="A518" s="3">
        <v>39234</v>
      </c>
      <c r="B518" s="2">
        <v>1</v>
      </c>
      <c r="C518" s="25">
        <v>25.904299999999999</v>
      </c>
      <c r="D518">
        <f t="shared" si="33"/>
        <v>0.23245714285711472</v>
      </c>
      <c r="E518" s="18">
        <f t="shared" si="36"/>
        <v>0.69737142857134415</v>
      </c>
      <c r="F518" s="33">
        <f t="shared" si="34"/>
        <v>25.909300000000009</v>
      </c>
      <c r="G518" s="13">
        <f t="shared" si="35"/>
        <v>4.6499999999991104E-2</v>
      </c>
    </row>
    <row r="519" spans="1:7" x14ac:dyDescent="0.25">
      <c r="A519" s="3">
        <v>39235</v>
      </c>
      <c r="B519" s="2">
        <v>1</v>
      </c>
      <c r="C519" s="25">
        <v>25.898299999999999</v>
      </c>
      <c r="D519">
        <f t="shared" si="33"/>
        <v>-0.40706666666666536</v>
      </c>
      <c r="E519" s="18">
        <f t="shared" si="36"/>
        <v>-1.2211999999999961</v>
      </c>
      <c r="F519" s="33">
        <f t="shared" si="34"/>
        <v>25.900942857142862</v>
      </c>
      <c r="G519" s="13">
        <f t="shared" si="35"/>
        <v>2.5857142857137916E-2</v>
      </c>
    </row>
    <row r="520" spans="1:7" x14ac:dyDescent="0.25">
      <c r="A520" s="3">
        <v>39238</v>
      </c>
      <c r="B520" s="2">
        <v>1</v>
      </c>
      <c r="C520" s="25">
        <v>25.892800000000001</v>
      </c>
      <c r="D520">
        <f t="shared" si="33"/>
        <v>0.33158095238096053</v>
      </c>
      <c r="E520" s="18">
        <f t="shared" si="36"/>
        <v>0.99474285714288158</v>
      </c>
      <c r="F520" s="33">
        <f t="shared" si="34"/>
        <v>25.889471428571433</v>
      </c>
      <c r="G520" s="13">
        <f t="shared" si="35"/>
        <v>4.772857142856779E-2</v>
      </c>
    </row>
    <row r="521" spans="1:7" x14ac:dyDescent="0.25">
      <c r="A521" s="3">
        <v>39239</v>
      </c>
      <c r="B521" s="2">
        <v>1</v>
      </c>
      <c r="C521" s="25">
        <v>25.849299999999999</v>
      </c>
      <c r="D521">
        <f t="shared" si="33"/>
        <v>-0.92323809523811917</v>
      </c>
      <c r="E521" s="18">
        <f t="shared" si="36"/>
        <v>-2.7697142857143575</v>
      </c>
      <c r="F521" s="33">
        <f t="shared" si="34"/>
        <v>25.878523809523813</v>
      </c>
      <c r="G521" s="13">
        <f t="shared" si="35"/>
        <v>9.0676190476187912E-2</v>
      </c>
    </row>
    <row r="522" spans="1:7" x14ac:dyDescent="0.25">
      <c r="A522" s="3">
        <v>39240</v>
      </c>
      <c r="B522" s="2">
        <v>1</v>
      </c>
      <c r="C522" s="25">
        <v>25.818000000000001</v>
      </c>
      <c r="D522">
        <f t="shared" si="33"/>
        <v>-0.99283809523808486</v>
      </c>
      <c r="E522" s="18">
        <f t="shared" si="36"/>
        <v>-2.9785142857142546</v>
      </c>
      <c r="F522" s="33">
        <f t="shared" si="34"/>
        <v>25.870185714285714</v>
      </c>
      <c r="G522" s="13">
        <f t="shared" si="35"/>
        <v>6.5414285714286535E-2</v>
      </c>
    </row>
    <row r="523" spans="1:7" x14ac:dyDescent="0.25">
      <c r="A523" s="3">
        <v>39241</v>
      </c>
      <c r="B523" s="2">
        <v>1</v>
      </c>
      <c r="C523" s="25">
        <v>25.8428</v>
      </c>
      <c r="D523">
        <f t="shared" si="33"/>
        <v>-1.7668000000000177</v>
      </c>
      <c r="E523" s="18">
        <f t="shared" si="36"/>
        <v>-5.3004000000000531</v>
      </c>
      <c r="F523" s="33">
        <f t="shared" si="34"/>
        <v>25.866019047619044</v>
      </c>
      <c r="G523" s="13">
        <f t="shared" si="35"/>
        <v>3.4980952380955443E-2</v>
      </c>
    </row>
    <row r="524" spans="1:7" x14ac:dyDescent="0.25">
      <c r="A524" s="3">
        <v>39242</v>
      </c>
      <c r="B524" s="2">
        <v>1</v>
      </c>
      <c r="C524" s="25">
        <v>25.924700000000001</v>
      </c>
      <c r="D524">
        <f t="shared" si="33"/>
        <v>-2.0040761904761979</v>
      </c>
      <c r="E524" s="18">
        <f t="shared" si="36"/>
        <v>-6.0122285714285937</v>
      </c>
      <c r="F524" s="33">
        <f t="shared" si="34"/>
        <v>25.859295238095235</v>
      </c>
      <c r="G524" s="13">
        <f t="shared" si="35"/>
        <v>-8.1195238095236988E-2</v>
      </c>
    </row>
    <row r="525" spans="1:7" x14ac:dyDescent="0.25">
      <c r="A525" s="3">
        <v>39243</v>
      </c>
      <c r="B525" s="2">
        <v>1</v>
      </c>
      <c r="C525" s="25">
        <v>25.981100000000001</v>
      </c>
      <c r="D525">
        <f t="shared" si="33"/>
        <v>-0.81093333333329554</v>
      </c>
      <c r="E525" s="18">
        <f t="shared" si="36"/>
        <v>-2.4327999999998866</v>
      </c>
      <c r="F525" s="33">
        <f t="shared" si="34"/>
        <v>25.846623809523802</v>
      </c>
      <c r="G525" s="13">
        <f t="shared" si="35"/>
        <v>1.7619047619987782E-4</v>
      </c>
    </row>
    <row r="526" spans="1:7" x14ac:dyDescent="0.25">
      <c r="A526" s="3">
        <v>39247</v>
      </c>
      <c r="B526" s="2">
        <v>1</v>
      </c>
      <c r="C526" s="25">
        <v>26.042000000000002</v>
      </c>
      <c r="D526">
        <f t="shared" si="33"/>
        <v>-0.84059047619045657</v>
      </c>
      <c r="E526" s="18">
        <f t="shared" si="36"/>
        <v>-2.5217714285713697</v>
      </c>
      <c r="F526" s="33">
        <f t="shared" si="34"/>
        <v>25.82544285714285</v>
      </c>
      <c r="G526" s="13">
        <f t="shared" si="35"/>
        <v>-2.8942857142848055E-2</v>
      </c>
    </row>
    <row r="527" spans="1:7" x14ac:dyDescent="0.25">
      <c r="A527" s="3">
        <v>39248</v>
      </c>
      <c r="B527" s="2">
        <v>1</v>
      </c>
      <c r="C527" s="25">
        <v>26.046500000000002</v>
      </c>
      <c r="D527">
        <f t="shared" si="33"/>
        <v>0.53516190476193515</v>
      </c>
      <c r="E527" s="18">
        <f t="shared" si="36"/>
        <v>1.6054857142858054</v>
      </c>
      <c r="F527" s="33">
        <f t="shared" si="34"/>
        <v>25.800428571428565</v>
      </c>
      <c r="G527" s="13">
        <f t="shared" si="35"/>
        <v>1.5771428571433432E-2</v>
      </c>
    </row>
    <row r="528" spans="1:7" x14ac:dyDescent="0.25">
      <c r="A528" s="3">
        <v>39249</v>
      </c>
      <c r="B528" s="2">
        <v>1</v>
      </c>
      <c r="C528" s="25">
        <v>26.032299999999999</v>
      </c>
      <c r="D528">
        <f t="shared" si="33"/>
        <v>1.4383238095238227</v>
      </c>
      <c r="E528" s="18">
        <f t="shared" si="36"/>
        <v>4.314971428571468</v>
      </c>
      <c r="F528" s="33">
        <f t="shared" si="34"/>
        <v>25.774099999999994</v>
      </c>
      <c r="G528" s="13">
        <f t="shared" si="35"/>
        <v>-4.5299999999993901E-2</v>
      </c>
    </row>
    <row r="529" spans="1:7" x14ac:dyDescent="0.25">
      <c r="A529" s="3">
        <v>39252</v>
      </c>
      <c r="B529" s="2">
        <v>1</v>
      </c>
      <c r="C529" s="25">
        <v>25.9558</v>
      </c>
      <c r="D529">
        <f t="shared" si="33"/>
        <v>2.1234095238095563</v>
      </c>
      <c r="E529" s="18">
        <f t="shared" si="36"/>
        <v>6.3702285714286688</v>
      </c>
      <c r="F529" s="33">
        <f t="shared" si="34"/>
        <v>25.747457142857137</v>
      </c>
      <c r="G529" s="13">
        <f t="shared" si="35"/>
        <v>-9.0057142857137507E-2</v>
      </c>
    </row>
    <row r="530" spans="1:7" x14ac:dyDescent="0.25">
      <c r="A530" s="3">
        <v>39253</v>
      </c>
      <c r="B530" s="2">
        <v>1</v>
      </c>
      <c r="C530" s="25">
        <v>25.9268</v>
      </c>
      <c r="D530">
        <f t="shared" si="33"/>
        <v>6.2042095238095527</v>
      </c>
      <c r="E530" s="18">
        <f t="shared" si="36"/>
        <v>18.612628571428658</v>
      </c>
      <c r="F530" s="33">
        <f t="shared" si="34"/>
        <v>25.723671428571421</v>
      </c>
      <c r="G530" s="13">
        <f t="shared" si="35"/>
        <v>-6.0771428571420927E-2</v>
      </c>
    </row>
    <row r="531" spans="1:7" x14ac:dyDescent="0.25">
      <c r="A531" s="3">
        <v>39254</v>
      </c>
      <c r="B531" s="2">
        <v>1</v>
      </c>
      <c r="C531" s="25">
        <v>25.937200000000001</v>
      </c>
      <c r="D531">
        <f t="shared" si="33"/>
        <v>3.9275047619047285</v>
      </c>
      <c r="E531" s="18">
        <f t="shared" si="36"/>
        <v>11.782514285714186</v>
      </c>
      <c r="F531" s="33">
        <f t="shared" si="34"/>
        <v>25.70049523809524</v>
      </c>
      <c r="G531" s="13">
        <f t="shared" si="35"/>
        <v>-2.6295238095240592E-2</v>
      </c>
    </row>
    <row r="532" spans="1:7" x14ac:dyDescent="0.25">
      <c r="A532" s="3">
        <v>39255</v>
      </c>
      <c r="B532" s="2">
        <v>1</v>
      </c>
      <c r="C532" s="25">
        <v>25.969200000000001</v>
      </c>
      <c r="D532">
        <f t="shared" si="33"/>
        <v>2.677009523809474</v>
      </c>
      <c r="E532" s="18">
        <f t="shared" si="36"/>
        <v>8.031028571428422</v>
      </c>
      <c r="F532" s="33">
        <f t="shared" si="34"/>
        <v>25.675942857142857</v>
      </c>
      <c r="G532" s="13">
        <f t="shared" si="35"/>
        <v>5.4557142857142082E-2</v>
      </c>
    </row>
    <row r="533" spans="1:7" x14ac:dyDescent="0.25">
      <c r="A533" s="3">
        <v>39256</v>
      </c>
      <c r="B533" s="2">
        <v>1</v>
      </c>
      <c r="C533" s="25">
        <v>25.935600000000001</v>
      </c>
      <c r="D533">
        <f t="shared" si="33"/>
        <v>0.97434285714278701</v>
      </c>
      <c r="E533" s="18">
        <f t="shared" si="36"/>
        <v>2.923028571428361</v>
      </c>
      <c r="F533" s="33">
        <f t="shared" si="34"/>
        <v>25.64952380952381</v>
      </c>
      <c r="G533" s="13">
        <f t="shared" si="35"/>
        <v>5.2076190476189055E-2</v>
      </c>
    </row>
    <row r="534" spans="1:7" x14ac:dyDescent="0.25">
      <c r="A534" s="3">
        <v>39259</v>
      </c>
      <c r="B534" s="2">
        <v>1</v>
      </c>
      <c r="C534" s="25">
        <v>25.901</v>
      </c>
      <c r="D534">
        <f t="shared" si="33"/>
        <v>0.6181904761904633</v>
      </c>
      <c r="E534" s="18">
        <f t="shared" si="36"/>
        <v>1.8545714285713899</v>
      </c>
      <c r="F534" s="33">
        <f t="shared" si="34"/>
        <v>25.623319047619052</v>
      </c>
      <c r="G534" s="13">
        <f t="shared" si="35"/>
        <v>3.5280952380947639E-2</v>
      </c>
    </row>
    <row r="535" spans="1:7" x14ac:dyDescent="0.25">
      <c r="A535" s="3">
        <v>39260</v>
      </c>
      <c r="B535" s="2">
        <v>1</v>
      </c>
      <c r="C535" s="25">
        <v>25.778099999999998</v>
      </c>
      <c r="D535">
        <f t="shared" si="33"/>
        <v>-1.8215047619047766</v>
      </c>
      <c r="E535" s="18">
        <f t="shared" si="36"/>
        <v>-5.4645142857143298</v>
      </c>
      <c r="F535" s="33">
        <f t="shared" si="34"/>
        <v>25.599290476190475</v>
      </c>
      <c r="G535" s="13">
        <f t="shared" si="35"/>
        <v>-6.2990476190474709E-2</v>
      </c>
    </row>
    <row r="536" spans="1:7" x14ac:dyDescent="0.25">
      <c r="A536" s="3">
        <v>39261</v>
      </c>
      <c r="B536" s="2">
        <v>1</v>
      </c>
      <c r="C536" s="25">
        <v>25.846800000000002</v>
      </c>
      <c r="D536">
        <f t="shared" si="33"/>
        <v>-2.4378666666666504</v>
      </c>
      <c r="E536" s="18">
        <f t="shared" si="36"/>
        <v>-7.3135999999999513</v>
      </c>
      <c r="F536" s="33">
        <f t="shared" si="34"/>
        <v>25.581914285714284</v>
      </c>
      <c r="G536" s="13">
        <f t="shared" si="35"/>
        <v>-6.5214285714283449E-2</v>
      </c>
    </row>
    <row r="537" spans="1:7" x14ac:dyDescent="0.25">
      <c r="A537" s="3">
        <v>39262</v>
      </c>
      <c r="B537" s="2">
        <v>1</v>
      </c>
      <c r="C537" s="25">
        <v>25.796500000000002</v>
      </c>
      <c r="D537">
        <f t="shared" si="33"/>
        <v>-2.5474666666666792</v>
      </c>
      <c r="E537" s="18">
        <f t="shared" si="36"/>
        <v>-7.6424000000000376</v>
      </c>
      <c r="F537" s="33">
        <f t="shared" si="34"/>
        <v>25.565347619047625</v>
      </c>
      <c r="G537" s="13">
        <f t="shared" si="35"/>
        <v>-7.1747619047624056E-2</v>
      </c>
    </row>
    <row r="538" spans="1:7" x14ac:dyDescent="0.25">
      <c r="A538" s="27">
        <v>39263</v>
      </c>
      <c r="B538" s="28">
        <v>1</v>
      </c>
      <c r="C538" s="29">
        <v>25.816199999999998</v>
      </c>
      <c r="D538">
        <f t="shared" si="33"/>
        <v>-2.6452571428571758</v>
      </c>
      <c r="E538" s="18">
        <f t="shared" si="36"/>
        <v>-7.9357714285715275</v>
      </c>
      <c r="F538" s="33">
        <f t="shared" si="34"/>
        <v>25.551052380952385</v>
      </c>
      <c r="G538" s="13">
        <f t="shared" si="35"/>
        <v>-7.8252380952385181E-2</v>
      </c>
    </row>
    <row r="539" spans="1:7" x14ac:dyDescent="0.25">
      <c r="A539" s="3">
        <v>39266</v>
      </c>
      <c r="B539" s="2">
        <v>1</v>
      </c>
      <c r="C539" s="25">
        <v>25.7288</v>
      </c>
      <c r="D539">
        <f t="shared" si="33"/>
        <v>-2.2555428571429275</v>
      </c>
      <c r="E539" s="18">
        <f t="shared" si="36"/>
        <v>-6.7666285714287824</v>
      </c>
      <c r="F539" s="33">
        <f t="shared" si="34"/>
        <v>25.540752380952387</v>
      </c>
      <c r="G539" s="13">
        <f t="shared" si="35"/>
        <v>-8.4452380952388495E-2</v>
      </c>
    </row>
    <row r="540" spans="1:7" x14ac:dyDescent="0.25">
      <c r="A540" s="3">
        <v>39267</v>
      </c>
      <c r="B540" s="2">
        <v>1</v>
      </c>
      <c r="C540" s="25">
        <v>25.657399999999999</v>
      </c>
      <c r="D540">
        <f t="shared" si="33"/>
        <v>-3.8297523809524137</v>
      </c>
      <c r="E540" s="18">
        <f t="shared" si="36"/>
        <v>-11.489257142857241</v>
      </c>
      <c r="F540" s="33">
        <f t="shared" si="34"/>
        <v>25.531990476190479</v>
      </c>
      <c r="G540" s="13">
        <f t="shared" si="35"/>
        <v>-9.189047619047841E-2</v>
      </c>
    </row>
    <row r="541" spans="1:7" x14ac:dyDescent="0.25">
      <c r="A541" s="3">
        <v>39268</v>
      </c>
      <c r="B541" s="2">
        <v>1</v>
      </c>
      <c r="C541" s="25">
        <v>25.6629</v>
      </c>
      <c r="D541">
        <f t="shared" si="33"/>
        <v>-3.7025142857143152</v>
      </c>
      <c r="E541" s="18">
        <f t="shared" si="36"/>
        <v>-11.107542857142946</v>
      </c>
      <c r="F541" s="33">
        <f t="shared" si="34"/>
        <v>25.529295238095241</v>
      </c>
      <c r="G541" s="13">
        <f t="shared" si="35"/>
        <v>-0.10769523809523918</v>
      </c>
    </row>
    <row r="542" spans="1:7" x14ac:dyDescent="0.25">
      <c r="A542" s="3">
        <v>39269</v>
      </c>
      <c r="B542" s="2">
        <v>1</v>
      </c>
      <c r="C542" s="25">
        <v>25.674199999999999</v>
      </c>
      <c r="D542">
        <f t="shared" si="33"/>
        <v>-0.15342857142859145</v>
      </c>
      <c r="E542" s="18">
        <f t="shared" si="36"/>
        <v>-0.46028571428577436</v>
      </c>
      <c r="F542" s="33">
        <f t="shared" si="34"/>
        <v>25.5260380952381</v>
      </c>
      <c r="G542" s="13">
        <f t="shared" si="35"/>
        <v>-0.11163809523809931</v>
      </c>
    </row>
    <row r="543" spans="1:7" x14ac:dyDescent="0.25">
      <c r="A543" s="3">
        <v>39270</v>
      </c>
      <c r="B543" s="2">
        <v>1</v>
      </c>
      <c r="C543" s="25">
        <v>25.730499999999999</v>
      </c>
      <c r="D543">
        <f t="shared" si="33"/>
        <v>0.9588952380952378</v>
      </c>
      <c r="E543" s="18">
        <f t="shared" si="36"/>
        <v>2.8766857142857134</v>
      </c>
      <c r="F543" s="33">
        <f t="shared" si="34"/>
        <v>25.520380952380954</v>
      </c>
      <c r="G543" s="13">
        <f t="shared" si="35"/>
        <v>-0.13508095238095308</v>
      </c>
    </row>
    <row r="544" spans="1:7" x14ac:dyDescent="0.25">
      <c r="A544" s="3">
        <v>39273</v>
      </c>
      <c r="B544" s="2">
        <v>1</v>
      </c>
      <c r="C544" s="25">
        <v>25.701599999999999</v>
      </c>
      <c r="D544">
        <f t="shared" si="33"/>
        <v>-1.4402285714285767</v>
      </c>
      <c r="E544" s="18">
        <f t="shared" si="36"/>
        <v>-4.3206857142857302</v>
      </c>
      <c r="F544" s="33">
        <f t="shared" si="34"/>
        <v>25.507119047619046</v>
      </c>
      <c r="G544" s="13">
        <f t="shared" si="35"/>
        <v>-0.11071904761904605</v>
      </c>
    </row>
    <row r="545" spans="1:7" x14ac:dyDescent="0.25">
      <c r="A545" s="3">
        <v>39274</v>
      </c>
      <c r="B545" s="2">
        <v>1</v>
      </c>
      <c r="C545" s="25">
        <v>25.6586</v>
      </c>
      <c r="D545">
        <f t="shared" si="33"/>
        <v>-1.3387428571428757</v>
      </c>
      <c r="E545" s="18">
        <f t="shared" si="36"/>
        <v>-4.016228571428627</v>
      </c>
      <c r="F545" s="33">
        <f t="shared" si="34"/>
        <v>25.496099999999998</v>
      </c>
      <c r="G545" s="13">
        <f t="shared" si="35"/>
        <v>-8.2899999999998641E-2</v>
      </c>
    </row>
    <row r="546" spans="1:7" x14ac:dyDescent="0.25">
      <c r="A546" s="3">
        <v>39275</v>
      </c>
      <c r="B546" s="2">
        <v>1</v>
      </c>
      <c r="C546" s="25">
        <v>25.536300000000001</v>
      </c>
      <c r="D546">
        <f t="shared" si="33"/>
        <v>-1.5752571428571827</v>
      </c>
      <c r="E546" s="18">
        <f t="shared" si="36"/>
        <v>-4.725771428571548</v>
      </c>
      <c r="F546" s="33">
        <f t="shared" si="34"/>
        <v>25.487771428571428</v>
      </c>
      <c r="G546" s="13">
        <f t="shared" si="35"/>
        <v>1.1128571428571377E-2</v>
      </c>
    </row>
    <row r="547" spans="1:7" x14ac:dyDescent="0.25">
      <c r="A547" s="3">
        <v>39276</v>
      </c>
      <c r="B547" s="2">
        <v>1</v>
      </c>
      <c r="C547" s="25">
        <v>25.5167</v>
      </c>
      <c r="D547">
        <f t="shared" si="33"/>
        <v>-1.6204571428571768</v>
      </c>
      <c r="E547" s="18">
        <f t="shared" si="36"/>
        <v>-4.8613714285715304</v>
      </c>
      <c r="F547" s="33">
        <f t="shared" si="34"/>
        <v>25.478633333333331</v>
      </c>
      <c r="G547" s="13">
        <f t="shared" si="35"/>
        <v>1.7666666666670494E-2</v>
      </c>
    </row>
    <row r="548" spans="1:7" x14ac:dyDescent="0.25">
      <c r="A548" s="3">
        <v>39277</v>
      </c>
      <c r="B548" s="2">
        <v>1</v>
      </c>
      <c r="C548" s="25">
        <v>25.493600000000001</v>
      </c>
      <c r="D548">
        <f t="shared" si="33"/>
        <v>-1.1600952380952521</v>
      </c>
      <c r="E548" s="18">
        <f t="shared" si="36"/>
        <v>-3.4802857142857562</v>
      </c>
      <c r="F548" s="33">
        <f t="shared" si="34"/>
        <v>25.478171428571425</v>
      </c>
      <c r="G548" s="13">
        <f t="shared" si="35"/>
        <v>0.12172857142857652</v>
      </c>
    </row>
    <row r="549" spans="1:7" x14ac:dyDescent="0.25">
      <c r="A549" s="3">
        <v>39280</v>
      </c>
      <c r="B549" s="2">
        <v>1</v>
      </c>
      <c r="C549" s="25">
        <v>25.472799999999999</v>
      </c>
      <c r="D549">
        <f t="shared" si="33"/>
        <v>-0.51828571428572445</v>
      </c>
      <c r="E549" s="18">
        <f t="shared" si="36"/>
        <v>-1.5548571428571734</v>
      </c>
      <c r="F549" s="33">
        <f t="shared" si="34"/>
        <v>25.476861904761904</v>
      </c>
      <c r="G549" s="13">
        <f t="shared" si="35"/>
        <v>6.7938095238094576E-2</v>
      </c>
    </row>
    <row r="550" spans="1:7" x14ac:dyDescent="0.25">
      <c r="A550" s="3">
        <v>39281</v>
      </c>
      <c r="B550" s="2">
        <v>1</v>
      </c>
      <c r="C550" s="25">
        <v>25.456299999999999</v>
      </c>
      <c r="D550">
        <f t="shared" si="33"/>
        <v>-0.17980952380949589</v>
      </c>
      <c r="E550" s="18">
        <f t="shared" si="36"/>
        <v>-0.53942857142848766</v>
      </c>
      <c r="F550" s="33">
        <f t="shared" si="34"/>
        <v>25.479676190476187</v>
      </c>
      <c r="G550" s="13">
        <f t="shared" si="35"/>
        <v>0.1211238095238123</v>
      </c>
    </row>
    <row r="551" spans="1:7" x14ac:dyDescent="0.25">
      <c r="A551" s="3">
        <v>39282</v>
      </c>
      <c r="B551" s="2">
        <v>1</v>
      </c>
      <c r="C551" s="25">
        <v>25.440100000000001</v>
      </c>
      <c r="D551">
        <f t="shared" si="33"/>
        <v>0.12723809523809848</v>
      </c>
      <c r="E551" s="18">
        <f t="shared" si="36"/>
        <v>0.38171428571429544</v>
      </c>
      <c r="F551" s="33">
        <f t="shared" si="34"/>
        <v>25.488266666666668</v>
      </c>
      <c r="G551" s="13">
        <f t="shared" si="35"/>
        <v>0.10623333333333207</v>
      </c>
    </row>
    <row r="552" spans="1:7" x14ac:dyDescent="0.25">
      <c r="A552" s="3">
        <v>39283</v>
      </c>
      <c r="B552" s="2">
        <v>1</v>
      </c>
      <c r="C552" s="25">
        <v>25.421600000000002</v>
      </c>
      <c r="D552">
        <f t="shared" si="33"/>
        <v>3.575961904761968</v>
      </c>
      <c r="E552" s="18">
        <f t="shared" si="36"/>
        <v>10.727885714285904</v>
      </c>
      <c r="F552" s="33">
        <f t="shared" si="34"/>
        <v>25.502447619047615</v>
      </c>
      <c r="G552" s="13">
        <f t="shared" si="35"/>
        <v>5.2952380952383749E-2</v>
      </c>
    </row>
    <row r="553" spans="1:7" x14ac:dyDescent="0.25">
      <c r="A553" s="3">
        <v>39284</v>
      </c>
      <c r="B553" s="2">
        <v>1</v>
      </c>
      <c r="C553" s="25">
        <v>25.414400000000001</v>
      </c>
      <c r="D553">
        <f t="shared" si="33"/>
        <v>1.7617142857142767</v>
      </c>
      <c r="E553" s="18">
        <f t="shared" si="36"/>
        <v>5.2851428571428301</v>
      </c>
      <c r="F553" s="33">
        <f t="shared" si="34"/>
        <v>25.519600000000001</v>
      </c>
      <c r="G553" s="13">
        <f t="shared" si="35"/>
        <v>-6.7599999999998772E-2</v>
      </c>
    </row>
    <row r="554" spans="1:7" x14ac:dyDescent="0.25">
      <c r="A554" s="3">
        <v>39287</v>
      </c>
      <c r="B554" s="2">
        <v>1</v>
      </c>
      <c r="C554" s="25">
        <v>25.385300000000001</v>
      </c>
      <c r="D554">
        <f t="shared" si="33"/>
        <v>2.6333714285714365</v>
      </c>
      <c r="E554" s="18">
        <f t="shared" si="36"/>
        <v>7.9001142857143094</v>
      </c>
      <c r="F554" s="33">
        <f t="shared" si="34"/>
        <v>25.535142857142858</v>
      </c>
      <c r="G554" s="13">
        <f t="shared" si="35"/>
        <v>-6.4942857142860078E-2</v>
      </c>
    </row>
    <row r="555" spans="1:7" x14ac:dyDescent="0.25">
      <c r="A555" s="3">
        <v>39288</v>
      </c>
      <c r="B555" s="2">
        <v>1</v>
      </c>
      <c r="C555" s="25">
        <v>25.3964</v>
      </c>
      <c r="D555">
        <f t="shared" si="33"/>
        <v>3.7797523809523454</v>
      </c>
      <c r="E555" s="18">
        <f t="shared" si="36"/>
        <v>11.339257142857036</v>
      </c>
      <c r="F555" s="33">
        <f t="shared" si="34"/>
        <v>25.556933333333333</v>
      </c>
      <c r="G555" s="13">
        <f t="shared" si="35"/>
        <v>-7.3233333333334372E-2</v>
      </c>
    </row>
    <row r="556" spans="1:7" x14ac:dyDescent="0.25">
      <c r="A556" s="3">
        <v>39289</v>
      </c>
      <c r="B556" s="2">
        <v>1</v>
      </c>
      <c r="C556" s="25">
        <v>25.4132</v>
      </c>
      <c r="D556">
        <f t="shared" si="33"/>
        <v>0.55417142857143631</v>
      </c>
      <c r="E556" s="18">
        <f t="shared" si="36"/>
        <v>1.6625142857143089</v>
      </c>
      <c r="F556" s="33">
        <f t="shared" si="34"/>
        <v>25.578080952380951</v>
      </c>
      <c r="G556" s="13">
        <f t="shared" si="35"/>
        <v>-0.23368095238095066</v>
      </c>
    </row>
    <row r="557" spans="1:7" x14ac:dyDescent="0.25">
      <c r="A557" s="3">
        <v>39290</v>
      </c>
      <c r="B557" s="2">
        <v>1</v>
      </c>
      <c r="C557" s="25">
        <v>25.498899999999999</v>
      </c>
      <c r="D557">
        <f t="shared" si="33"/>
        <v>1.3423428571428531</v>
      </c>
      <c r="E557" s="18">
        <f t="shared" si="36"/>
        <v>4.0270285714285592</v>
      </c>
      <c r="F557" s="33">
        <f t="shared" si="34"/>
        <v>25.592238095238095</v>
      </c>
      <c r="G557" s="13">
        <f t="shared" si="35"/>
        <v>-8.5238095238093337E-2</v>
      </c>
    </row>
    <row r="558" spans="1:7" x14ac:dyDescent="0.25">
      <c r="A558" s="3">
        <v>39291</v>
      </c>
      <c r="B558" s="2">
        <v>1</v>
      </c>
      <c r="C558" s="25">
        <v>25.496300000000002</v>
      </c>
      <c r="D558">
        <f t="shared" si="33"/>
        <v>0.33205714285713839</v>
      </c>
      <c r="E558" s="18">
        <f t="shared" si="36"/>
        <v>0.99617142857141516</v>
      </c>
      <c r="F558" s="33">
        <f t="shared" si="34"/>
        <v>25.604714285714287</v>
      </c>
      <c r="G558" s="13">
        <f t="shared" si="35"/>
        <v>-0.13861428571428647</v>
      </c>
    </row>
    <row r="559" spans="1:7" x14ac:dyDescent="0.25">
      <c r="A559" s="27">
        <v>39294</v>
      </c>
      <c r="B559" s="28">
        <v>1</v>
      </c>
      <c r="C559" s="29">
        <v>25.599900000000002</v>
      </c>
      <c r="D559">
        <f t="shared" si="33"/>
        <v>1.5339047619047221</v>
      </c>
      <c r="E559" s="18">
        <f t="shared" si="36"/>
        <v>4.6017142857141664</v>
      </c>
      <c r="F559" s="33">
        <f t="shared" si="34"/>
        <v>25.61224285714286</v>
      </c>
      <c r="G559" s="13">
        <f t="shared" si="35"/>
        <v>-8.0342857142859714E-2</v>
      </c>
    </row>
    <row r="560" spans="1:7" x14ac:dyDescent="0.25">
      <c r="A560" s="3">
        <v>39295</v>
      </c>
      <c r="B560" s="2">
        <v>1</v>
      </c>
      <c r="C560" s="25">
        <v>25.544799999999999</v>
      </c>
      <c r="D560">
        <f t="shared" si="33"/>
        <v>0.39217142857141596</v>
      </c>
      <c r="E560" s="18">
        <f t="shared" si="36"/>
        <v>1.1765142857142479</v>
      </c>
      <c r="F560" s="33">
        <f t="shared" si="34"/>
        <v>25.615833333333335</v>
      </c>
      <c r="G560" s="13">
        <f t="shared" si="35"/>
        <v>2.0866666666666589E-2</v>
      </c>
    </row>
    <row r="561" spans="1:7" x14ac:dyDescent="0.25">
      <c r="A561" s="3">
        <v>39296</v>
      </c>
      <c r="B561" s="2">
        <v>1</v>
      </c>
      <c r="C561" s="25">
        <v>25.6008</v>
      </c>
      <c r="D561">
        <f t="shared" si="33"/>
        <v>-7.0190476190489903E-2</v>
      </c>
      <c r="E561" s="18">
        <f t="shared" si="36"/>
        <v>-0.21057142857146971</v>
      </c>
      <c r="F561" s="33">
        <f t="shared" si="34"/>
        <v>25.626223809523815</v>
      </c>
      <c r="G561" s="13">
        <f t="shared" si="35"/>
        <v>0.11167619047618516</v>
      </c>
    </row>
    <row r="562" spans="1:7" x14ac:dyDescent="0.25">
      <c r="A562" s="3">
        <v>39297</v>
      </c>
      <c r="B562" s="2">
        <v>1</v>
      </c>
      <c r="C562" s="25">
        <v>25.5945</v>
      </c>
      <c r="D562">
        <f t="shared" si="33"/>
        <v>-1.2186857142856837</v>
      </c>
      <c r="E562" s="18">
        <f t="shared" si="36"/>
        <v>-3.6560571428570512</v>
      </c>
      <c r="F562" s="33">
        <f t="shared" si="34"/>
        <v>25.628538095238095</v>
      </c>
      <c r="G562" s="13">
        <f t="shared" si="35"/>
        <v>0.15326190476190504</v>
      </c>
    </row>
    <row r="563" spans="1:7" x14ac:dyDescent="0.25">
      <c r="A563" s="3">
        <v>39298</v>
      </c>
      <c r="B563" s="2">
        <v>1</v>
      </c>
      <c r="C563" s="25">
        <v>25.555399999999999</v>
      </c>
      <c r="D563">
        <f t="shared" si="33"/>
        <v>-0.76420952380954077</v>
      </c>
      <c r="E563" s="18">
        <f t="shared" si="36"/>
        <v>-2.2926285714286223</v>
      </c>
      <c r="F563" s="33">
        <f t="shared" si="34"/>
        <v>25.63004761904762</v>
      </c>
      <c r="G563" s="13">
        <f t="shared" si="35"/>
        <v>0.11075238095238049</v>
      </c>
    </row>
    <row r="564" spans="1:7" x14ac:dyDescent="0.25">
      <c r="A564" s="3">
        <v>39301</v>
      </c>
      <c r="B564" s="2">
        <v>1</v>
      </c>
      <c r="C564" s="25">
        <v>25.452000000000002</v>
      </c>
      <c r="D564">
        <f t="shared" si="33"/>
        <v>1.3885714285734707E-2</v>
      </c>
      <c r="E564" s="18">
        <f t="shared" si="36"/>
        <v>4.1657142857204121E-2</v>
      </c>
      <c r="F564" s="33">
        <f t="shared" si="34"/>
        <v>25.631676190476192</v>
      </c>
      <c r="G564" s="13">
        <f t="shared" si="35"/>
        <v>0.21122380952380837</v>
      </c>
    </row>
    <row r="565" spans="1:7" x14ac:dyDescent="0.25">
      <c r="A565" s="3">
        <v>39302</v>
      </c>
      <c r="B565" s="2">
        <v>1</v>
      </c>
      <c r="C565" s="25">
        <v>25.470199999999998</v>
      </c>
      <c r="D565">
        <f t="shared" si="33"/>
        <v>1.6330285714285679</v>
      </c>
      <c r="E565" s="18">
        <f t="shared" si="36"/>
        <v>4.8990857142857038</v>
      </c>
      <c r="F565" s="33">
        <f t="shared" si="34"/>
        <v>25.6386380952381</v>
      </c>
      <c r="G565" s="13">
        <f t="shared" si="35"/>
        <v>0.20186190476189836</v>
      </c>
    </row>
    <row r="566" spans="1:7" x14ac:dyDescent="0.25">
      <c r="A566" s="3">
        <v>39303</v>
      </c>
      <c r="B566" s="2">
        <v>1</v>
      </c>
      <c r="C566" s="25">
        <v>25.483699999999999</v>
      </c>
      <c r="D566">
        <f t="shared" si="33"/>
        <v>0.86539047619049825</v>
      </c>
      <c r="E566" s="18">
        <f t="shared" si="36"/>
        <v>2.5961714285714947</v>
      </c>
      <c r="F566" s="33">
        <f t="shared" si="34"/>
        <v>25.649566666666665</v>
      </c>
      <c r="G566" s="13">
        <f t="shared" si="35"/>
        <v>6.0933333333334616E-2</v>
      </c>
    </row>
    <row r="567" spans="1:7" x14ac:dyDescent="0.25">
      <c r="A567" s="3">
        <v>39304</v>
      </c>
      <c r="B567" s="2">
        <v>1</v>
      </c>
      <c r="C567" s="25">
        <v>25.3444</v>
      </c>
      <c r="D567">
        <f t="shared" si="33"/>
        <v>1.6216952380951994</v>
      </c>
      <c r="E567" s="18">
        <f t="shared" si="36"/>
        <v>4.8650857142855983</v>
      </c>
      <c r="F567" s="33">
        <f t="shared" si="34"/>
        <v>25.658147619047625</v>
      </c>
      <c r="G567" s="13">
        <f t="shared" si="35"/>
        <v>0.10275238095237427</v>
      </c>
    </row>
    <row r="568" spans="1:7" x14ac:dyDescent="0.25">
      <c r="A568" s="3">
        <v>39305</v>
      </c>
      <c r="B568" s="2">
        <v>1</v>
      </c>
      <c r="C568" s="25">
        <v>25.507000000000001</v>
      </c>
      <c r="D568">
        <f t="shared" si="33"/>
        <v>0.37259047619046726</v>
      </c>
      <c r="E568" s="18">
        <f t="shared" si="36"/>
        <v>1.1177714285714018</v>
      </c>
      <c r="F568" s="33">
        <f t="shared" si="34"/>
        <v>25.673261904761901</v>
      </c>
      <c r="G568" s="13">
        <f t="shared" si="35"/>
        <v>-1.8861904761902082E-2</v>
      </c>
    </row>
    <row r="569" spans="1:7" x14ac:dyDescent="0.25">
      <c r="A569" s="3">
        <v>39308</v>
      </c>
      <c r="B569" s="2">
        <v>1</v>
      </c>
      <c r="C569" s="25">
        <v>25.466100000000001</v>
      </c>
      <c r="D569">
        <f t="shared" si="33"/>
        <v>0.18045714285716485</v>
      </c>
      <c r="E569" s="18">
        <f t="shared" si="36"/>
        <v>0.54137142857149456</v>
      </c>
      <c r="F569" s="33">
        <f t="shared" si="34"/>
        <v>25.676300000000001</v>
      </c>
      <c r="G569" s="13">
        <f t="shared" si="35"/>
        <v>-1.0000000000012221E-3</v>
      </c>
    </row>
    <row r="570" spans="1:7" x14ac:dyDescent="0.25">
      <c r="A570" s="3">
        <v>39309</v>
      </c>
      <c r="B570" s="2">
        <v>1</v>
      </c>
      <c r="C570" s="25">
        <v>25.5319</v>
      </c>
      <c r="D570">
        <f t="shared" si="33"/>
        <v>8.6304761904770544E-2</v>
      </c>
      <c r="E570" s="18">
        <f t="shared" si="36"/>
        <v>0.25891428571431163</v>
      </c>
      <c r="F570" s="33">
        <f t="shared" si="34"/>
        <v>25.678647619047617</v>
      </c>
      <c r="G570" s="13">
        <f t="shared" si="35"/>
        <v>8.4352380952385175E-2</v>
      </c>
    </row>
    <row r="571" spans="1:7" x14ac:dyDescent="0.25">
      <c r="A571" s="3">
        <v>39310</v>
      </c>
      <c r="B571" s="2">
        <v>1</v>
      </c>
      <c r="C571" s="25">
        <v>25.636700000000001</v>
      </c>
      <c r="D571">
        <f t="shared" si="33"/>
        <v>0.16638095238089079</v>
      </c>
      <c r="E571" s="18">
        <f t="shared" si="36"/>
        <v>0.49914285714267237</v>
      </c>
      <c r="F571" s="33">
        <f t="shared" si="34"/>
        <v>25.672633333333341</v>
      </c>
      <c r="G571" s="13">
        <f t="shared" si="35"/>
        <v>-2.3233333333340767E-2</v>
      </c>
    </row>
    <row r="572" spans="1:7" x14ac:dyDescent="0.25">
      <c r="A572" s="3">
        <v>39311</v>
      </c>
      <c r="B572" s="2">
        <v>1</v>
      </c>
      <c r="C572" s="25">
        <v>25.7379</v>
      </c>
      <c r="D572">
        <f t="shared" si="33"/>
        <v>0.63487619047614885</v>
      </c>
      <c r="E572" s="18">
        <f t="shared" si="36"/>
        <v>1.9046285714284465</v>
      </c>
      <c r="F572" s="33">
        <f t="shared" si="34"/>
        <v>25.659833333333331</v>
      </c>
      <c r="G572" s="13">
        <f t="shared" si="35"/>
        <v>-3.3633333333330739E-2</v>
      </c>
    </row>
    <row r="573" spans="1:7" x14ac:dyDescent="0.25">
      <c r="A573" s="3">
        <v>39312</v>
      </c>
      <c r="B573" s="2">
        <v>1</v>
      </c>
      <c r="C573" s="25">
        <v>25.7818</v>
      </c>
      <c r="D573">
        <f t="shared" si="33"/>
        <v>0.59030476190474701</v>
      </c>
      <c r="E573" s="18">
        <f t="shared" si="36"/>
        <v>1.770914285714241</v>
      </c>
      <c r="F573" s="33">
        <f t="shared" si="34"/>
        <v>25.640990476190478</v>
      </c>
      <c r="G573" s="13">
        <f t="shared" si="35"/>
        <v>-5.1390476190476875E-2</v>
      </c>
    </row>
    <row r="574" spans="1:7" x14ac:dyDescent="0.25">
      <c r="A574" s="3">
        <v>39315</v>
      </c>
      <c r="B574" s="2">
        <v>1</v>
      </c>
      <c r="C574" s="25">
        <v>25.7408</v>
      </c>
      <c r="D574">
        <f t="shared" si="33"/>
        <v>-0.6732000000000653</v>
      </c>
      <c r="E574" s="18">
        <f t="shared" si="36"/>
        <v>-2.0196000000001959</v>
      </c>
      <c r="F574" s="33">
        <f t="shared" si="34"/>
        <v>25.61940952380953</v>
      </c>
      <c r="G574" s="13">
        <f t="shared" si="35"/>
        <v>-2.1209523809531561E-2</v>
      </c>
    </row>
    <row r="575" spans="1:7" x14ac:dyDescent="0.25">
      <c r="A575" s="3">
        <v>39316</v>
      </c>
      <c r="B575" s="2">
        <v>1</v>
      </c>
      <c r="C575" s="25">
        <v>25.8429</v>
      </c>
      <c r="D575">
        <f t="shared" si="33"/>
        <v>1.7260190476190473</v>
      </c>
      <c r="E575" s="18">
        <f t="shared" si="36"/>
        <v>5.178057142857142</v>
      </c>
      <c r="F575" s="33">
        <f t="shared" si="34"/>
        <v>25.601023809523813</v>
      </c>
      <c r="G575" s="13">
        <f t="shared" si="35"/>
        <v>9.8676190476187031E-2</v>
      </c>
    </row>
    <row r="576" spans="1:7" x14ac:dyDescent="0.25">
      <c r="A576" s="3">
        <v>39317</v>
      </c>
      <c r="B576" s="2">
        <v>1</v>
      </c>
      <c r="C576" s="25">
        <v>25.840499999999999</v>
      </c>
      <c r="D576">
        <f t="shared" si="33"/>
        <v>2.3545142857142594</v>
      </c>
      <c r="E576" s="18">
        <f t="shared" si="36"/>
        <v>7.0635428571427781</v>
      </c>
      <c r="F576" s="33">
        <f t="shared" si="34"/>
        <v>25.569776190476194</v>
      </c>
      <c r="G576" s="13">
        <f t="shared" si="35"/>
        <v>9.4123809523807722E-2</v>
      </c>
    </row>
    <row r="577" spans="1:7" x14ac:dyDescent="0.25">
      <c r="A577" s="3">
        <v>39318</v>
      </c>
      <c r="B577" s="2">
        <v>1</v>
      </c>
      <c r="C577" s="25">
        <v>25.7105</v>
      </c>
      <c r="D577">
        <f t="shared" si="33"/>
        <v>2.022971428571438</v>
      </c>
      <c r="E577" s="18">
        <f t="shared" si="36"/>
        <v>6.0689142857143139</v>
      </c>
      <c r="F577" s="33">
        <f t="shared" si="34"/>
        <v>25.535742857142857</v>
      </c>
      <c r="G577" s="13">
        <f t="shared" si="35"/>
        <v>0.12605714285714242</v>
      </c>
    </row>
    <row r="578" spans="1:7" x14ac:dyDescent="0.25">
      <c r="A578" s="3">
        <v>39319</v>
      </c>
      <c r="B578" s="2">
        <v>1</v>
      </c>
      <c r="C578" s="25">
        <v>25.760899999999999</v>
      </c>
      <c r="D578">
        <f t="shared" si="33"/>
        <v>0.85788571428574301</v>
      </c>
      <c r="E578" s="18">
        <f t="shared" si="36"/>
        <v>2.573657142857229</v>
      </c>
      <c r="F578" s="33">
        <f t="shared" si="34"/>
        <v>25.504480952380952</v>
      </c>
      <c r="G578" s="13">
        <f t="shared" si="35"/>
        <v>6.6319047619046501E-2</v>
      </c>
    </row>
    <row r="579" spans="1:7" x14ac:dyDescent="0.25">
      <c r="A579" s="3">
        <v>39322</v>
      </c>
      <c r="B579" s="2">
        <v>1</v>
      </c>
      <c r="C579" s="25">
        <v>25.654399999999999</v>
      </c>
      <c r="D579">
        <f t="shared" ref="D579:D642" si="37">E579/3</f>
        <v>-0.23119999999994434</v>
      </c>
      <c r="E579" s="18">
        <f t="shared" si="36"/>
        <v>-0.69359999999983302</v>
      </c>
      <c r="F579" s="33">
        <f t="shared" ref="F579:F642" si="38">SUM(C579:C599)/21</f>
        <v>25.468542857142854</v>
      </c>
      <c r="G579" s="13">
        <f t="shared" ref="G579:G642" si="39">C590-F579</f>
        <v>4.6857142857145817E-2</v>
      </c>
    </row>
    <row r="580" spans="1:7" x14ac:dyDescent="0.25">
      <c r="A580" s="3">
        <v>39323</v>
      </c>
      <c r="B580" s="2">
        <v>1</v>
      </c>
      <c r="C580" s="25">
        <v>25.6753</v>
      </c>
      <c r="D580">
        <f t="shared" si="37"/>
        <v>7.1047619047618582E-2</v>
      </c>
      <c r="E580" s="18">
        <f t="shared" ref="E580:E643" si="40">(G580+G832+G1084)*12</f>
        <v>0.21314285714285575</v>
      </c>
      <c r="F580" s="33">
        <f t="shared" si="38"/>
        <v>25.438880952380952</v>
      </c>
      <c r="G580" s="13">
        <f t="shared" si="39"/>
        <v>-3.32809523809523E-2</v>
      </c>
    </row>
    <row r="581" spans="1:7" x14ac:dyDescent="0.25">
      <c r="A581" s="3">
        <v>39324</v>
      </c>
      <c r="B581" s="2">
        <v>1</v>
      </c>
      <c r="C581" s="25">
        <v>25.763000000000002</v>
      </c>
      <c r="D581">
        <f t="shared" si="37"/>
        <v>-0.24771428571423826</v>
      </c>
      <c r="E581" s="18">
        <f t="shared" si="40"/>
        <v>-0.74314285714271477</v>
      </c>
      <c r="F581" s="33">
        <f t="shared" si="38"/>
        <v>25.405557142857138</v>
      </c>
      <c r="G581" s="13">
        <f t="shared" si="39"/>
        <v>-3.7657142857138837E-2</v>
      </c>
    </row>
    <row r="582" spans="1:7" x14ac:dyDescent="0.25">
      <c r="A582" s="27">
        <v>39325</v>
      </c>
      <c r="B582" s="28">
        <v>1</v>
      </c>
      <c r="C582" s="29">
        <v>25.6494</v>
      </c>
      <c r="D582">
        <f t="shared" si="37"/>
        <v>-1.3895809523809248</v>
      </c>
      <c r="E582" s="18">
        <f t="shared" si="40"/>
        <v>-4.1687428571427745</v>
      </c>
      <c r="F582" s="33">
        <f t="shared" si="38"/>
        <v>25.367409523809517</v>
      </c>
      <c r="G582" s="13">
        <f t="shared" si="39"/>
        <v>-2.5209523809518686E-2</v>
      </c>
    </row>
    <row r="583" spans="1:7" x14ac:dyDescent="0.25">
      <c r="A583" s="3">
        <v>39326</v>
      </c>
      <c r="B583" s="2">
        <v>1</v>
      </c>
      <c r="C583" s="25">
        <v>25.626200000000001</v>
      </c>
      <c r="D583">
        <f t="shared" si="37"/>
        <v>-0.69556190476188817</v>
      </c>
      <c r="E583" s="18">
        <f t="shared" si="40"/>
        <v>-2.0866857142856645</v>
      </c>
      <c r="F583" s="33">
        <f t="shared" si="38"/>
        <v>25.334071428571427</v>
      </c>
      <c r="G583" s="13">
        <f t="shared" si="39"/>
        <v>-5.4714285714254629E-3</v>
      </c>
    </row>
    <row r="584" spans="1:7" x14ac:dyDescent="0.25">
      <c r="A584" s="3">
        <v>39329</v>
      </c>
      <c r="B584" s="2">
        <v>1</v>
      </c>
      <c r="C584" s="25">
        <v>25.589600000000001</v>
      </c>
      <c r="D584">
        <f t="shared" si="37"/>
        <v>-0.88479999999994163</v>
      </c>
      <c r="E584" s="18">
        <f t="shared" si="40"/>
        <v>-2.6543999999998249</v>
      </c>
      <c r="F584" s="33">
        <f t="shared" si="38"/>
        <v>25.298461904761901</v>
      </c>
      <c r="G584" s="13">
        <f t="shared" si="39"/>
        <v>5.6238095238100527E-2</v>
      </c>
    </row>
    <row r="585" spans="1:7" x14ac:dyDescent="0.25">
      <c r="A585" s="3">
        <v>39330</v>
      </c>
      <c r="B585" s="2">
        <v>1</v>
      </c>
      <c r="C585" s="25">
        <v>25.598199999999999</v>
      </c>
      <c r="D585">
        <f t="shared" si="37"/>
        <v>-2.206304761904704</v>
      </c>
      <c r="E585" s="18">
        <f t="shared" si="40"/>
        <v>-6.6189142857141121</v>
      </c>
      <c r="F585" s="33">
        <f t="shared" si="38"/>
        <v>25.26606666666666</v>
      </c>
      <c r="G585" s="13">
        <f t="shared" si="39"/>
        <v>-7.93666666666617E-2</v>
      </c>
    </row>
    <row r="586" spans="1:7" x14ac:dyDescent="0.25">
      <c r="A586" s="3">
        <v>39331</v>
      </c>
      <c r="B586" s="2">
        <v>1</v>
      </c>
      <c r="C586" s="25">
        <v>25.6997</v>
      </c>
      <c r="D586">
        <f t="shared" si="37"/>
        <v>-2.3714857142856829</v>
      </c>
      <c r="E586" s="18">
        <f t="shared" si="40"/>
        <v>-7.1144571428570487</v>
      </c>
      <c r="F586" s="33">
        <f t="shared" si="38"/>
        <v>25.234233333333332</v>
      </c>
      <c r="G586" s="13">
        <f t="shared" si="39"/>
        <v>-0.10843333333333049</v>
      </c>
    </row>
    <row r="587" spans="1:7" x14ac:dyDescent="0.25">
      <c r="A587" s="3">
        <v>39332</v>
      </c>
      <c r="B587" s="2">
        <v>1</v>
      </c>
      <c r="C587" s="25">
        <v>25.663900000000002</v>
      </c>
      <c r="D587">
        <f t="shared" si="37"/>
        <v>-3.402133333333353</v>
      </c>
      <c r="E587" s="18">
        <f t="shared" si="40"/>
        <v>-10.206400000000059</v>
      </c>
      <c r="F587" s="33">
        <f t="shared" si="38"/>
        <v>25.201442857142855</v>
      </c>
      <c r="G587" s="13">
        <f t="shared" si="39"/>
        <v>-0.1474428571428561</v>
      </c>
    </row>
    <row r="588" spans="1:7" x14ac:dyDescent="0.25">
      <c r="A588" s="3">
        <v>39333</v>
      </c>
      <c r="B588" s="2">
        <v>1</v>
      </c>
      <c r="C588" s="25">
        <v>25.661799999999999</v>
      </c>
      <c r="D588">
        <f t="shared" si="37"/>
        <v>-2.5577523809524223</v>
      </c>
      <c r="E588" s="18">
        <f t="shared" si="40"/>
        <v>-7.6732571428572669</v>
      </c>
      <c r="F588" s="33">
        <f t="shared" si="38"/>
        <v>25.168942857142856</v>
      </c>
      <c r="G588" s="13">
        <f t="shared" si="39"/>
        <v>-0.16274285714285597</v>
      </c>
    </row>
    <row r="589" spans="1:7" x14ac:dyDescent="0.25">
      <c r="A589" s="3">
        <v>39336</v>
      </c>
      <c r="B589" s="2">
        <v>1</v>
      </c>
      <c r="C589" s="25">
        <v>25.570799999999998</v>
      </c>
      <c r="D589">
        <f t="shared" si="37"/>
        <v>-1.0176380952380697</v>
      </c>
      <c r="E589" s="18">
        <f t="shared" si="40"/>
        <v>-3.0529142857142091</v>
      </c>
      <c r="F589" s="33">
        <f t="shared" si="38"/>
        <v>25.136476190476191</v>
      </c>
      <c r="G589" s="13">
        <f t="shared" si="39"/>
        <v>-0.10497619047619011</v>
      </c>
    </row>
    <row r="590" spans="1:7" x14ac:dyDescent="0.25">
      <c r="A590" s="3">
        <v>39337</v>
      </c>
      <c r="B590" s="2">
        <v>1</v>
      </c>
      <c r="C590" s="25">
        <v>25.5154</v>
      </c>
      <c r="D590">
        <f t="shared" si="37"/>
        <v>-0.70083809523811169</v>
      </c>
      <c r="E590" s="18">
        <f t="shared" si="40"/>
        <v>-2.1025142857143351</v>
      </c>
      <c r="F590" s="33">
        <f t="shared" si="38"/>
        <v>25.112138095238098</v>
      </c>
      <c r="G590" s="13">
        <f t="shared" si="39"/>
        <v>-0.13663809523809789</v>
      </c>
    </row>
    <row r="591" spans="1:7" x14ac:dyDescent="0.25">
      <c r="A591" s="3">
        <v>39338</v>
      </c>
      <c r="B591" s="2">
        <v>1</v>
      </c>
      <c r="C591" s="25">
        <v>25.4056</v>
      </c>
      <c r="D591">
        <f t="shared" si="37"/>
        <v>-0.65519999999999357</v>
      </c>
      <c r="E591" s="18">
        <f t="shared" si="40"/>
        <v>-1.9655999999999807</v>
      </c>
      <c r="F591" s="33">
        <f t="shared" si="38"/>
        <v>25.086842857142862</v>
      </c>
      <c r="G591" s="13">
        <f t="shared" si="39"/>
        <v>-0.12494285714286235</v>
      </c>
    </row>
    <row r="592" spans="1:7" x14ac:dyDescent="0.25">
      <c r="A592" s="3">
        <v>39339</v>
      </c>
      <c r="B592" s="2">
        <v>1</v>
      </c>
      <c r="C592" s="25">
        <v>25.367899999999999</v>
      </c>
      <c r="D592">
        <f t="shared" si="37"/>
        <v>0.16679999999998074</v>
      </c>
      <c r="E592" s="18">
        <f t="shared" si="40"/>
        <v>0.50039999999994222</v>
      </c>
      <c r="F592" s="33">
        <f t="shared" si="38"/>
        <v>25.06371428571429</v>
      </c>
      <c r="G592" s="13">
        <f t="shared" si="39"/>
        <v>-0.11441428571428958</v>
      </c>
    </row>
    <row r="593" spans="1:7" x14ac:dyDescent="0.25">
      <c r="A593" s="3">
        <v>39340</v>
      </c>
      <c r="B593" s="2">
        <v>1</v>
      </c>
      <c r="C593" s="25">
        <v>25.342199999999998</v>
      </c>
      <c r="D593">
        <f t="shared" si="37"/>
        <v>-0.24521904761901681</v>
      </c>
      <c r="E593" s="18">
        <f t="shared" si="40"/>
        <v>-0.73565714285705042</v>
      </c>
      <c r="F593" s="33">
        <f t="shared" si="38"/>
        <v>25.042461904761904</v>
      </c>
      <c r="G593" s="13">
        <f t="shared" si="39"/>
        <v>-0.16406190476190474</v>
      </c>
    </row>
    <row r="594" spans="1:7" x14ac:dyDescent="0.25">
      <c r="A594" s="3">
        <v>39343</v>
      </c>
      <c r="B594" s="2">
        <v>1</v>
      </c>
      <c r="C594" s="25">
        <v>25.328600000000002</v>
      </c>
      <c r="D594">
        <f t="shared" si="37"/>
        <v>0.97028571428575106</v>
      </c>
      <c r="E594" s="18">
        <f t="shared" si="40"/>
        <v>2.9108571428572532</v>
      </c>
      <c r="F594" s="33">
        <f t="shared" si="38"/>
        <v>25.022499999999997</v>
      </c>
      <c r="G594" s="13">
        <f t="shared" si="39"/>
        <v>-0.11319999999999553</v>
      </c>
    </row>
    <row r="595" spans="1:7" x14ac:dyDescent="0.25">
      <c r="A595" s="3">
        <v>39344</v>
      </c>
      <c r="B595" s="2">
        <v>1</v>
      </c>
      <c r="C595" s="25">
        <v>25.354700000000001</v>
      </c>
      <c r="D595">
        <f t="shared" si="37"/>
        <v>1.1728952380952222</v>
      </c>
      <c r="E595" s="18">
        <f t="shared" si="40"/>
        <v>3.5186857142856667</v>
      </c>
      <c r="F595" s="33">
        <f t="shared" si="38"/>
        <v>25.002147619047623</v>
      </c>
      <c r="G595" s="13">
        <f t="shared" si="39"/>
        <v>-7.2447619047622425E-2</v>
      </c>
    </row>
    <row r="596" spans="1:7" x14ac:dyDescent="0.25">
      <c r="A596" s="3">
        <v>39345</v>
      </c>
      <c r="B596" s="2">
        <v>1</v>
      </c>
      <c r="C596" s="25">
        <v>25.186699999999998</v>
      </c>
      <c r="D596">
        <f t="shared" si="37"/>
        <v>1.1588380952380959</v>
      </c>
      <c r="E596" s="18">
        <f t="shared" si="40"/>
        <v>3.4765142857142877</v>
      </c>
      <c r="F596" s="33">
        <f t="shared" si="38"/>
        <v>24.981804761904765</v>
      </c>
      <c r="G596" s="13">
        <f t="shared" si="39"/>
        <v>2.92952380952336E-2</v>
      </c>
    </row>
    <row r="597" spans="1:7" x14ac:dyDescent="0.25">
      <c r="A597" s="3">
        <v>39346</v>
      </c>
      <c r="B597" s="2">
        <v>1</v>
      </c>
      <c r="C597" s="25">
        <v>25.125800000000002</v>
      </c>
      <c r="D597">
        <f t="shared" si="37"/>
        <v>0.42521904761900942</v>
      </c>
      <c r="E597" s="18">
        <f t="shared" si="40"/>
        <v>1.2756571428570282</v>
      </c>
      <c r="F597" s="33">
        <f t="shared" si="38"/>
        <v>24.966957142857144</v>
      </c>
      <c r="G597" s="13">
        <f t="shared" si="39"/>
        <v>1.444285714285698E-2</v>
      </c>
    </row>
    <row r="598" spans="1:7" x14ac:dyDescent="0.25">
      <c r="A598" s="3">
        <v>39347</v>
      </c>
      <c r="B598" s="2">
        <v>1</v>
      </c>
      <c r="C598" s="25">
        <v>25.053999999999998</v>
      </c>
      <c r="D598">
        <f t="shared" si="37"/>
        <v>0.2593714285713844</v>
      </c>
      <c r="E598" s="18">
        <f t="shared" si="40"/>
        <v>0.7781142857141532</v>
      </c>
      <c r="F598" s="33">
        <f t="shared" si="38"/>
        <v>24.953795238095239</v>
      </c>
      <c r="G598" s="13">
        <f t="shared" si="39"/>
        <v>2.6204761904761398E-2</v>
      </c>
    </row>
    <row r="599" spans="1:7" x14ac:dyDescent="0.25">
      <c r="A599" s="3">
        <v>39350</v>
      </c>
      <c r="B599" s="2">
        <v>1</v>
      </c>
      <c r="C599" s="25">
        <v>25.0062</v>
      </c>
      <c r="D599">
        <f t="shared" si="37"/>
        <v>-1.7409523809590155E-2</v>
      </c>
      <c r="E599" s="18">
        <f t="shared" si="40"/>
        <v>-5.2228571428770465E-2</v>
      </c>
      <c r="F599" s="33">
        <f t="shared" si="38"/>
        <v>24.94201428571429</v>
      </c>
      <c r="G599" s="13">
        <f t="shared" si="39"/>
        <v>0.11768571428570951</v>
      </c>
    </row>
    <row r="600" spans="1:7" x14ac:dyDescent="0.25">
      <c r="A600" s="3">
        <v>39351</v>
      </c>
      <c r="B600" s="2">
        <v>1</v>
      </c>
      <c r="C600" s="25">
        <v>25.031500000000001</v>
      </c>
      <c r="D600">
        <f t="shared" si="37"/>
        <v>-0.54120000000003188</v>
      </c>
      <c r="E600" s="18">
        <f t="shared" si="40"/>
        <v>-1.6236000000000956</v>
      </c>
      <c r="F600" s="33">
        <f t="shared" si="38"/>
        <v>24.938028571428575</v>
      </c>
      <c r="G600" s="13">
        <f t="shared" si="39"/>
        <v>4.6171428571426532E-2</v>
      </c>
    </row>
    <row r="601" spans="1:7" x14ac:dyDescent="0.25">
      <c r="A601" s="3">
        <v>39352</v>
      </c>
      <c r="B601" s="2">
        <v>1</v>
      </c>
      <c r="C601" s="25">
        <v>24.9755</v>
      </c>
      <c r="D601">
        <f t="shared" si="37"/>
        <v>-1.4525142857143294</v>
      </c>
      <c r="E601" s="18">
        <f t="shared" si="40"/>
        <v>-4.3575428571429882</v>
      </c>
      <c r="F601" s="33">
        <f t="shared" si="38"/>
        <v>24.931347619047621</v>
      </c>
      <c r="G601" s="13">
        <f t="shared" si="39"/>
        <v>-1.1447619047622482E-2</v>
      </c>
    </row>
    <row r="602" spans="1:7" x14ac:dyDescent="0.25">
      <c r="A602" s="3">
        <v>39353</v>
      </c>
      <c r="B602" s="2">
        <v>1</v>
      </c>
      <c r="C602" s="25">
        <v>24.9619</v>
      </c>
      <c r="D602">
        <f t="shared" si="37"/>
        <v>-0.76022857142859834</v>
      </c>
      <c r="E602" s="18">
        <f t="shared" si="40"/>
        <v>-2.280685714285795</v>
      </c>
      <c r="F602" s="33">
        <f t="shared" si="38"/>
        <v>24.925409523809527</v>
      </c>
      <c r="G602" s="13">
        <f t="shared" si="39"/>
        <v>-3.8095238095259276E-3</v>
      </c>
    </row>
    <row r="603" spans="1:7" x14ac:dyDescent="0.25">
      <c r="A603" s="27">
        <v>39354</v>
      </c>
      <c r="B603" s="28">
        <v>1</v>
      </c>
      <c r="C603" s="29">
        <v>24.949300000000001</v>
      </c>
      <c r="D603">
        <f t="shared" si="37"/>
        <v>-1.5520952380952764</v>
      </c>
      <c r="E603" s="18">
        <f t="shared" si="40"/>
        <v>-4.6562857142858292</v>
      </c>
      <c r="F603" s="33">
        <f t="shared" si="38"/>
        <v>24.916376190476193</v>
      </c>
      <c r="G603" s="13">
        <f t="shared" si="39"/>
        <v>6.6238095238055905E-3</v>
      </c>
    </row>
    <row r="604" spans="1:7" x14ac:dyDescent="0.25">
      <c r="A604" s="3">
        <v>39357</v>
      </c>
      <c r="B604" s="2">
        <v>1</v>
      </c>
      <c r="C604" s="25">
        <v>24.878399999999999</v>
      </c>
      <c r="D604">
        <f t="shared" si="37"/>
        <v>-2.8083238095238272</v>
      </c>
      <c r="E604" s="18">
        <f t="shared" si="40"/>
        <v>-8.4249714285714816</v>
      </c>
      <c r="F604" s="33">
        <f t="shared" si="38"/>
        <v>24.904423809523813</v>
      </c>
      <c r="G604" s="13">
        <f t="shared" si="39"/>
        <v>-3.2238095238135145E-3</v>
      </c>
    </row>
    <row r="605" spans="1:7" x14ac:dyDescent="0.25">
      <c r="A605" s="3">
        <v>39358</v>
      </c>
      <c r="B605" s="2">
        <v>1</v>
      </c>
      <c r="C605" s="25">
        <v>24.909300000000002</v>
      </c>
      <c r="D605">
        <f t="shared" si="37"/>
        <v>-1.4455809523809791</v>
      </c>
      <c r="E605" s="18">
        <f t="shared" si="40"/>
        <v>-4.3367428571429372</v>
      </c>
      <c r="F605" s="33">
        <f t="shared" si="38"/>
        <v>24.897061904761909</v>
      </c>
      <c r="G605" s="13">
        <f t="shared" si="39"/>
        <v>3.0438095238089602E-2</v>
      </c>
    </row>
    <row r="606" spans="1:7" x14ac:dyDescent="0.25">
      <c r="A606" s="3">
        <v>39359</v>
      </c>
      <c r="B606" s="2">
        <v>1</v>
      </c>
      <c r="C606" s="25">
        <v>24.9297</v>
      </c>
      <c r="D606">
        <f t="shared" si="37"/>
        <v>0.64620952380955998</v>
      </c>
      <c r="E606" s="18">
        <f t="shared" si="40"/>
        <v>1.9386285714286799</v>
      </c>
      <c r="F606" s="33">
        <f t="shared" si="38"/>
        <v>24.885780952380951</v>
      </c>
      <c r="G606" s="13">
        <f t="shared" si="39"/>
        <v>-1.0880952380951214E-2</v>
      </c>
    </row>
    <row r="607" spans="1:7" x14ac:dyDescent="0.25">
      <c r="A607" s="3">
        <v>39360</v>
      </c>
      <c r="B607" s="2">
        <v>1</v>
      </c>
      <c r="C607" s="25">
        <v>25.011099999999999</v>
      </c>
      <c r="D607">
        <f t="shared" si="37"/>
        <v>1.4788380952381175</v>
      </c>
      <c r="E607" s="18">
        <f t="shared" si="40"/>
        <v>4.4365142857143525</v>
      </c>
      <c r="F607" s="33">
        <f t="shared" si="38"/>
        <v>24.874114285714285</v>
      </c>
      <c r="G607" s="13">
        <f t="shared" si="39"/>
        <v>-2.4714285714285467E-2</v>
      </c>
    </row>
    <row r="608" spans="1:7" x14ac:dyDescent="0.25">
      <c r="A608" s="3">
        <v>39361</v>
      </c>
      <c r="B608" s="2">
        <v>1</v>
      </c>
      <c r="C608" s="25">
        <v>24.981400000000001</v>
      </c>
      <c r="D608">
        <f t="shared" si="37"/>
        <v>2.3697714285714255</v>
      </c>
      <c r="E608" s="18">
        <f t="shared" si="40"/>
        <v>7.1093142857142766</v>
      </c>
      <c r="F608" s="33">
        <f t="shared" si="38"/>
        <v>24.857747619047618</v>
      </c>
      <c r="G608" s="13">
        <f t="shared" si="39"/>
        <v>-5.1147619047618775E-2</v>
      </c>
    </row>
    <row r="609" spans="1:7" x14ac:dyDescent="0.25">
      <c r="A609" s="3">
        <v>39364</v>
      </c>
      <c r="B609" s="2">
        <v>1</v>
      </c>
      <c r="C609" s="25">
        <v>24.98</v>
      </c>
      <c r="D609">
        <f t="shared" si="37"/>
        <v>2.8345523809523741</v>
      </c>
      <c r="E609" s="18">
        <f t="shared" si="40"/>
        <v>8.5036571428571222</v>
      </c>
      <c r="F609" s="33">
        <f t="shared" si="38"/>
        <v>24.840690476190474</v>
      </c>
      <c r="G609" s="13">
        <f t="shared" si="39"/>
        <v>8.1809523809525331E-2</v>
      </c>
    </row>
    <row r="610" spans="1:7" x14ac:dyDescent="0.25">
      <c r="A610" s="3">
        <v>39365</v>
      </c>
      <c r="B610" s="2">
        <v>1</v>
      </c>
      <c r="C610" s="25">
        <v>25.059699999999999</v>
      </c>
      <c r="D610">
        <f t="shared" si="37"/>
        <v>3.0934666666666573</v>
      </c>
      <c r="E610" s="18">
        <f t="shared" si="40"/>
        <v>9.2803999999999718</v>
      </c>
      <c r="F610" s="33">
        <f t="shared" si="38"/>
        <v>24.818419047619052</v>
      </c>
      <c r="G610" s="13">
        <f t="shared" si="39"/>
        <v>7.278095238094906E-2</v>
      </c>
    </row>
    <row r="611" spans="1:7" x14ac:dyDescent="0.25">
      <c r="A611" s="3">
        <v>39366</v>
      </c>
      <c r="B611" s="2">
        <v>1</v>
      </c>
      <c r="C611" s="25">
        <v>24.984200000000001</v>
      </c>
      <c r="D611">
        <f t="shared" si="37"/>
        <v>2.2484571428571201</v>
      </c>
      <c r="E611" s="18">
        <f t="shared" si="40"/>
        <v>6.7453714285713602</v>
      </c>
      <c r="F611" s="33">
        <f t="shared" si="38"/>
        <v>24.790957142857142</v>
      </c>
      <c r="G611" s="13">
        <f t="shared" si="39"/>
        <v>5.9842857142857753E-2</v>
      </c>
    </row>
    <row r="612" spans="1:7" x14ac:dyDescent="0.25">
      <c r="A612" s="3">
        <v>39367</v>
      </c>
      <c r="B612" s="2">
        <v>1</v>
      </c>
      <c r="C612" s="25">
        <v>24.919899999999998</v>
      </c>
      <c r="D612">
        <f t="shared" si="37"/>
        <v>-0.76565714285709419</v>
      </c>
      <c r="E612" s="18">
        <f t="shared" si="40"/>
        <v>-2.2969714285712826</v>
      </c>
      <c r="F612" s="33">
        <f t="shared" si="38"/>
        <v>24.765319047619045</v>
      </c>
      <c r="G612" s="13">
        <f t="shared" si="39"/>
        <v>6.8809523809569839E-3</v>
      </c>
    </row>
    <row r="613" spans="1:7" x14ac:dyDescent="0.25">
      <c r="A613" s="3">
        <v>39368</v>
      </c>
      <c r="B613" s="2">
        <v>1</v>
      </c>
      <c r="C613" s="25">
        <v>24.921600000000002</v>
      </c>
      <c r="D613">
        <f t="shared" si="37"/>
        <v>0.62603809523810128</v>
      </c>
      <c r="E613" s="18">
        <f t="shared" si="40"/>
        <v>1.8781142857143038</v>
      </c>
      <c r="F613" s="33">
        <f t="shared" si="38"/>
        <v>24.745066666666666</v>
      </c>
      <c r="G613" s="13">
        <f t="shared" si="39"/>
        <v>-4.6766666666666623E-2</v>
      </c>
    </row>
    <row r="614" spans="1:7" x14ac:dyDescent="0.25">
      <c r="A614" s="3">
        <v>39371</v>
      </c>
      <c r="B614" s="2">
        <v>1</v>
      </c>
      <c r="C614" s="25">
        <v>24.922999999999998</v>
      </c>
      <c r="D614">
        <f t="shared" si="37"/>
        <v>-8.0590476190494087E-2</v>
      </c>
      <c r="E614" s="18">
        <f t="shared" si="40"/>
        <v>-0.24177142857148226</v>
      </c>
      <c r="F614" s="33">
        <f t="shared" si="38"/>
        <v>24.726352380952378</v>
      </c>
      <c r="G614" s="13">
        <f t="shared" si="39"/>
        <v>-2.5523809523768648E-3</v>
      </c>
    </row>
    <row r="615" spans="1:7" x14ac:dyDescent="0.25">
      <c r="A615" s="3">
        <v>39372</v>
      </c>
      <c r="B615" s="2">
        <v>1</v>
      </c>
      <c r="C615" s="25">
        <v>24.901199999999999</v>
      </c>
      <c r="D615">
        <f t="shared" si="37"/>
        <v>-1.4752190476190634</v>
      </c>
      <c r="E615" s="18">
        <f t="shared" si="40"/>
        <v>-4.4256571428571903</v>
      </c>
      <c r="F615" s="33">
        <f t="shared" si="38"/>
        <v>24.705814285714286</v>
      </c>
      <c r="G615" s="13">
        <f t="shared" si="39"/>
        <v>-3.3414285714286507E-2</v>
      </c>
    </row>
    <row r="616" spans="1:7" x14ac:dyDescent="0.25">
      <c r="A616" s="3">
        <v>39373</v>
      </c>
      <c r="B616" s="2">
        <v>1</v>
      </c>
      <c r="C616" s="25">
        <v>24.927499999999998</v>
      </c>
      <c r="D616">
        <f t="shared" si="37"/>
        <v>-1.7436190476190347</v>
      </c>
      <c r="E616" s="18">
        <f t="shared" si="40"/>
        <v>-5.2308571428571042</v>
      </c>
      <c r="F616" s="33">
        <f t="shared" si="38"/>
        <v>24.684899999999999</v>
      </c>
      <c r="G616" s="13">
        <f t="shared" si="39"/>
        <v>-1.9999999999953388E-4</v>
      </c>
    </row>
    <row r="617" spans="1:7" x14ac:dyDescent="0.25">
      <c r="A617" s="3">
        <v>39374</v>
      </c>
      <c r="B617" s="2">
        <v>1</v>
      </c>
      <c r="C617" s="25">
        <v>24.8749</v>
      </c>
      <c r="D617">
        <f t="shared" si="37"/>
        <v>-1.672647619047595</v>
      </c>
      <c r="E617" s="18">
        <f t="shared" si="40"/>
        <v>-5.0179428571427849</v>
      </c>
      <c r="F617" s="33">
        <f t="shared" si="38"/>
        <v>24.665271428571426</v>
      </c>
      <c r="G617" s="13">
        <f t="shared" si="39"/>
        <v>2.1285714285745883E-3</v>
      </c>
    </row>
    <row r="618" spans="1:7" x14ac:dyDescent="0.25">
      <c r="A618" s="3">
        <v>39375</v>
      </c>
      <c r="B618" s="2">
        <v>1</v>
      </c>
      <c r="C618" s="25">
        <v>24.849399999999999</v>
      </c>
      <c r="D618">
        <f t="shared" si="37"/>
        <v>-1.3763238095237824</v>
      </c>
      <c r="E618" s="18">
        <f t="shared" si="40"/>
        <v>-4.1289714285713472</v>
      </c>
      <c r="F618" s="33">
        <f t="shared" si="38"/>
        <v>24.647299999999994</v>
      </c>
      <c r="G618" s="13">
        <f t="shared" si="39"/>
        <v>-2.4099999999993571E-2</v>
      </c>
    </row>
    <row r="619" spans="1:7" x14ac:dyDescent="0.25">
      <c r="A619" s="3">
        <v>39378</v>
      </c>
      <c r="B619" s="2">
        <v>1</v>
      </c>
      <c r="C619" s="25">
        <v>24.8066</v>
      </c>
      <c r="D619">
        <f t="shared" si="37"/>
        <v>-1.144952380952347</v>
      </c>
      <c r="E619" s="18">
        <f t="shared" si="40"/>
        <v>-3.4348571428570409</v>
      </c>
      <c r="F619" s="33">
        <f t="shared" si="38"/>
        <v>24.627461904761905</v>
      </c>
      <c r="G619" s="13">
        <f t="shared" si="39"/>
        <v>-0.11516190476190502</v>
      </c>
    </row>
    <row r="620" spans="1:7" x14ac:dyDescent="0.25">
      <c r="A620" s="3">
        <v>39379</v>
      </c>
      <c r="B620" s="2">
        <v>1</v>
      </c>
      <c r="C620" s="25">
        <v>24.922499999999999</v>
      </c>
      <c r="D620">
        <f t="shared" si="37"/>
        <v>-0.63662857142855955</v>
      </c>
      <c r="E620" s="18">
        <f t="shared" si="40"/>
        <v>-1.9098857142856787</v>
      </c>
      <c r="F620" s="33">
        <f t="shared" si="38"/>
        <v>24.6052</v>
      </c>
      <c r="G620" s="13">
        <f t="shared" si="39"/>
        <v>-0.12219999999999942</v>
      </c>
    </row>
    <row r="621" spans="1:7" x14ac:dyDescent="0.25">
      <c r="A621" s="3">
        <v>39380</v>
      </c>
      <c r="B621" s="2">
        <v>1</v>
      </c>
      <c r="C621" s="25">
        <v>24.891200000000001</v>
      </c>
      <c r="D621">
        <f t="shared" si="37"/>
        <v>0.2623238095237781</v>
      </c>
      <c r="E621" s="18">
        <f t="shared" si="40"/>
        <v>0.78697142857133429</v>
      </c>
      <c r="F621" s="33">
        <f t="shared" si="38"/>
        <v>24.57638571428571</v>
      </c>
      <c r="G621" s="13">
        <f t="shared" si="39"/>
        <v>-0.13058571428571142</v>
      </c>
    </row>
    <row r="622" spans="1:7" x14ac:dyDescent="0.25">
      <c r="A622" s="3">
        <v>39381</v>
      </c>
      <c r="B622" s="2">
        <v>1</v>
      </c>
      <c r="C622" s="25">
        <v>24.8508</v>
      </c>
      <c r="D622">
        <f t="shared" si="37"/>
        <v>-0.62843809523809568</v>
      </c>
      <c r="E622" s="18">
        <f t="shared" si="40"/>
        <v>-1.8853142857142871</v>
      </c>
      <c r="F622" s="33">
        <f t="shared" si="38"/>
        <v>24.546561904761898</v>
      </c>
      <c r="G622" s="13">
        <f t="shared" si="39"/>
        <v>-5.1961904761899547E-2</v>
      </c>
    </row>
    <row r="623" spans="1:7" x14ac:dyDescent="0.25">
      <c r="A623" s="3">
        <v>39382</v>
      </c>
      <c r="B623" s="2">
        <v>1</v>
      </c>
      <c r="C623" s="25">
        <v>24.772200000000002</v>
      </c>
      <c r="D623">
        <f t="shared" si="37"/>
        <v>0.3452000000000055</v>
      </c>
      <c r="E623" s="18">
        <f t="shared" si="40"/>
        <v>1.0356000000000165</v>
      </c>
      <c r="F623" s="33">
        <f t="shared" si="38"/>
        <v>24.520828571428567</v>
      </c>
      <c r="G623" s="13">
        <f t="shared" si="39"/>
        <v>7.7714285714343134E-3</v>
      </c>
    </row>
    <row r="624" spans="1:7" x14ac:dyDescent="0.25">
      <c r="A624" s="3">
        <v>39385</v>
      </c>
      <c r="B624" s="2">
        <v>1</v>
      </c>
      <c r="C624" s="25">
        <v>24.6983</v>
      </c>
      <c r="D624">
        <f t="shared" si="37"/>
        <v>-0.24960000000001514</v>
      </c>
      <c r="E624" s="18">
        <f t="shared" si="40"/>
        <v>-0.74880000000004543</v>
      </c>
      <c r="F624" s="33">
        <f t="shared" si="38"/>
        <v>24.49887142857143</v>
      </c>
      <c r="G624" s="13">
        <f t="shared" si="39"/>
        <v>-7.1714285714286063E-3</v>
      </c>
    </row>
    <row r="625" spans="1:7" x14ac:dyDescent="0.25">
      <c r="A625" s="27">
        <v>39386</v>
      </c>
      <c r="B625" s="28">
        <v>1</v>
      </c>
      <c r="C625" s="29">
        <v>24.723800000000001</v>
      </c>
      <c r="D625">
        <f t="shared" si="37"/>
        <v>-0.33300952380957938</v>
      </c>
      <c r="E625" s="18">
        <f t="shared" si="40"/>
        <v>-0.99902857142873813</v>
      </c>
      <c r="F625" s="33">
        <f t="shared" si="38"/>
        <v>24.48286666666667</v>
      </c>
      <c r="G625" s="13">
        <f t="shared" si="39"/>
        <v>-2.0866666666670142E-2</v>
      </c>
    </row>
    <row r="626" spans="1:7" x14ac:dyDescent="0.25">
      <c r="A626" s="3">
        <v>39387</v>
      </c>
      <c r="B626" s="2">
        <v>1</v>
      </c>
      <c r="C626" s="25">
        <v>24.6724</v>
      </c>
      <c r="D626">
        <f t="shared" si="37"/>
        <v>-0.17121904761904716</v>
      </c>
      <c r="E626" s="18">
        <f t="shared" si="40"/>
        <v>-0.51365714285714148</v>
      </c>
      <c r="F626" s="33">
        <f t="shared" si="38"/>
        <v>24.465095238095241</v>
      </c>
      <c r="G626" s="13">
        <f t="shared" si="39"/>
        <v>5.0204761904758755E-2</v>
      </c>
    </row>
    <row r="627" spans="1:7" x14ac:dyDescent="0.25">
      <c r="A627" s="3">
        <v>39388</v>
      </c>
      <c r="B627" s="2">
        <v>1</v>
      </c>
      <c r="C627" s="25">
        <v>24.684699999999999</v>
      </c>
      <c r="D627">
        <f t="shared" si="37"/>
        <v>-0.4598666666666702</v>
      </c>
      <c r="E627" s="18">
        <f t="shared" si="40"/>
        <v>-1.3796000000000106</v>
      </c>
      <c r="F627" s="33">
        <f t="shared" si="38"/>
        <v>24.452938095238096</v>
      </c>
      <c r="G627" s="13">
        <f t="shared" si="39"/>
        <v>4.4561904761902582E-2</v>
      </c>
    </row>
    <row r="628" spans="1:7" x14ac:dyDescent="0.25">
      <c r="A628" s="3">
        <v>39389</v>
      </c>
      <c r="B628" s="2">
        <v>1</v>
      </c>
      <c r="C628" s="25">
        <v>24.667400000000001</v>
      </c>
      <c r="D628">
        <f t="shared" si="37"/>
        <v>2.8836190476190779</v>
      </c>
      <c r="E628" s="18">
        <f t="shared" si="40"/>
        <v>8.6508571428572338</v>
      </c>
      <c r="F628" s="33">
        <f t="shared" si="38"/>
        <v>24.442047619047621</v>
      </c>
      <c r="G628" s="13">
        <f t="shared" si="39"/>
        <v>-9.2476190476205034E-3</v>
      </c>
    </row>
    <row r="629" spans="1:7" x14ac:dyDescent="0.25">
      <c r="A629" s="3">
        <v>39393</v>
      </c>
      <c r="B629" s="2">
        <v>1</v>
      </c>
      <c r="C629" s="25">
        <v>24.623200000000001</v>
      </c>
      <c r="D629">
        <f t="shared" si="37"/>
        <v>-2.0149714285714424</v>
      </c>
      <c r="E629" s="18">
        <f t="shared" si="40"/>
        <v>-6.0449142857143272</v>
      </c>
      <c r="F629" s="33">
        <f t="shared" si="38"/>
        <v>24.432804761904766</v>
      </c>
      <c r="G629" s="13">
        <f t="shared" si="39"/>
        <v>-9.3704761904767508E-2</v>
      </c>
    </row>
    <row r="630" spans="1:7" x14ac:dyDescent="0.25">
      <c r="A630" s="3">
        <v>39394</v>
      </c>
      <c r="B630" s="2">
        <v>1</v>
      </c>
      <c r="C630" s="25">
        <v>24.5123</v>
      </c>
      <c r="D630">
        <f t="shared" si="37"/>
        <v>-2.1992190476190245</v>
      </c>
      <c r="E630" s="18">
        <f t="shared" si="40"/>
        <v>-6.5976571428570736</v>
      </c>
      <c r="F630" s="33">
        <f t="shared" si="38"/>
        <v>24.423299999999998</v>
      </c>
      <c r="G630" s="13">
        <f t="shared" si="39"/>
        <v>-0.10589999999999833</v>
      </c>
    </row>
    <row r="631" spans="1:7" x14ac:dyDescent="0.25">
      <c r="A631" s="3">
        <v>39395</v>
      </c>
      <c r="B631" s="2">
        <v>1</v>
      </c>
      <c r="C631" s="25">
        <v>24.483000000000001</v>
      </c>
      <c r="D631">
        <f t="shared" si="37"/>
        <v>-3.0062857142856956</v>
      </c>
      <c r="E631" s="18">
        <f t="shared" si="40"/>
        <v>-9.0188571428570867</v>
      </c>
      <c r="F631" s="33">
        <f t="shared" si="38"/>
        <v>24.425123809523807</v>
      </c>
      <c r="G631" s="13">
        <f t="shared" si="39"/>
        <v>-0.16022380952380644</v>
      </c>
    </row>
    <row r="632" spans="1:7" x14ac:dyDescent="0.25">
      <c r="A632" s="3">
        <v>39396</v>
      </c>
      <c r="B632" s="2">
        <v>1</v>
      </c>
      <c r="C632" s="25">
        <v>24.445799999999998</v>
      </c>
      <c r="D632">
        <f t="shared" si="37"/>
        <v>-1.7261904761904816</v>
      </c>
      <c r="E632" s="18">
        <f t="shared" si="40"/>
        <v>-5.1785714285714448</v>
      </c>
      <c r="F632" s="33">
        <f t="shared" si="38"/>
        <v>24.427338095238095</v>
      </c>
      <c r="G632" s="13">
        <f t="shared" si="39"/>
        <v>-0.11693809523809406</v>
      </c>
    </row>
    <row r="633" spans="1:7" x14ac:dyDescent="0.25">
      <c r="A633" s="3">
        <v>39399</v>
      </c>
      <c r="B633" s="2">
        <v>1</v>
      </c>
      <c r="C633" s="25">
        <v>24.494599999999998</v>
      </c>
      <c r="D633">
        <f t="shared" si="37"/>
        <v>-0.92535238095240402</v>
      </c>
      <c r="E633" s="18">
        <f t="shared" si="40"/>
        <v>-2.7760571428572121</v>
      </c>
      <c r="F633" s="33">
        <f t="shared" si="38"/>
        <v>24.429347619047618</v>
      </c>
      <c r="G633" s="13">
        <f t="shared" si="39"/>
        <v>-0.11824761904761871</v>
      </c>
    </row>
    <row r="634" spans="1:7" x14ac:dyDescent="0.25">
      <c r="A634" s="3">
        <v>39400</v>
      </c>
      <c r="B634" s="2">
        <v>1</v>
      </c>
      <c r="C634" s="25">
        <v>24.528600000000001</v>
      </c>
      <c r="D634">
        <f t="shared" si="37"/>
        <v>0.42664761904761406</v>
      </c>
      <c r="E634" s="18">
        <f t="shared" si="40"/>
        <v>1.2799428571428422</v>
      </c>
      <c r="F634" s="33">
        <f t="shared" si="38"/>
        <v>24.42567142857143</v>
      </c>
      <c r="G634" s="13">
        <f t="shared" si="39"/>
        <v>-6.3471428571428845E-2</v>
      </c>
    </row>
    <row r="635" spans="1:7" x14ac:dyDescent="0.25">
      <c r="A635" s="3">
        <v>39401</v>
      </c>
      <c r="B635" s="2">
        <v>1</v>
      </c>
      <c r="C635" s="25">
        <v>24.491700000000002</v>
      </c>
      <c r="D635">
        <f t="shared" si="37"/>
        <v>2.3076380952380759</v>
      </c>
      <c r="E635" s="18">
        <f t="shared" si="40"/>
        <v>6.9229142857142278</v>
      </c>
      <c r="F635" s="33">
        <f t="shared" si="38"/>
        <v>24.421604761904764</v>
      </c>
      <c r="G635" s="13">
        <f t="shared" si="39"/>
        <v>-7.1004761904763569E-2</v>
      </c>
    </row>
    <row r="636" spans="1:7" x14ac:dyDescent="0.25">
      <c r="A636" s="3">
        <v>39402</v>
      </c>
      <c r="B636" s="2">
        <v>1</v>
      </c>
      <c r="C636" s="25">
        <v>24.462</v>
      </c>
      <c r="D636">
        <f t="shared" si="37"/>
        <v>4.689961904761887</v>
      </c>
      <c r="E636" s="18">
        <f t="shared" si="40"/>
        <v>14.069885714285661</v>
      </c>
      <c r="F636" s="33">
        <f t="shared" si="38"/>
        <v>24.418600000000001</v>
      </c>
      <c r="G636" s="13">
        <f t="shared" si="39"/>
        <v>-1.5000000000000568E-3</v>
      </c>
    </row>
    <row r="637" spans="1:7" x14ac:dyDescent="0.25">
      <c r="A637" s="3">
        <v>39403</v>
      </c>
      <c r="B637" s="2">
        <v>1</v>
      </c>
      <c r="C637" s="25">
        <v>24.5153</v>
      </c>
      <c r="D637">
        <f t="shared" si="37"/>
        <v>4.5081523809523247</v>
      </c>
      <c r="E637" s="18">
        <f t="shared" si="40"/>
        <v>13.524457142856974</v>
      </c>
      <c r="F637" s="33">
        <f t="shared" si="38"/>
        <v>24.42084761904762</v>
      </c>
      <c r="G637" s="13">
        <f t="shared" si="39"/>
        <v>3.5152380952379048E-2</v>
      </c>
    </row>
    <row r="638" spans="1:7" x14ac:dyDescent="0.25">
      <c r="A638" s="3">
        <v>39406</v>
      </c>
      <c r="B638" s="2">
        <v>1</v>
      </c>
      <c r="C638" s="25">
        <v>24.497499999999999</v>
      </c>
      <c r="D638">
        <f t="shared" si="37"/>
        <v>2.2794476190475734</v>
      </c>
      <c r="E638" s="18">
        <f t="shared" si="40"/>
        <v>6.8383428571427203</v>
      </c>
      <c r="F638" s="33">
        <f t="shared" si="38"/>
        <v>24.429928571428572</v>
      </c>
      <c r="G638" s="13">
        <f t="shared" si="39"/>
        <v>4.3371428571425952E-2</v>
      </c>
    </row>
    <row r="639" spans="1:7" x14ac:dyDescent="0.25">
      <c r="A639" s="3">
        <v>39407</v>
      </c>
      <c r="B639" s="2">
        <v>1</v>
      </c>
      <c r="C639" s="25">
        <v>24.4328</v>
      </c>
      <c r="D639">
        <f t="shared" si="37"/>
        <v>1.1428761904761586</v>
      </c>
      <c r="E639" s="18">
        <f t="shared" si="40"/>
        <v>3.4286285714284759</v>
      </c>
      <c r="F639" s="33">
        <f t="shared" si="38"/>
        <v>24.440695238095241</v>
      </c>
      <c r="G639" s="13">
        <f t="shared" si="39"/>
        <v>-1.7095238095240717E-2</v>
      </c>
    </row>
    <row r="640" spans="1:7" x14ac:dyDescent="0.25">
      <c r="A640" s="3">
        <v>39408</v>
      </c>
      <c r="B640" s="2">
        <v>1</v>
      </c>
      <c r="C640" s="25">
        <v>24.339099999999998</v>
      </c>
      <c r="D640">
        <f t="shared" si="37"/>
        <v>1.0441523809523687</v>
      </c>
      <c r="E640" s="18">
        <f t="shared" si="40"/>
        <v>3.1324571428571062</v>
      </c>
      <c r="F640" s="33">
        <f t="shared" si="38"/>
        <v>24.45475714285714</v>
      </c>
      <c r="G640" s="13">
        <f t="shared" si="39"/>
        <v>9.5842857142859117E-2</v>
      </c>
    </row>
    <row r="641" spans="1:7" x14ac:dyDescent="0.25">
      <c r="A641" s="3">
        <v>39409</v>
      </c>
      <c r="B641" s="2">
        <v>1</v>
      </c>
      <c r="C641" s="25">
        <v>24.317399999999999</v>
      </c>
      <c r="D641">
        <f t="shared" si="37"/>
        <v>1.2753904761904948</v>
      </c>
      <c r="E641" s="18">
        <f t="shared" si="40"/>
        <v>3.8261714285714845</v>
      </c>
      <c r="F641" s="33">
        <f t="shared" si="38"/>
        <v>24.474461904761899</v>
      </c>
      <c r="G641" s="13">
        <f t="shared" si="39"/>
        <v>5.5038095238099771E-2</v>
      </c>
    </row>
    <row r="642" spans="1:7" x14ac:dyDescent="0.25">
      <c r="A642" s="3">
        <v>39410</v>
      </c>
      <c r="B642" s="2">
        <v>1</v>
      </c>
      <c r="C642" s="25">
        <v>24.264900000000001</v>
      </c>
      <c r="D642">
        <f t="shared" si="37"/>
        <v>1.0502857142857067</v>
      </c>
      <c r="E642" s="18">
        <f t="shared" si="40"/>
        <v>3.1508571428571202</v>
      </c>
      <c r="F642" s="33">
        <f t="shared" si="38"/>
        <v>24.493799999999997</v>
      </c>
      <c r="G642" s="13">
        <f t="shared" si="39"/>
        <v>-5.7999999999971408E-3</v>
      </c>
    </row>
    <row r="643" spans="1:7" x14ac:dyDescent="0.25">
      <c r="A643" s="3">
        <v>39413</v>
      </c>
      <c r="B643" s="2">
        <v>1</v>
      </c>
      <c r="C643" s="25">
        <v>24.310400000000001</v>
      </c>
      <c r="D643">
        <f t="shared" ref="D643:D706" si="41">E643/3</f>
        <v>1.3135428571428207</v>
      </c>
      <c r="E643" s="18">
        <f t="shared" si="40"/>
        <v>3.9406285714284621</v>
      </c>
      <c r="F643" s="33">
        <f t="shared" ref="F643:F706" si="42">SUM(C643:C663)/21</f>
        <v>24.515980952380954</v>
      </c>
      <c r="G643" s="13">
        <f t="shared" ref="G643:G706" si="43">C654-F643</f>
        <v>-9.858095238095288E-2</v>
      </c>
    </row>
    <row r="644" spans="1:7" x14ac:dyDescent="0.25">
      <c r="A644" s="3">
        <v>39414</v>
      </c>
      <c r="B644" s="2">
        <v>1</v>
      </c>
      <c r="C644" s="25">
        <v>24.3111</v>
      </c>
      <c r="D644">
        <f t="shared" si="41"/>
        <v>-0.52948571428572677</v>
      </c>
      <c r="E644" s="18">
        <f t="shared" ref="E644:E707" si="44">(G644+G896+G1148)*12</f>
        <v>-1.5884571428571803</v>
      </c>
      <c r="F644" s="33">
        <f t="shared" si="42"/>
        <v>24.535466666666668</v>
      </c>
      <c r="G644" s="13">
        <f t="shared" si="43"/>
        <v>-9.2266666666667163E-2</v>
      </c>
    </row>
    <row r="645" spans="1:7" x14ac:dyDescent="0.25">
      <c r="A645" s="3">
        <v>39415</v>
      </c>
      <c r="B645" s="2">
        <v>1</v>
      </c>
      <c r="C645" s="25">
        <v>24.362200000000001</v>
      </c>
      <c r="D645">
        <f t="shared" si="41"/>
        <v>-1.7307047619047893</v>
      </c>
      <c r="E645" s="18">
        <f t="shared" si="44"/>
        <v>-5.1921142857143678</v>
      </c>
      <c r="F645" s="33">
        <f t="shared" si="42"/>
        <v>24.554076190476195</v>
      </c>
      <c r="G645" s="13">
        <f t="shared" si="43"/>
        <v>-0.12547619047619563</v>
      </c>
    </row>
    <row r="646" spans="1:7" x14ac:dyDescent="0.25">
      <c r="A646" s="27">
        <v>39416</v>
      </c>
      <c r="B646" s="28">
        <v>1</v>
      </c>
      <c r="C646" s="29">
        <v>24.3506</v>
      </c>
      <c r="D646">
        <f t="shared" si="41"/>
        <v>-1.159904761904798</v>
      </c>
      <c r="E646" s="18">
        <f t="shared" si="44"/>
        <v>-3.4797142857143939</v>
      </c>
      <c r="F646" s="33">
        <f t="shared" si="42"/>
        <v>24.567242857142858</v>
      </c>
      <c r="G646" s="13">
        <f t="shared" si="43"/>
        <v>-5.8042857142858395E-2</v>
      </c>
    </row>
    <row r="647" spans="1:7" x14ac:dyDescent="0.25">
      <c r="A647" s="3">
        <v>39417</v>
      </c>
      <c r="B647" s="2">
        <v>1</v>
      </c>
      <c r="C647" s="25">
        <v>24.417100000000001</v>
      </c>
      <c r="D647">
        <f t="shared" si="41"/>
        <v>-2.5462285714285713</v>
      </c>
      <c r="E647" s="18">
        <f t="shared" si="44"/>
        <v>-7.6386857142857139</v>
      </c>
      <c r="F647" s="33">
        <f t="shared" si="42"/>
        <v>24.576252380952383</v>
      </c>
      <c r="G647" s="13">
        <f t="shared" si="43"/>
        <v>0.12974761904761678</v>
      </c>
    </row>
    <row r="648" spans="1:7" x14ac:dyDescent="0.25">
      <c r="A648" s="3">
        <v>39420</v>
      </c>
      <c r="B648" s="2">
        <v>1</v>
      </c>
      <c r="C648" s="25">
        <v>24.456</v>
      </c>
      <c r="D648">
        <f t="shared" si="41"/>
        <v>-2.7297714285714108</v>
      </c>
      <c r="E648" s="18">
        <f t="shared" si="44"/>
        <v>-8.1893142857142323</v>
      </c>
      <c r="F648" s="33">
        <f t="shared" si="42"/>
        <v>24.5824</v>
      </c>
      <c r="G648" s="13">
        <f t="shared" si="43"/>
        <v>0.14120000000000132</v>
      </c>
    </row>
    <row r="649" spans="1:7" x14ac:dyDescent="0.25">
      <c r="A649" s="3">
        <v>39421</v>
      </c>
      <c r="B649" s="2">
        <v>1</v>
      </c>
      <c r="C649" s="25">
        <v>24.473299999999998</v>
      </c>
      <c r="D649">
        <f t="shared" si="41"/>
        <v>-2.1633714285714092</v>
      </c>
      <c r="E649" s="18">
        <f t="shared" si="44"/>
        <v>-6.4901142857142275</v>
      </c>
      <c r="F649" s="33">
        <f t="shared" si="42"/>
        <v>24.581576190476191</v>
      </c>
      <c r="G649" s="13">
        <f t="shared" si="43"/>
        <v>0.14652380952380994</v>
      </c>
    </row>
    <row r="650" spans="1:7" x14ac:dyDescent="0.25">
      <c r="A650" s="3">
        <v>39422</v>
      </c>
      <c r="B650" s="2">
        <v>1</v>
      </c>
      <c r="C650" s="25">
        <v>24.4236</v>
      </c>
      <c r="D650">
        <f t="shared" si="41"/>
        <v>-0.49148571428568744</v>
      </c>
      <c r="E650" s="18">
        <f t="shared" si="44"/>
        <v>-1.4744571428570623</v>
      </c>
      <c r="F650" s="33">
        <f t="shared" si="42"/>
        <v>24.581876190476187</v>
      </c>
      <c r="G650" s="13">
        <f t="shared" si="43"/>
        <v>0.17102380952381324</v>
      </c>
    </row>
    <row r="651" spans="1:7" x14ac:dyDescent="0.25">
      <c r="A651" s="3">
        <v>39423</v>
      </c>
      <c r="B651" s="2">
        <v>1</v>
      </c>
      <c r="C651" s="25">
        <v>24.550599999999999</v>
      </c>
      <c r="D651">
        <f t="shared" si="41"/>
        <v>0.49388571428571026</v>
      </c>
      <c r="E651" s="18">
        <f t="shared" si="44"/>
        <v>1.4816571428571308</v>
      </c>
      <c r="F651" s="33">
        <f t="shared" si="42"/>
        <v>24.579185714285718</v>
      </c>
      <c r="G651" s="13">
        <f t="shared" si="43"/>
        <v>0.14431428571428384</v>
      </c>
    </row>
    <row r="652" spans="1:7" x14ac:dyDescent="0.25">
      <c r="A652" s="3">
        <v>39424</v>
      </c>
      <c r="B652" s="2">
        <v>1</v>
      </c>
      <c r="C652" s="25">
        <v>24.529499999999999</v>
      </c>
      <c r="D652">
        <f t="shared" si="41"/>
        <v>0.82899047619045518</v>
      </c>
      <c r="E652" s="18">
        <f t="shared" si="44"/>
        <v>2.4869714285713655</v>
      </c>
      <c r="F652" s="33">
        <f t="shared" si="42"/>
        <v>24.566838095238101</v>
      </c>
      <c r="G652" s="13">
        <f t="shared" si="43"/>
        <v>0.1638619047618981</v>
      </c>
    </row>
    <row r="653" spans="1:7" x14ac:dyDescent="0.25">
      <c r="A653" s="3">
        <v>39427</v>
      </c>
      <c r="B653" s="2">
        <v>1</v>
      </c>
      <c r="C653" s="25">
        <v>24.488</v>
      </c>
      <c r="D653">
        <f t="shared" si="41"/>
        <v>-2.1613904761904763</v>
      </c>
      <c r="E653" s="18">
        <f t="shared" si="44"/>
        <v>-6.4841714285714289</v>
      </c>
      <c r="F653" s="33">
        <f t="shared" si="42"/>
        <v>24.555233333333334</v>
      </c>
      <c r="G653" s="13">
        <f t="shared" si="43"/>
        <v>0.16436666666666611</v>
      </c>
    </row>
    <row r="654" spans="1:7" x14ac:dyDescent="0.25">
      <c r="A654" s="3">
        <v>39428</v>
      </c>
      <c r="B654" s="2">
        <v>1</v>
      </c>
      <c r="C654" s="25">
        <v>24.417400000000001</v>
      </c>
      <c r="D654">
        <f t="shared" si="41"/>
        <v>-2.8078666666666265</v>
      </c>
      <c r="E654" s="18">
        <f t="shared" si="44"/>
        <v>-8.4235999999998796</v>
      </c>
      <c r="F654" s="33">
        <f t="shared" si="42"/>
        <v>24.548028571428571</v>
      </c>
      <c r="G654" s="13">
        <f t="shared" si="43"/>
        <v>0.15387142857142777</v>
      </c>
    </row>
    <row r="655" spans="1:7" x14ac:dyDescent="0.25">
      <c r="A655" s="3">
        <v>39429</v>
      </c>
      <c r="B655" s="2">
        <v>1</v>
      </c>
      <c r="C655" s="25">
        <v>24.443200000000001</v>
      </c>
      <c r="D655">
        <f t="shared" si="41"/>
        <v>-2.8206857142856876</v>
      </c>
      <c r="E655" s="18">
        <f t="shared" si="44"/>
        <v>-8.4620571428570628</v>
      </c>
      <c r="F655" s="33">
        <f t="shared" si="42"/>
        <v>24.552166666666668</v>
      </c>
      <c r="G655" s="13">
        <f t="shared" si="43"/>
        <v>8.6533333333331797E-2</v>
      </c>
    </row>
    <row r="656" spans="1:7" x14ac:dyDescent="0.25">
      <c r="A656" s="3">
        <v>39430</v>
      </c>
      <c r="B656" s="2">
        <v>1</v>
      </c>
      <c r="C656" s="25">
        <v>24.428599999999999</v>
      </c>
      <c r="D656">
        <f t="shared" si="41"/>
        <v>-0.44700952380949843</v>
      </c>
      <c r="E656" s="18">
        <f t="shared" si="44"/>
        <v>-1.3410285714284953</v>
      </c>
      <c r="F656" s="33">
        <f t="shared" si="42"/>
        <v>24.555233333333334</v>
      </c>
      <c r="G656" s="13">
        <f t="shared" si="43"/>
        <v>-1.5433333333334076E-2</v>
      </c>
    </row>
    <row r="657" spans="1:7" x14ac:dyDescent="0.25">
      <c r="A657" s="3">
        <v>39431</v>
      </c>
      <c r="B657" s="2">
        <v>1</v>
      </c>
      <c r="C657" s="25">
        <v>24.5092</v>
      </c>
      <c r="D657">
        <f t="shared" si="41"/>
        <v>0.91087619047621615</v>
      </c>
      <c r="E657" s="18">
        <f t="shared" si="44"/>
        <v>2.7326285714286485</v>
      </c>
      <c r="F657" s="33">
        <f t="shared" si="42"/>
        <v>24.565566666666665</v>
      </c>
      <c r="G657" s="13">
        <f t="shared" si="43"/>
        <v>-1.9366666666666532E-2</v>
      </c>
    </row>
    <row r="658" spans="1:7" x14ac:dyDescent="0.25">
      <c r="A658" s="3">
        <v>39434</v>
      </c>
      <c r="B658" s="2">
        <v>1</v>
      </c>
      <c r="C658" s="25">
        <v>24.706</v>
      </c>
      <c r="D658">
        <f t="shared" si="41"/>
        <v>0.45520000000000493</v>
      </c>
      <c r="E658" s="18">
        <f t="shared" si="44"/>
        <v>1.3656000000000148</v>
      </c>
      <c r="F658" s="33">
        <f t="shared" si="42"/>
        <v>24.583780952380955</v>
      </c>
      <c r="G658" s="13">
        <f t="shared" si="43"/>
        <v>-0.14508095238095464</v>
      </c>
    </row>
    <row r="659" spans="1:7" x14ac:dyDescent="0.25">
      <c r="A659" s="3">
        <v>39435</v>
      </c>
      <c r="B659" s="2">
        <v>1</v>
      </c>
      <c r="C659" s="25">
        <v>24.723600000000001</v>
      </c>
      <c r="D659">
        <f t="shared" si="41"/>
        <v>0.58516190476193231</v>
      </c>
      <c r="E659" s="18">
        <f t="shared" si="44"/>
        <v>1.7554857142857969</v>
      </c>
      <c r="F659" s="33">
        <f t="shared" si="42"/>
        <v>24.580280952380956</v>
      </c>
      <c r="G659" s="13">
        <f t="shared" si="43"/>
        <v>-0.10068095238095509</v>
      </c>
    </row>
    <row r="660" spans="1:7" x14ac:dyDescent="0.25">
      <c r="A660" s="3">
        <v>39436</v>
      </c>
      <c r="B660" s="2">
        <v>1</v>
      </c>
      <c r="C660" s="25">
        <v>24.728100000000001</v>
      </c>
      <c r="D660">
        <f t="shared" si="41"/>
        <v>2.3760380952381439</v>
      </c>
      <c r="E660" s="18">
        <f t="shared" si="44"/>
        <v>7.1281142857144317</v>
      </c>
      <c r="F660" s="33">
        <f t="shared" si="42"/>
        <v>24.576057142857138</v>
      </c>
      <c r="G660" s="13">
        <f t="shared" si="43"/>
        <v>-0.20895714285713751</v>
      </c>
    </row>
    <row r="661" spans="1:7" x14ac:dyDescent="0.25">
      <c r="A661" s="3">
        <v>39437</v>
      </c>
      <c r="B661" s="2">
        <v>1</v>
      </c>
      <c r="C661" s="25">
        <v>24.7529</v>
      </c>
      <c r="D661">
        <f t="shared" si="41"/>
        <v>2.5276380952381032</v>
      </c>
      <c r="E661" s="18">
        <f t="shared" si="44"/>
        <v>7.5829142857143097</v>
      </c>
      <c r="F661" s="33">
        <f t="shared" si="42"/>
        <v>24.562271428571432</v>
      </c>
      <c r="G661" s="13">
        <f t="shared" si="43"/>
        <v>-0.27097142857143197</v>
      </c>
    </row>
    <row r="662" spans="1:7" x14ac:dyDescent="0.25">
      <c r="A662" s="3">
        <v>39438</v>
      </c>
      <c r="B662" s="2">
        <v>1</v>
      </c>
      <c r="C662" s="25">
        <v>24.723500000000001</v>
      </c>
      <c r="D662">
        <f t="shared" si="41"/>
        <v>2.5341523809523494</v>
      </c>
      <c r="E662" s="18">
        <f t="shared" si="44"/>
        <v>7.6024571428570482</v>
      </c>
      <c r="F662" s="33">
        <f t="shared" si="42"/>
        <v>24.554761904761911</v>
      </c>
      <c r="G662" s="13">
        <f t="shared" si="43"/>
        <v>-0.26896190476191251</v>
      </c>
    </row>
    <row r="663" spans="1:7" x14ac:dyDescent="0.25">
      <c r="A663" s="3">
        <v>39441</v>
      </c>
      <c r="B663" s="2">
        <v>1</v>
      </c>
      <c r="C663" s="25">
        <v>24.730699999999999</v>
      </c>
      <c r="D663">
        <f t="shared" si="41"/>
        <v>4.7363428571428585</v>
      </c>
      <c r="E663" s="18">
        <f t="shared" si="44"/>
        <v>14.209028571428576</v>
      </c>
      <c r="F663" s="33">
        <f t="shared" si="42"/>
        <v>24.542928571428575</v>
      </c>
      <c r="G663" s="13">
        <f t="shared" si="43"/>
        <v>-0.20622857142857498</v>
      </c>
    </row>
    <row r="664" spans="1:7" x14ac:dyDescent="0.25">
      <c r="A664" s="3">
        <v>39442</v>
      </c>
      <c r="B664" s="2">
        <v>1</v>
      </c>
      <c r="C664" s="25">
        <v>24.7196</v>
      </c>
      <c r="D664">
        <f t="shared" si="41"/>
        <v>1.8217904761904862</v>
      </c>
      <c r="E664" s="18">
        <f t="shared" si="44"/>
        <v>5.4653714285714585</v>
      </c>
      <c r="F664" s="33">
        <f t="shared" si="42"/>
        <v>24.530819047619048</v>
      </c>
      <c r="G664" s="13">
        <f t="shared" si="43"/>
        <v>-2.6519047619046887E-2</v>
      </c>
    </row>
    <row r="665" spans="1:7" x14ac:dyDescent="0.25">
      <c r="A665" s="3">
        <v>39443</v>
      </c>
      <c r="B665" s="2">
        <v>1</v>
      </c>
      <c r="C665" s="25">
        <v>24.701899999999998</v>
      </c>
      <c r="D665">
        <f t="shared" si="41"/>
        <v>0.95714285714285552</v>
      </c>
      <c r="E665" s="18">
        <f t="shared" si="44"/>
        <v>2.8714285714285666</v>
      </c>
      <c r="F665" s="33">
        <f t="shared" si="42"/>
        <v>24.516847619047624</v>
      </c>
      <c r="G665" s="13">
        <f t="shared" si="43"/>
        <v>-9.2476190476240561E-3</v>
      </c>
    </row>
    <row r="666" spans="1:7" x14ac:dyDescent="0.25">
      <c r="A666" s="3">
        <v>39444</v>
      </c>
      <c r="B666" s="2">
        <v>1</v>
      </c>
      <c r="C666" s="25">
        <v>24.6387</v>
      </c>
      <c r="D666">
        <f t="shared" si="41"/>
        <v>0.73550476190474967</v>
      </c>
      <c r="E666" s="18">
        <f t="shared" si="44"/>
        <v>2.206514285714249</v>
      </c>
      <c r="F666" s="33">
        <f t="shared" si="42"/>
        <v>24.503428571428579</v>
      </c>
      <c r="G666" s="13">
        <f t="shared" si="43"/>
        <v>0.14217142857142306</v>
      </c>
    </row>
    <row r="667" spans="1:7" x14ac:dyDescent="0.25">
      <c r="A667" s="3">
        <v>39445</v>
      </c>
      <c r="B667" s="2">
        <v>1</v>
      </c>
      <c r="C667" s="25">
        <v>24.5398</v>
      </c>
      <c r="D667">
        <f t="shared" si="41"/>
        <v>0.64102857142853509</v>
      </c>
      <c r="E667" s="18">
        <f t="shared" si="44"/>
        <v>1.9230857142856053</v>
      </c>
      <c r="F667" s="33">
        <f t="shared" si="42"/>
        <v>24.494647619047619</v>
      </c>
      <c r="G667" s="13">
        <f t="shared" si="43"/>
        <v>0.39705238095238116</v>
      </c>
    </row>
    <row r="668" spans="1:7" ht="15.75" thickBot="1" x14ac:dyDescent="0.3">
      <c r="A668" s="23">
        <v>39446</v>
      </c>
      <c r="B668" s="21">
        <v>1</v>
      </c>
      <c r="C668" s="26">
        <v>24.546199999999999</v>
      </c>
      <c r="D668">
        <f t="shared" si="41"/>
        <v>-1.3384571428572087</v>
      </c>
      <c r="E668" s="18">
        <f t="shared" si="44"/>
        <v>-4.0153714285716262</v>
      </c>
      <c r="F668" s="33">
        <f t="shared" si="42"/>
        <v>24.493757142857145</v>
      </c>
      <c r="G668" s="13">
        <f t="shared" si="43"/>
        <v>0.13874285714285506</v>
      </c>
    </row>
    <row r="669" spans="1:7" ht="15.75" thickTop="1" x14ac:dyDescent="0.25">
      <c r="A669" s="3">
        <v>39457</v>
      </c>
      <c r="B669" s="2">
        <v>1</v>
      </c>
      <c r="C669" s="25">
        <v>24.438700000000001</v>
      </c>
      <c r="D669">
        <f t="shared" si="41"/>
        <v>-2.4134666666666647</v>
      </c>
      <c r="E669" s="18">
        <f t="shared" si="44"/>
        <v>-7.240399999999994</v>
      </c>
      <c r="F669" s="33">
        <f t="shared" si="42"/>
        <v>24.499680952380952</v>
      </c>
      <c r="G669" s="13">
        <f t="shared" si="43"/>
        <v>0.1352190476190458</v>
      </c>
    </row>
    <row r="670" spans="1:7" x14ac:dyDescent="0.25">
      <c r="A670" s="3">
        <v>39458</v>
      </c>
      <c r="B670" s="2">
        <v>1</v>
      </c>
      <c r="C670" s="25">
        <v>24.479600000000001</v>
      </c>
      <c r="D670">
        <f t="shared" si="41"/>
        <v>0.44079999999999586</v>
      </c>
      <c r="E670" s="18">
        <f t="shared" si="44"/>
        <v>1.3223999999999876</v>
      </c>
      <c r="F670" s="33">
        <f t="shared" si="42"/>
        <v>24.509580952380951</v>
      </c>
      <c r="G670" s="13">
        <f t="shared" si="43"/>
        <v>-7.0980952380949702E-2</v>
      </c>
    </row>
    <row r="671" spans="1:7" x14ac:dyDescent="0.25">
      <c r="A671" s="3">
        <v>39459</v>
      </c>
      <c r="B671" s="2">
        <v>1</v>
      </c>
      <c r="C671" s="25">
        <v>24.367100000000001</v>
      </c>
      <c r="D671">
        <f t="shared" si="41"/>
        <v>3.7352571428571224</v>
      </c>
      <c r="E671" s="18">
        <f t="shared" si="44"/>
        <v>11.205771428571367</v>
      </c>
      <c r="F671" s="33">
        <f t="shared" si="42"/>
        <v>24.523947619047618</v>
      </c>
      <c r="G671" s="13">
        <f t="shared" si="43"/>
        <v>7.1252380952380179E-2</v>
      </c>
    </row>
    <row r="672" spans="1:7" x14ac:dyDescent="0.25">
      <c r="A672" s="3">
        <v>39462</v>
      </c>
      <c r="B672" s="2">
        <v>1</v>
      </c>
      <c r="C672" s="25">
        <v>24.2913</v>
      </c>
      <c r="D672">
        <f t="shared" si="41"/>
        <v>7.5631999999999948</v>
      </c>
      <c r="E672" s="18">
        <f t="shared" si="44"/>
        <v>22.689599999999984</v>
      </c>
      <c r="F672" s="33">
        <f t="shared" si="42"/>
        <v>24.538442857142854</v>
      </c>
      <c r="G672" s="13">
        <f t="shared" si="43"/>
        <v>-6.3442857142852915E-2</v>
      </c>
    </row>
    <row r="673" spans="1:7" x14ac:dyDescent="0.25">
      <c r="A673" s="3">
        <v>39463</v>
      </c>
      <c r="B673" s="2">
        <v>1</v>
      </c>
      <c r="C673" s="25">
        <v>24.285799999999998</v>
      </c>
      <c r="D673">
        <f t="shared" si="41"/>
        <v>7.009123809523814</v>
      </c>
      <c r="E673" s="18">
        <f t="shared" si="44"/>
        <v>21.027371428571442</v>
      </c>
      <c r="F673" s="33">
        <f t="shared" si="42"/>
        <v>24.555699999999995</v>
      </c>
      <c r="G673" s="13">
        <f t="shared" si="43"/>
        <v>-7.9299999999992821E-2</v>
      </c>
    </row>
    <row r="674" spans="1:7" x14ac:dyDescent="0.25">
      <c r="A674" s="3">
        <v>39464</v>
      </c>
      <c r="B674" s="2">
        <v>1</v>
      </c>
      <c r="C674" s="25">
        <v>24.3367</v>
      </c>
      <c r="D674">
        <f t="shared" si="41"/>
        <v>5.13125714285718</v>
      </c>
      <c r="E674" s="18">
        <f t="shared" si="44"/>
        <v>15.39377142857154</v>
      </c>
      <c r="F674" s="33">
        <f t="shared" si="42"/>
        <v>24.573780952380947</v>
      </c>
      <c r="G674" s="13">
        <f t="shared" si="43"/>
        <v>-0.14758095238094526</v>
      </c>
    </row>
    <row r="675" spans="1:7" x14ac:dyDescent="0.25">
      <c r="A675" s="3">
        <v>39465</v>
      </c>
      <c r="B675" s="2">
        <v>1</v>
      </c>
      <c r="C675" s="25">
        <v>24.504300000000001</v>
      </c>
      <c r="D675">
        <f t="shared" si="41"/>
        <v>5.158552380952429</v>
      </c>
      <c r="E675" s="18">
        <f t="shared" si="44"/>
        <v>15.475657142857287</v>
      </c>
      <c r="F675" s="33">
        <f t="shared" si="42"/>
        <v>24.588185714285707</v>
      </c>
      <c r="G675" s="13">
        <f t="shared" si="43"/>
        <v>-0.16808571428570573</v>
      </c>
    </row>
    <row r="676" spans="1:7" x14ac:dyDescent="0.25">
      <c r="A676" s="3">
        <v>39466</v>
      </c>
      <c r="B676" s="2">
        <v>1</v>
      </c>
      <c r="C676" s="25">
        <v>24.5076</v>
      </c>
      <c r="D676">
        <f t="shared" si="41"/>
        <v>4.4697523809524</v>
      </c>
      <c r="E676" s="18">
        <f t="shared" si="44"/>
        <v>13.4092571428572</v>
      </c>
      <c r="F676" s="33">
        <f t="shared" si="42"/>
        <v>24.59208095238095</v>
      </c>
      <c r="G676" s="13">
        <f t="shared" si="43"/>
        <v>-0.13778095238095034</v>
      </c>
    </row>
    <row r="677" spans="1:7" x14ac:dyDescent="0.25">
      <c r="A677" s="3">
        <v>39469</v>
      </c>
      <c r="B677" s="2">
        <v>1</v>
      </c>
      <c r="C677" s="25">
        <v>24.645600000000002</v>
      </c>
      <c r="D677">
        <f t="shared" si="41"/>
        <v>3.2890857142856902</v>
      </c>
      <c r="E677" s="18">
        <f t="shared" si="44"/>
        <v>9.8672571428570706</v>
      </c>
      <c r="F677" s="33">
        <f t="shared" si="42"/>
        <v>24.595371428571429</v>
      </c>
      <c r="G677" s="13">
        <f t="shared" si="43"/>
        <v>-7.4271428571428544E-2</v>
      </c>
    </row>
    <row r="678" spans="1:7" x14ac:dyDescent="0.25">
      <c r="A678" s="3">
        <v>39470</v>
      </c>
      <c r="B678" s="2">
        <v>1</v>
      </c>
      <c r="C678" s="25">
        <v>24.8917</v>
      </c>
      <c r="D678">
        <f t="shared" si="41"/>
        <v>2.8522666666666794</v>
      </c>
      <c r="E678" s="18">
        <f t="shared" si="44"/>
        <v>8.5568000000000382</v>
      </c>
      <c r="F678" s="33">
        <f t="shared" si="42"/>
        <v>24.589419047619046</v>
      </c>
      <c r="G678" s="13">
        <f t="shared" si="43"/>
        <v>8.1180952380954352E-2</v>
      </c>
    </row>
    <row r="679" spans="1:7" x14ac:dyDescent="0.25">
      <c r="A679" s="3">
        <v>39471</v>
      </c>
      <c r="B679" s="2">
        <v>1</v>
      </c>
      <c r="C679" s="25">
        <v>24.6325</v>
      </c>
      <c r="D679">
        <f t="shared" si="41"/>
        <v>1.5693523809523668</v>
      </c>
      <c r="E679" s="18">
        <f t="shared" si="44"/>
        <v>4.7080571428571005</v>
      </c>
      <c r="F679" s="33">
        <f t="shared" si="42"/>
        <v>24.573080952380948</v>
      </c>
      <c r="G679" s="13">
        <f t="shared" si="43"/>
        <v>7.3519047619051037E-2</v>
      </c>
    </row>
    <row r="680" spans="1:7" x14ac:dyDescent="0.25">
      <c r="A680" s="3">
        <v>39472</v>
      </c>
      <c r="B680" s="2">
        <v>1</v>
      </c>
      <c r="C680" s="25">
        <v>24.634899999999998</v>
      </c>
      <c r="D680">
        <f t="shared" si="41"/>
        <v>-2.9736952380952033</v>
      </c>
      <c r="E680" s="18">
        <f t="shared" si="44"/>
        <v>-8.9210857142856099</v>
      </c>
      <c r="F680" s="33">
        <f t="shared" si="42"/>
        <v>24.568195238095239</v>
      </c>
      <c r="G680" s="13">
        <f t="shared" si="43"/>
        <v>0.2131047619047628</v>
      </c>
    </row>
    <row r="681" spans="1:7" x14ac:dyDescent="0.25">
      <c r="A681" s="3">
        <v>39473</v>
      </c>
      <c r="B681" s="2">
        <v>1</v>
      </c>
      <c r="C681" s="25">
        <v>24.438600000000001</v>
      </c>
      <c r="D681">
        <f t="shared" si="41"/>
        <v>-4.208304761904742</v>
      </c>
      <c r="E681" s="18">
        <f t="shared" si="44"/>
        <v>-12.624914285714226</v>
      </c>
      <c r="F681" s="33">
        <f t="shared" si="42"/>
        <v>24.560166666666667</v>
      </c>
      <c r="G681" s="13">
        <f t="shared" si="43"/>
        <v>0.11133333333333439</v>
      </c>
    </row>
    <row r="682" spans="1:7" x14ac:dyDescent="0.25">
      <c r="A682" s="3">
        <v>39476</v>
      </c>
      <c r="B682" s="2">
        <v>1</v>
      </c>
      <c r="C682" s="25">
        <v>24.595199999999998</v>
      </c>
      <c r="D682">
        <f t="shared" si="41"/>
        <v>-3.520361904761856</v>
      </c>
      <c r="E682" s="18">
        <f t="shared" si="44"/>
        <v>-10.561085714285568</v>
      </c>
      <c r="F682" s="33">
        <f t="shared" si="42"/>
        <v>24.560985714285714</v>
      </c>
      <c r="G682" s="13">
        <f t="shared" si="43"/>
        <v>9.2714285714286859E-2</v>
      </c>
    </row>
    <row r="683" spans="1:7" x14ac:dyDescent="0.25">
      <c r="A683" s="3">
        <v>39477</v>
      </c>
      <c r="B683" s="2">
        <v>1</v>
      </c>
      <c r="C683" s="25">
        <v>24.475000000000001</v>
      </c>
      <c r="D683">
        <f t="shared" si="41"/>
        <v>-0.56039999999997292</v>
      </c>
      <c r="E683" s="18">
        <f t="shared" si="44"/>
        <v>-1.6811999999999188</v>
      </c>
      <c r="F683" s="33">
        <f t="shared" si="42"/>
        <v>24.542004761904764</v>
      </c>
      <c r="G683" s="13">
        <f t="shared" si="43"/>
        <v>0.12349523809523788</v>
      </c>
    </row>
    <row r="684" spans="1:7" x14ac:dyDescent="0.25">
      <c r="A684" s="35">
        <v>39478</v>
      </c>
      <c r="B684" s="11">
        <v>1</v>
      </c>
      <c r="C684" s="36">
        <v>24.476400000000002</v>
      </c>
      <c r="D684">
        <f t="shared" si="41"/>
        <v>2.787828571428534</v>
      </c>
      <c r="E684" s="18">
        <f t="shared" si="44"/>
        <v>8.3634857142856021</v>
      </c>
      <c r="F684" s="33">
        <f t="shared" si="42"/>
        <v>24.524904761904764</v>
      </c>
      <c r="G684" s="13">
        <f t="shared" si="43"/>
        <v>0.11429523809523445</v>
      </c>
    </row>
    <row r="685" spans="1:7" x14ac:dyDescent="0.25">
      <c r="A685" s="3">
        <v>39479</v>
      </c>
      <c r="B685" s="2">
        <v>1</v>
      </c>
      <c r="C685" s="25">
        <v>24.426200000000001</v>
      </c>
      <c r="D685">
        <f t="shared" si="41"/>
        <v>1.5050476190475308</v>
      </c>
      <c r="E685" s="18">
        <f t="shared" si="44"/>
        <v>4.5151428571425924</v>
      </c>
      <c r="F685" s="33">
        <f t="shared" si="42"/>
        <v>24.502328571428578</v>
      </c>
      <c r="G685" s="13">
        <f t="shared" si="43"/>
        <v>8.3771428571420614E-2</v>
      </c>
    </row>
    <row r="686" spans="1:7" x14ac:dyDescent="0.25">
      <c r="A686" s="3">
        <v>39480</v>
      </c>
      <c r="B686" s="2">
        <v>1</v>
      </c>
      <c r="C686" s="25">
        <v>24.420100000000001</v>
      </c>
      <c r="D686">
        <f t="shared" si="41"/>
        <v>1.3650476190475871</v>
      </c>
      <c r="E686" s="18">
        <f t="shared" si="44"/>
        <v>4.0951428571427613</v>
      </c>
      <c r="F686" s="33">
        <f t="shared" si="42"/>
        <v>24.482523809523812</v>
      </c>
      <c r="G686" s="13">
        <f t="shared" si="43"/>
        <v>9.4176190476186861E-2</v>
      </c>
    </row>
    <row r="687" spans="1:7" x14ac:dyDescent="0.25">
      <c r="A687" s="3">
        <v>39483</v>
      </c>
      <c r="B687" s="2">
        <v>1</v>
      </c>
      <c r="C687" s="25">
        <v>24.4543</v>
      </c>
      <c r="D687">
        <f t="shared" si="41"/>
        <v>1.2720952380952468</v>
      </c>
      <c r="E687" s="18">
        <f t="shared" si="44"/>
        <v>3.8162857142857405</v>
      </c>
      <c r="F687" s="33">
        <f t="shared" si="42"/>
        <v>24.464804761904762</v>
      </c>
      <c r="G687" s="13">
        <f t="shared" si="43"/>
        <v>5.5795238095239341E-2</v>
      </c>
    </row>
    <row r="688" spans="1:7" x14ac:dyDescent="0.25">
      <c r="A688" s="3">
        <v>39484</v>
      </c>
      <c r="B688" s="2">
        <v>1</v>
      </c>
      <c r="C688" s="25">
        <v>24.521100000000001</v>
      </c>
      <c r="D688">
        <f t="shared" si="41"/>
        <v>0.90245714285717327</v>
      </c>
      <c r="E688" s="18">
        <f t="shared" si="44"/>
        <v>2.7073714285715198</v>
      </c>
      <c r="F688" s="33">
        <f t="shared" si="42"/>
        <v>24.445423809523806</v>
      </c>
      <c r="G688" s="13">
        <f t="shared" si="43"/>
        <v>0.10317619047619431</v>
      </c>
    </row>
    <row r="689" spans="1:7" x14ac:dyDescent="0.25">
      <c r="A689" s="3">
        <v>39485</v>
      </c>
      <c r="B689" s="2">
        <v>1</v>
      </c>
      <c r="C689" s="25">
        <v>24.6706</v>
      </c>
      <c r="D689">
        <f t="shared" si="41"/>
        <v>0.53862857142857479</v>
      </c>
      <c r="E689" s="18">
        <f t="shared" si="44"/>
        <v>1.6158857142857244</v>
      </c>
      <c r="F689" s="33">
        <f t="shared" si="42"/>
        <v>24.417509523809525</v>
      </c>
      <c r="G689" s="13">
        <f t="shared" si="43"/>
        <v>0.11239047619047682</v>
      </c>
    </row>
    <row r="690" spans="1:7" x14ac:dyDescent="0.25">
      <c r="A690" s="3">
        <v>39486</v>
      </c>
      <c r="B690" s="2">
        <v>1</v>
      </c>
      <c r="C690" s="25">
        <v>24.646599999999999</v>
      </c>
      <c r="D690">
        <f t="shared" si="41"/>
        <v>0.86603809523811037</v>
      </c>
      <c r="E690" s="18">
        <f t="shared" si="44"/>
        <v>2.5981142857143311</v>
      </c>
      <c r="F690" s="33">
        <f t="shared" si="42"/>
        <v>24.377733333333332</v>
      </c>
      <c r="G690" s="13">
        <f t="shared" si="43"/>
        <v>8.8566666666668681E-2</v>
      </c>
    </row>
    <row r="691" spans="1:7" x14ac:dyDescent="0.25">
      <c r="A691" s="3">
        <v>39487</v>
      </c>
      <c r="B691" s="2">
        <v>1</v>
      </c>
      <c r="C691" s="25">
        <v>24.781300000000002</v>
      </c>
      <c r="D691">
        <f t="shared" si="41"/>
        <v>3.162571428571411</v>
      </c>
      <c r="E691" s="18">
        <f t="shared" si="44"/>
        <v>9.4877142857142331</v>
      </c>
      <c r="F691" s="33">
        <f t="shared" si="42"/>
        <v>24.340214285714289</v>
      </c>
      <c r="G691" s="13">
        <f t="shared" si="43"/>
        <v>0.11558571428571085</v>
      </c>
    </row>
    <row r="692" spans="1:7" x14ac:dyDescent="0.25">
      <c r="A692" s="3">
        <v>39490</v>
      </c>
      <c r="B692" s="2">
        <v>1</v>
      </c>
      <c r="C692" s="25">
        <v>24.671500000000002</v>
      </c>
      <c r="D692">
        <f t="shared" si="41"/>
        <v>2.2936190476190461</v>
      </c>
      <c r="E692" s="18">
        <f t="shared" si="44"/>
        <v>6.8808571428571383</v>
      </c>
      <c r="F692" s="33">
        <f t="shared" si="42"/>
        <v>24.295680952380955</v>
      </c>
      <c r="G692" s="13">
        <f t="shared" si="43"/>
        <v>-9.9080952380955267E-2</v>
      </c>
    </row>
    <row r="693" spans="1:7" x14ac:dyDescent="0.25">
      <c r="A693" s="3">
        <v>39491</v>
      </c>
      <c r="B693" s="2">
        <v>1</v>
      </c>
      <c r="C693" s="25">
        <v>24.653700000000001</v>
      </c>
      <c r="D693">
        <f t="shared" si="41"/>
        <v>2.2980000000000302</v>
      </c>
      <c r="E693" s="18">
        <f t="shared" si="44"/>
        <v>6.8940000000000907</v>
      </c>
      <c r="F693" s="33">
        <f t="shared" si="42"/>
        <v>24.249057142857144</v>
      </c>
      <c r="G693" s="13">
        <f t="shared" si="43"/>
        <v>-0.13315714285714364</v>
      </c>
    </row>
    <row r="694" spans="1:7" x14ac:dyDescent="0.25">
      <c r="A694" s="3">
        <v>39492</v>
      </c>
      <c r="B694" s="2">
        <v>1</v>
      </c>
      <c r="C694" s="25">
        <v>24.665500000000002</v>
      </c>
      <c r="D694">
        <f t="shared" si="41"/>
        <v>0.15120000000003131</v>
      </c>
      <c r="E694" s="18">
        <f t="shared" si="44"/>
        <v>0.45360000000009393</v>
      </c>
      <c r="F694" s="33">
        <f t="shared" si="42"/>
        <v>24.20121428571429</v>
      </c>
      <c r="G694" s="13">
        <f t="shared" si="43"/>
        <v>-0.19891428571428804</v>
      </c>
    </row>
    <row r="695" spans="1:7" x14ac:dyDescent="0.25">
      <c r="A695" s="3">
        <v>39493</v>
      </c>
      <c r="B695" s="2">
        <v>1</v>
      </c>
      <c r="C695" s="25">
        <v>24.639199999999999</v>
      </c>
      <c r="D695">
        <f t="shared" si="41"/>
        <v>-0.23398095238093219</v>
      </c>
      <c r="E695" s="18">
        <f t="shared" si="44"/>
        <v>-0.70194285714279658</v>
      </c>
      <c r="F695" s="33">
        <f t="shared" si="42"/>
        <v>24.146314285714286</v>
      </c>
      <c r="G695" s="13">
        <f t="shared" si="43"/>
        <v>-0.13601428571428542</v>
      </c>
    </row>
    <row r="696" spans="1:7" x14ac:dyDescent="0.25">
      <c r="A696" s="3">
        <v>39494</v>
      </c>
      <c r="B696" s="2">
        <v>1</v>
      </c>
      <c r="C696" s="25">
        <v>24.586099999999998</v>
      </c>
      <c r="D696">
        <f t="shared" si="41"/>
        <v>-0.52860952380953563</v>
      </c>
      <c r="E696" s="18">
        <f t="shared" si="44"/>
        <v>-1.5858285714286069</v>
      </c>
      <c r="F696" s="33">
        <f t="shared" si="42"/>
        <v>24.093614285714288</v>
      </c>
      <c r="G696" s="13">
        <f t="shared" si="43"/>
        <v>-4.5614285714290048E-2</v>
      </c>
    </row>
    <row r="697" spans="1:7" x14ac:dyDescent="0.25">
      <c r="A697" s="3">
        <v>39497</v>
      </c>
      <c r="B697" s="2">
        <v>1</v>
      </c>
      <c r="C697" s="25">
        <v>24.576699999999999</v>
      </c>
      <c r="D697">
        <f t="shared" si="41"/>
        <v>-0.71346666666669023</v>
      </c>
      <c r="E697" s="18">
        <f t="shared" si="44"/>
        <v>-2.1404000000000707</v>
      </c>
      <c r="F697" s="33">
        <f t="shared" si="42"/>
        <v>24.044661904761909</v>
      </c>
      <c r="G697" s="13">
        <f t="shared" si="43"/>
        <v>2.6380952380904432E-3</v>
      </c>
    </row>
    <row r="698" spans="1:7" x14ac:dyDescent="0.25">
      <c r="A698" s="3">
        <v>39498</v>
      </c>
      <c r="B698" s="2">
        <v>1</v>
      </c>
      <c r="C698" s="25">
        <v>24.520600000000002</v>
      </c>
      <c r="D698">
        <f t="shared" si="41"/>
        <v>-0.64708571428569428</v>
      </c>
      <c r="E698" s="18">
        <f t="shared" si="44"/>
        <v>-1.9412571428570828</v>
      </c>
      <c r="F698" s="33">
        <f t="shared" si="42"/>
        <v>24.00187142857143</v>
      </c>
      <c r="G698" s="13">
        <f t="shared" si="43"/>
        <v>-6.6971428571431346E-2</v>
      </c>
    </row>
    <row r="699" spans="1:7" x14ac:dyDescent="0.25">
      <c r="A699" s="3">
        <v>39499</v>
      </c>
      <c r="B699" s="2">
        <v>1</v>
      </c>
      <c r="C699" s="25">
        <v>24.5486</v>
      </c>
      <c r="D699">
        <f t="shared" si="41"/>
        <v>-2.0666095238094897</v>
      </c>
      <c r="E699" s="18">
        <f t="shared" si="44"/>
        <v>-6.1998285714284691</v>
      </c>
      <c r="F699" s="33">
        <f t="shared" si="42"/>
        <v>23.966476190476197</v>
      </c>
      <c r="G699" s="13">
        <f t="shared" si="43"/>
        <v>-0.13117619047619655</v>
      </c>
    </row>
    <row r="700" spans="1:7" x14ac:dyDescent="0.25">
      <c r="A700" s="3">
        <v>39500</v>
      </c>
      <c r="B700" s="2">
        <v>1</v>
      </c>
      <c r="C700" s="25">
        <v>24.529900000000001</v>
      </c>
      <c r="D700">
        <f t="shared" si="41"/>
        <v>-1.1249523809524362</v>
      </c>
      <c r="E700" s="18">
        <f t="shared" si="44"/>
        <v>-3.3748571428573086</v>
      </c>
      <c r="F700" s="33">
        <f t="shared" si="42"/>
        <v>23.932500000000008</v>
      </c>
      <c r="G700" s="13">
        <f t="shared" si="43"/>
        <v>-7.3800000000009192E-2</v>
      </c>
    </row>
    <row r="701" spans="1:7" x14ac:dyDescent="0.25">
      <c r="A701" s="3">
        <v>39501</v>
      </c>
      <c r="B701" s="2">
        <v>1</v>
      </c>
      <c r="C701" s="25">
        <v>24.4663</v>
      </c>
      <c r="D701">
        <f t="shared" si="41"/>
        <v>-1.4771047619048119</v>
      </c>
      <c r="E701" s="18">
        <f t="shared" si="44"/>
        <v>-4.4313142857144356</v>
      </c>
      <c r="F701" s="33">
        <f t="shared" si="42"/>
        <v>23.89302857142858</v>
      </c>
      <c r="G701" s="13">
        <f t="shared" si="43"/>
        <v>-4.6928571428580312E-2</v>
      </c>
    </row>
    <row r="702" spans="1:7" x14ac:dyDescent="0.25">
      <c r="A702" s="3">
        <v>39505</v>
      </c>
      <c r="B702" s="2">
        <v>1</v>
      </c>
      <c r="C702" s="25">
        <v>24.4558</v>
      </c>
      <c r="D702">
        <f t="shared" si="41"/>
        <v>-1.3936190476190831</v>
      </c>
      <c r="E702" s="18">
        <f t="shared" si="44"/>
        <v>-4.1808571428572492</v>
      </c>
      <c r="F702" s="33">
        <f t="shared" si="42"/>
        <v>23.854438095238102</v>
      </c>
      <c r="G702" s="13">
        <f t="shared" si="43"/>
        <v>-0.16203809523810264</v>
      </c>
    </row>
    <row r="703" spans="1:7" x14ac:dyDescent="0.25">
      <c r="A703" s="3">
        <v>39506</v>
      </c>
      <c r="B703" s="2">
        <v>1</v>
      </c>
      <c r="C703" s="25">
        <v>24.1966</v>
      </c>
      <c r="D703">
        <f t="shared" si="41"/>
        <v>-2.8220571428571617</v>
      </c>
      <c r="E703" s="18">
        <f t="shared" si="44"/>
        <v>-8.4661714285714851</v>
      </c>
      <c r="F703" s="33">
        <f t="shared" si="42"/>
        <v>23.809738095238099</v>
      </c>
      <c r="G703" s="13">
        <f t="shared" si="43"/>
        <v>-0.16073809523809857</v>
      </c>
    </row>
    <row r="704" spans="1:7" x14ac:dyDescent="0.25">
      <c r="A704" s="35">
        <v>39507</v>
      </c>
      <c r="B704" s="11">
        <v>1</v>
      </c>
      <c r="C704" s="36">
        <v>24.1159</v>
      </c>
      <c r="D704">
        <f t="shared" si="41"/>
        <v>-3.9596000000000515</v>
      </c>
      <c r="E704" s="18">
        <f t="shared" si="44"/>
        <v>-11.878800000000155</v>
      </c>
      <c r="F704" s="33">
        <f t="shared" si="42"/>
        <v>23.777309523809532</v>
      </c>
      <c r="G704" s="13">
        <f t="shared" si="43"/>
        <v>-0.2647095238095325</v>
      </c>
    </row>
    <row r="705" spans="1:7" x14ac:dyDescent="0.25">
      <c r="A705" s="3">
        <v>39508</v>
      </c>
      <c r="B705" s="2">
        <v>1</v>
      </c>
      <c r="C705" s="25">
        <v>24.002300000000002</v>
      </c>
      <c r="D705">
        <f t="shared" si="41"/>
        <v>-4.2148380952381075</v>
      </c>
      <c r="E705" s="18">
        <f t="shared" si="44"/>
        <v>-12.644514285714322</v>
      </c>
      <c r="F705" s="33">
        <f t="shared" si="42"/>
        <v>23.748109523809525</v>
      </c>
      <c r="G705" s="13">
        <f t="shared" si="43"/>
        <v>-0.21560952380952614</v>
      </c>
    </row>
    <row r="706" spans="1:7" x14ac:dyDescent="0.25">
      <c r="A706" s="3">
        <v>39511</v>
      </c>
      <c r="B706" s="2">
        <v>1</v>
      </c>
      <c r="C706" s="25">
        <v>24.010300000000001</v>
      </c>
      <c r="D706">
        <f t="shared" si="41"/>
        <v>-3.133733333333339</v>
      </c>
      <c r="E706" s="18">
        <f t="shared" si="44"/>
        <v>-9.4012000000000171</v>
      </c>
      <c r="F706" s="33">
        <f t="shared" si="42"/>
        <v>23.727995238095239</v>
      </c>
      <c r="G706" s="13">
        <f t="shared" si="43"/>
        <v>-0.16989523809523988</v>
      </c>
    </row>
    <row r="707" spans="1:7" x14ac:dyDescent="0.25">
      <c r="A707" s="3">
        <v>39512</v>
      </c>
      <c r="B707" s="2">
        <v>1</v>
      </c>
      <c r="C707" s="25">
        <v>24.047999999999998</v>
      </c>
      <c r="D707">
        <f t="shared" ref="D707:D770" si="45">E707/3</f>
        <v>-1.3072380952381337</v>
      </c>
      <c r="E707" s="18">
        <f t="shared" si="44"/>
        <v>-3.9217142857144012</v>
      </c>
      <c r="F707" s="33">
        <f t="shared" ref="F707:F770" si="46">SUM(C707:C727)/21</f>
        <v>23.711819047619048</v>
      </c>
      <c r="G707" s="13">
        <f t="shared" ref="G707:G770" si="47">C718-F707</f>
        <v>-3.3719047619047871E-2</v>
      </c>
    </row>
    <row r="708" spans="1:7" x14ac:dyDescent="0.25">
      <c r="A708" s="3">
        <v>39513</v>
      </c>
      <c r="B708" s="2">
        <v>1</v>
      </c>
      <c r="C708" s="25">
        <v>24.0473</v>
      </c>
      <c r="D708">
        <f t="shared" si="45"/>
        <v>-0.96344761904765619</v>
      </c>
      <c r="E708" s="18">
        <f t="shared" ref="E708:E771" si="48">(G708+G960+G1212)*12</f>
        <v>-2.8903428571429686</v>
      </c>
      <c r="F708" s="33">
        <f t="shared" si="46"/>
        <v>23.691214285714285</v>
      </c>
      <c r="G708" s="13">
        <f t="shared" si="47"/>
        <v>8.6085714285715653E-2</v>
      </c>
    </row>
    <row r="709" spans="1:7" x14ac:dyDescent="0.25">
      <c r="A709" s="3">
        <v>39514</v>
      </c>
      <c r="B709" s="2">
        <v>1</v>
      </c>
      <c r="C709" s="25">
        <v>23.934899999999999</v>
      </c>
      <c r="D709">
        <f t="shared" si="45"/>
        <v>-0.71163809523812915</v>
      </c>
      <c r="E709" s="18">
        <f t="shared" si="48"/>
        <v>-2.1349142857143875</v>
      </c>
      <c r="F709" s="33">
        <f t="shared" si="46"/>
        <v>23.669828571428575</v>
      </c>
      <c r="G709" s="13">
        <f t="shared" si="47"/>
        <v>0.16527142857142607</v>
      </c>
    </row>
    <row r="710" spans="1:7" x14ac:dyDescent="0.25">
      <c r="A710" s="3">
        <v>39515</v>
      </c>
      <c r="B710" s="2">
        <v>1</v>
      </c>
      <c r="C710" s="25">
        <v>23.8353</v>
      </c>
      <c r="D710">
        <f t="shared" si="45"/>
        <v>0.70232380952380424</v>
      </c>
      <c r="E710" s="18">
        <f t="shared" si="48"/>
        <v>2.1069714285714127</v>
      </c>
      <c r="F710" s="33">
        <f t="shared" si="46"/>
        <v>23.654014285714283</v>
      </c>
      <c r="G710" s="13">
        <f t="shared" si="47"/>
        <v>4.6985714285717961E-2</v>
      </c>
    </row>
    <row r="711" spans="1:7" x14ac:dyDescent="0.25">
      <c r="A711" s="3">
        <v>39519</v>
      </c>
      <c r="B711" s="2">
        <v>1</v>
      </c>
      <c r="C711" s="25">
        <v>23.858699999999999</v>
      </c>
      <c r="D711">
        <f t="shared" si="45"/>
        <v>0.39230476190476793</v>
      </c>
      <c r="E711" s="18">
        <f t="shared" si="48"/>
        <v>1.1769142857143038</v>
      </c>
      <c r="F711" s="33">
        <f t="shared" si="46"/>
        <v>23.63961904761905</v>
      </c>
      <c r="G711" s="13">
        <f t="shared" si="47"/>
        <v>1.6280952380949287E-2</v>
      </c>
    </row>
    <row r="712" spans="1:7" x14ac:dyDescent="0.25">
      <c r="A712" s="3">
        <v>39520</v>
      </c>
      <c r="B712" s="2">
        <v>1</v>
      </c>
      <c r="C712" s="25">
        <v>23.8461</v>
      </c>
      <c r="D712">
        <f t="shared" si="45"/>
        <v>0.48186666666661893</v>
      </c>
      <c r="E712" s="18">
        <f t="shared" si="48"/>
        <v>1.4455999999998568</v>
      </c>
      <c r="F712" s="33">
        <f t="shared" si="46"/>
        <v>23.624619047619049</v>
      </c>
      <c r="G712" s="13">
        <f t="shared" si="47"/>
        <v>-0.10751904761904996</v>
      </c>
    </row>
    <row r="713" spans="1:7" x14ac:dyDescent="0.25">
      <c r="A713" s="3">
        <v>39521</v>
      </c>
      <c r="B713" s="2">
        <v>1</v>
      </c>
      <c r="C713" s="25">
        <v>23.692399999999999</v>
      </c>
      <c r="D713">
        <f t="shared" si="45"/>
        <v>0.27464761904758461</v>
      </c>
      <c r="E713" s="18">
        <f t="shared" si="48"/>
        <v>0.82394285714275384</v>
      </c>
      <c r="F713" s="33">
        <f t="shared" si="46"/>
        <v>23.60636666666667</v>
      </c>
      <c r="G713" s="13">
        <f t="shared" si="47"/>
        <v>-9.0766666666670659E-2</v>
      </c>
    </row>
    <row r="714" spans="1:7" x14ac:dyDescent="0.25">
      <c r="A714" s="3">
        <v>39522</v>
      </c>
      <c r="B714" s="2">
        <v>1</v>
      </c>
      <c r="C714" s="25">
        <v>23.649000000000001</v>
      </c>
      <c r="D714">
        <f t="shared" si="45"/>
        <v>-0.46493333333332032</v>
      </c>
      <c r="E714" s="18">
        <f t="shared" si="48"/>
        <v>-1.394799999999961</v>
      </c>
      <c r="F714" s="33">
        <f t="shared" si="46"/>
        <v>23.59637142857143</v>
      </c>
      <c r="G714" s="13">
        <f t="shared" si="47"/>
        <v>-9.3671428571429516E-2</v>
      </c>
    </row>
    <row r="715" spans="1:7" x14ac:dyDescent="0.25">
      <c r="A715" s="3">
        <v>39525</v>
      </c>
      <c r="B715" s="2">
        <v>1</v>
      </c>
      <c r="C715" s="25">
        <v>23.512599999999999</v>
      </c>
      <c r="D715">
        <f t="shared" si="45"/>
        <v>-1.2268190476190313</v>
      </c>
      <c r="E715" s="18">
        <f t="shared" si="48"/>
        <v>-3.6804571428570938</v>
      </c>
      <c r="F715" s="33">
        <f t="shared" si="46"/>
        <v>23.589938095238097</v>
      </c>
      <c r="G715" s="13">
        <f t="shared" si="47"/>
        <v>-1.0038095238098066E-2</v>
      </c>
    </row>
    <row r="716" spans="1:7" x14ac:dyDescent="0.25">
      <c r="A716" s="3">
        <v>39526</v>
      </c>
      <c r="B716" s="2">
        <v>1</v>
      </c>
      <c r="C716" s="25">
        <v>23.532499999999999</v>
      </c>
      <c r="D716">
        <f t="shared" si="45"/>
        <v>-1.484628571428587</v>
      </c>
      <c r="E716" s="18">
        <f t="shared" si="48"/>
        <v>-4.4538857142857609</v>
      </c>
      <c r="F716" s="33">
        <f t="shared" si="46"/>
        <v>23.587190476190479</v>
      </c>
      <c r="G716" s="13">
        <f t="shared" si="47"/>
        <v>8.3409523809521602E-2</v>
      </c>
    </row>
    <row r="717" spans="1:7" x14ac:dyDescent="0.25">
      <c r="A717" s="3">
        <v>39527</v>
      </c>
      <c r="B717" s="2">
        <v>1</v>
      </c>
      <c r="C717" s="25">
        <v>23.5581</v>
      </c>
      <c r="D717">
        <f t="shared" si="45"/>
        <v>0.16161904761906953</v>
      </c>
      <c r="E717" s="18">
        <f t="shared" si="48"/>
        <v>0.4848571428572086</v>
      </c>
      <c r="F717" s="33">
        <f t="shared" si="46"/>
        <v>23.583176190476191</v>
      </c>
      <c r="G717" s="13">
        <f t="shared" si="47"/>
        <v>3.212380952381011E-2</v>
      </c>
    </row>
    <row r="718" spans="1:7" x14ac:dyDescent="0.25">
      <c r="A718" s="3">
        <v>39528</v>
      </c>
      <c r="B718" s="2">
        <v>1</v>
      </c>
      <c r="C718" s="25">
        <v>23.678100000000001</v>
      </c>
      <c r="D718">
        <f t="shared" si="45"/>
        <v>-0.83142857142858873</v>
      </c>
      <c r="E718" s="18">
        <f t="shared" si="48"/>
        <v>-2.4942857142857662</v>
      </c>
      <c r="F718" s="33">
        <f t="shared" si="46"/>
        <v>23.574233333333336</v>
      </c>
      <c r="G718" s="13">
        <f t="shared" si="47"/>
        <v>2.3966666666662917E-2</v>
      </c>
    </row>
    <row r="719" spans="1:7" x14ac:dyDescent="0.25">
      <c r="A719" s="3">
        <v>39529</v>
      </c>
      <c r="B719" s="2">
        <v>1</v>
      </c>
      <c r="C719" s="25">
        <v>23.7773</v>
      </c>
      <c r="D719">
        <f t="shared" si="45"/>
        <v>-0.83201904761909873</v>
      </c>
      <c r="E719" s="18">
        <f t="shared" si="48"/>
        <v>-2.4960571428572962</v>
      </c>
      <c r="F719" s="33">
        <f t="shared" si="46"/>
        <v>23.559542857142858</v>
      </c>
      <c r="G719" s="13">
        <f t="shared" si="47"/>
        <v>4.3257142857139996E-2</v>
      </c>
    </row>
    <row r="720" spans="1:7" x14ac:dyDescent="0.25">
      <c r="A720" s="3">
        <v>39532</v>
      </c>
      <c r="B720" s="2">
        <v>1</v>
      </c>
      <c r="C720" s="25">
        <v>23.835100000000001</v>
      </c>
      <c r="D720">
        <f t="shared" si="45"/>
        <v>-1.1765714285714353</v>
      </c>
      <c r="E720" s="18">
        <f t="shared" si="48"/>
        <v>-3.5297142857143058</v>
      </c>
      <c r="F720" s="33">
        <f t="shared" si="46"/>
        <v>23.544928571428571</v>
      </c>
      <c r="G720" s="13">
        <f t="shared" si="47"/>
        <v>-1.1928571428569512E-2</v>
      </c>
    </row>
    <row r="721" spans="1:7" x14ac:dyDescent="0.25">
      <c r="A721" s="3">
        <v>39533</v>
      </c>
      <c r="B721" s="2">
        <v>1</v>
      </c>
      <c r="C721" s="25">
        <v>23.701000000000001</v>
      </c>
      <c r="D721">
        <f t="shared" si="45"/>
        <v>-0.7306095238095196</v>
      </c>
      <c r="E721" s="18">
        <f t="shared" si="48"/>
        <v>-2.1918285714285588</v>
      </c>
      <c r="F721" s="33">
        <f t="shared" si="46"/>
        <v>23.525633333333332</v>
      </c>
      <c r="G721" s="13">
        <f t="shared" si="47"/>
        <v>1.8066666666669562E-2</v>
      </c>
    </row>
    <row r="722" spans="1:7" x14ac:dyDescent="0.25">
      <c r="A722" s="3">
        <v>39534</v>
      </c>
      <c r="B722" s="2">
        <v>1</v>
      </c>
      <c r="C722" s="25">
        <v>23.655899999999999</v>
      </c>
      <c r="D722">
        <f t="shared" si="45"/>
        <v>-0.90093333333334158</v>
      </c>
      <c r="E722" s="18">
        <f t="shared" si="48"/>
        <v>-2.7028000000000247</v>
      </c>
      <c r="F722" s="33">
        <f t="shared" si="46"/>
        <v>23.508671428571425</v>
      </c>
      <c r="G722" s="13">
        <f t="shared" si="47"/>
        <v>-4.5871428571423678E-2</v>
      </c>
    </row>
    <row r="723" spans="1:7" x14ac:dyDescent="0.25">
      <c r="A723" s="3">
        <v>39535</v>
      </c>
      <c r="B723" s="2">
        <v>1</v>
      </c>
      <c r="C723" s="25">
        <v>23.517099999999999</v>
      </c>
      <c r="D723">
        <f t="shared" si="45"/>
        <v>-1.0652571428571491</v>
      </c>
      <c r="E723" s="18">
        <f t="shared" si="48"/>
        <v>-3.1957714285714474</v>
      </c>
      <c r="F723" s="33">
        <f t="shared" si="46"/>
        <v>23.498347619047617</v>
      </c>
      <c r="G723" s="13">
        <f t="shared" si="47"/>
        <v>-1.584761904761578E-2</v>
      </c>
    </row>
    <row r="724" spans="1:7" x14ac:dyDescent="0.25">
      <c r="A724" s="35">
        <v>39536</v>
      </c>
      <c r="B724" s="11">
        <v>1</v>
      </c>
      <c r="C724" s="36">
        <v>23.515599999999999</v>
      </c>
      <c r="D724">
        <f t="shared" si="45"/>
        <v>-0.62156190476193274</v>
      </c>
      <c r="E724" s="18">
        <f t="shared" si="48"/>
        <v>-1.8646857142857982</v>
      </c>
      <c r="F724" s="33">
        <f t="shared" si="46"/>
        <v>23.502328571428571</v>
      </c>
      <c r="G724" s="13">
        <f t="shared" si="47"/>
        <v>1.157142857142901E-2</v>
      </c>
    </row>
    <row r="725" spans="1:7" x14ac:dyDescent="0.25">
      <c r="A725" s="3">
        <v>39539</v>
      </c>
      <c r="B725" s="2">
        <v>1</v>
      </c>
      <c r="C725" s="25">
        <v>23.502700000000001</v>
      </c>
      <c r="D725">
        <f t="shared" si="45"/>
        <v>-0.13453333333336559</v>
      </c>
      <c r="E725" s="18">
        <f t="shared" si="48"/>
        <v>-0.40360000000009677</v>
      </c>
      <c r="F725" s="33">
        <f t="shared" si="46"/>
        <v>23.506523809523809</v>
      </c>
      <c r="G725" s="13">
        <f t="shared" si="47"/>
        <v>-5.1623809523810849E-2</v>
      </c>
    </row>
    <row r="726" spans="1:7" x14ac:dyDescent="0.25">
      <c r="A726" s="3">
        <v>39540</v>
      </c>
      <c r="B726" s="2">
        <v>1</v>
      </c>
      <c r="C726" s="25">
        <v>23.579899999999999</v>
      </c>
      <c r="D726">
        <f t="shared" si="45"/>
        <v>1.2659047619047357</v>
      </c>
      <c r="E726" s="18">
        <f t="shared" si="48"/>
        <v>3.797714285714207</v>
      </c>
      <c r="F726" s="33">
        <f t="shared" si="46"/>
        <v>23.513400000000001</v>
      </c>
      <c r="G726" s="13">
        <f t="shared" si="47"/>
        <v>-6.5200000000000813E-2</v>
      </c>
    </row>
    <row r="727" spans="1:7" x14ac:dyDescent="0.25">
      <c r="A727" s="3">
        <v>39541</v>
      </c>
      <c r="B727" s="2">
        <v>1</v>
      </c>
      <c r="C727" s="25">
        <v>23.6706</v>
      </c>
      <c r="D727">
        <f t="shared" si="45"/>
        <v>0.54382857142854846</v>
      </c>
      <c r="E727" s="18">
        <f t="shared" si="48"/>
        <v>1.6314857142856454</v>
      </c>
      <c r="F727" s="33">
        <f t="shared" si="46"/>
        <v>23.517157142857144</v>
      </c>
      <c r="G727" s="13">
        <f t="shared" si="47"/>
        <v>-0.14685714285714369</v>
      </c>
    </row>
    <row r="728" spans="1:7" x14ac:dyDescent="0.25">
      <c r="A728" s="3">
        <v>39542</v>
      </c>
      <c r="B728" s="2">
        <v>1</v>
      </c>
      <c r="C728" s="25">
        <v>23.615300000000001</v>
      </c>
      <c r="D728">
        <f t="shared" si="45"/>
        <v>0.62735238095231693</v>
      </c>
      <c r="E728" s="18">
        <f t="shared" si="48"/>
        <v>1.8820571428569508</v>
      </c>
      <c r="F728" s="33">
        <f t="shared" si="46"/>
        <v>23.523028571428572</v>
      </c>
      <c r="G728" s="13">
        <f t="shared" si="47"/>
        <v>-0.15342857142857369</v>
      </c>
    </row>
    <row r="729" spans="1:7" x14ac:dyDescent="0.25">
      <c r="A729" s="3">
        <v>39543</v>
      </c>
      <c r="B729" s="2">
        <v>1</v>
      </c>
      <c r="C729" s="25">
        <v>23.598199999999999</v>
      </c>
      <c r="D729">
        <f t="shared" si="45"/>
        <v>-0.79059047619051626</v>
      </c>
      <c r="E729" s="18">
        <f t="shared" si="48"/>
        <v>-2.3717714285715488</v>
      </c>
      <c r="F729" s="33">
        <f t="shared" si="46"/>
        <v>23.530076190476194</v>
      </c>
      <c r="G729" s="13">
        <f t="shared" si="47"/>
        <v>-5.9676190476192659E-2</v>
      </c>
    </row>
    <row r="730" spans="1:7" x14ac:dyDescent="0.25">
      <c r="A730" s="3">
        <v>39546</v>
      </c>
      <c r="B730" s="2">
        <v>1</v>
      </c>
      <c r="C730" s="25">
        <v>23.602799999999998</v>
      </c>
      <c r="D730">
        <f t="shared" si="45"/>
        <v>-1.7101333333333457</v>
      </c>
      <c r="E730" s="18">
        <f t="shared" si="48"/>
        <v>-5.1304000000000372</v>
      </c>
      <c r="F730" s="33">
        <f t="shared" si="46"/>
        <v>23.53709523809524</v>
      </c>
      <c r="G730" s="13">
        <f t="shared" si="47"/>
        <v>-0.10719523809524034</v>
      </c>
    </row>
    <row r="731" spans="1:7" x14ac:dyDescent="0.25">
      <c r="A731" s="3">
        <v>39547</v>
      </c>
      <c r="B731" s="2">
        <v>1</v>
      </c>
      <c r="C731" s="25">
        <v>23.533000000000001</v>
      </c>
      <c r="D731">
        <f t="shared" si="45"/>
        <v>-0.81451428571428153</v>
      </c>
      <c r="E731" s="18">
        <f t="shared" si="48"/>
        <v>-2.4435428571428446</v>
      </c>
      <c r="F731" s="33">
        <f t="shared" si="46"/>
        <v>23.54421428571429</v>
      </c>
      <c r="G731" s="13">
        <f t="shared" si="47"/>
        <v>-0.19941428571429043</v>
      </c>
    </row>
    <row r="732" spans="1:7" x14ac:dyDescent="0.25">
      <c r="A732" s="3">
        <v>39548</v>
      </c>
      <c r="B732" s="2">
        <v>1</v>
      </c>
      <c r="C732" s="25">
        <v>23.543700000000001</v>
      </c>
      <c r="D732">
        <f t="shared" si="45"/>
        <v>-0.25439999999997553</v>
      </c>
      <c r="E732" s="18">
        <f t="shared" si="48"/>
        <v>-0.7631999999999266</v>
      </c>
      <c r="F732" s="33">
        <f t="shared" si="46"/>
        <v>23.560895238095242</v>
      </c>
      <c r="G732" s="13">
        <f t="shared" si="47"/>
        <v>-0.12179523809524184</v>
      </c>
    </row>
    <row r="733" spans="1:7" x14ac:dyDescent="0.25">
      <c r="A733" s="3">
        <v>39549</v>
      </c>
      <c r="B733" s="2">
        <v>1</v>
      </c>
      <c r="C733" s="25">
        <v>23.462800000000001</v>
      </c>
      <c r="D733">
        <f t="shared" si="45"/>
        <v>1.6531999999999982</v>
      </c>
      <c r="E733" s="18">
        <f t="shared" si="48"/>
        <v>4.9595999999999947</v>
      </c>
      <c r="F733" s="33">
        <f t="shared" si="46"/>
        <v>23.574661904761911</v>
      </c>
      <c r="G733" s="13">
        <f t="shared" si="47"/>
        <v>2.6038095238089198E-2</v>
      </c>
    </row>
    <row r="734" spans="1:7" x14ac:dyDescent="0.25">
      <c r="A734" s="3">
        <v>39550</v>
      </c>
      <c r="B734" s="2">
        <v>1</v>
      </c>
      <c r="C734" s="25">
        <v>23.482500000000002</v>
      </c>
      <c r="D734">
        <f t="shared" si="45"/>
        <v>3.1329333333333693</v>
      </c>
      <c r="E734" s="18">
        <f t="shared" si="48"/>
        <v>9.398800000000108</v>
      </c>
      <c r="F734" s="33">
        <f t="shared" si="46"/>
        <v>23.586904761904766</v>
      </c>
      <c r="G734" s="13">
        <f t="shared" si="47"/>
        <v>1.6795238095234311E-2</v>
      </c>
    </row>
    <row r="735" spans="1:7" x14ac:dyDescent="0.25">
      <c r="A735" s="3">
        <v>39553</v>
      </c>
      <c r="B735" s="2">
        <v>1</v>
      </c>
      <c r="C735" s="25">
        <v>23.5139</v>
      </c>
      <c r="D735">
        <f t="shared" si="45"/>
        <v>1.1319047619047637</v>
      </c>
      <c r="E735" s="18">
        <f t="shared" si="48"/>
        <v>3.3957142857142912</v>
      </c>
      <c r="F735" s="33">
        <f t="shared" si="46"/>
        <v>23.604504761904767</v>
      </c>
      <c r="G735" s="13">
        <f t="shared" si="47"/>
        <v>4.2595238095231025E-2</v>
      </c>
    </row>
    <row r="736" spans="1:7" x14ac:dyDescent="0.25">
      <c r="A736" s="3">
        <v>39554</v>
      </c>
      <c r="B736" s="2">
        <v>1</v>
      </c>
      <c r="C736" s="25">
        <v>23.454899999999999</v>
      </c>
      <c r="D736">
        <f t="shared" si="45"/>
        <v>0.66472380952380661</v>
      </c>
      <c r="E736" s="18">
        <f t="shared" si="48"/>
        <v>1.9941714285714198</v>
      </c>
      <c r="F736" s="33">
        <f t="shared" si="46"/>
        <v>23.620423809523814</v>
      </c>
      <c r="G736" s="13">
        <f t="shared" si="47"/>
        <v>3.8376190476185457E-2</v>
      </c>
    </row>
    <row r="737" spans="1:7" x14ac:dyDescent="0.25">
      <c r="A737" s="3">
        <v>39555</v>
      </c>
      <c r="B737" s="2">
        <v>1</v>
      </c>
      <c r="C737" s="25">
        <v>23.4482</v>
      </c>
      <c r="D737">
        <f t="shared" si="45"/>
        <v>-0.63584761904758125</v>
      </c>
      <c r="E737" s="18">
        <f t="shared" si="48"/>
        <v>-1.9075428571427437</v>
      </c>
      <c r="F737" s="33">
        <f t="shared" si="46"/>
        <v>23.638719047619048</v>
      </c>
      <c r="G737" s="13">
        <f t="shared" si="47"/>
        <v>0.15518095238095242</v>
      </c>
    </row>
    <row r="738" spans="1:7" x14ac:dyDescent="0.25">
      <c r="A738" s="3">
        <v>39556</v>
      </c>
      <c r="B738" s="2">
        <v>1</v>
      </c>
      <c r="C738" s="25">
        <v>23.3703</v>
      </c>
      <c r="D738">
        <f t="shared" si="45"/>
        <v>-0.75973333333330118</v>
      </c>
      <c r="E738" s="18">
        <f t="shared" si="48"/>
        <v>-2.2791999999999035</v>
      </c>
      <c r="F738" s="33">
        <f t="shared" si="46"/>
        <v>23.65184285714286</v>
      </c>
      <c r="G738" s="13">
        <f t="shared" si="47"/>
        <v>0.11145714285714092</v>
      </c>
    </row>
    <row r="739" spans="1:7" x14ac:dyDescent="0.25">
      <c r="A739" s="3">
        <v>39557</v>
      </c>
      <c r="B739" s="2">
        <v>1</v>
      </c>
      <c r="C739" s="25">
        <v>23.369599999999998</v>
      </c>
      <c r="D739">
        <f t="shared" si="45"/>
        <v>0.87542857142859987</v>
      </c>
      <c r="E739" s="18">
        <f t="shared" si="48"/>
        <v>2.6262857142857996</v>
      </c>
      <c r="F739" s="33">
        <f t="shared" si="46"/>
        <v>23.669742857142857</v>
      </c>
      <c r="G739" s="13">
        <f t="shared" si="47"/>
        <v>7.5857142857142179E-2</v>
      </c>
    </row>
    <row r="740" spans="1:7" x14ac:dyDescent="0.25">
      <c r="A740" s="3">
        <v>39560</v>
      </c>
      <c r="B740" s="2">
        <v>1</v>
      </c>
      <c r="C740" s="25">
        <v>23.470400000000001</v>
      </c>
      <c r="D740">
        <f t="shared" si="45"/>
        <v>-1.3211999999999762</v>
      </c>
      <c r="E740" s="18">
        <f t="shared" si="48"/>
        <v>-3.9635999999999285</v>
      </c>
      <c r="F740" s="33">
        <f t="shared" si="46"/>
        <v>23.684876190476196</v>
      </c>
      <c r="G740" s="13">
        <f t="shared" si="47"/>
        <v>6.7423809523806E-2</v>
      </c>
    </row>
    <row r="741" spans="1:7" x14ac:dyDescent="0.25">
      <c r="A741" s="3">
        <v>39561</v>
      </c>
      <c r="B741" s="2">
        <v>1</v>
      </c>
      <c r="C741" s="25">
        <v>23.4299</v>
      </c>
      <c r="D741">
        <f t="shared" si="45"/>
        <v>1.2061142857142499</v>
      </c>
      <c r="E741" s="18">
        <f t="shared" si="48"/>
        <v>3.6183428571427498</v>
      </c>
      <c r="F741" s="33">
        <f t="shared" si="46"/>
        <v>23.689895238095243</v>
      </c>
      <c r="G741" s="13">
        <f t="shared" si="47"/>
        <v>0.19340476190475542</v>
      </c>
    </row>
    <row r="742" spans="1:7" x14ac:dyDescent="0.25">
      <c r="A742" s="3">
        <v>39562</v>
      </c>
      <c r="B742" s="2">
        <v>1</v>
      </c>
      <c r="C742" s="25">
        <v>23.344799999999999</v>
      </c>
      <c r="D742">
        <f t="shared" si="45"/>
        <v>0.8529523809523738</v>
      </c>
      <c r="E742" s="18">
        <f t="shared" si="48"/>
        <v>2.5588571428571214</v>
      </c>
      <c r="F742" s="33">
        <f t="shared" si="46"/>
        <v>23.698028571428573</v>
      </c>
      <c r="G742" s="13">
        <f t="shared" si="47"/>
        <v>0.1347714285714261</v>
      </c>
    </row>
    <row r="743" spans="1:7" x14ac:dyDescent="0.25">
      <c r="A743" s="3">
        <v>39563</v>
      </c>
      <c r="B743" s="2">
        <v>1</v>
      </c>
      <c r="C743" s="25">
        <v>23.4391</v>
      </c>
      <c r="D743">
        <f t="shared" si="45"/>
        <v>2.6179999999999666</v>
      </c>
      <c r="E743" s="18">
        <f t="shared" si="48"/>
        <v>7.8539999999998997</v>
      </c>
      <c r="F743" s="33">
        <f t="shared" si="46"/>
        <v>23.707719047619047</v>
      </c>
      <c r="G743" s="13">
        <f t="shared" si="47"/>
        <v>1.2180952380951737E-2</v>
      </c>
    </row>
    <row r="744" spans="1:7" x14ac:dyDescent="0.25">
      <c r="A744" s="3">
        <v>39564</v>
      </c>
      <c r="B744" s="2">
        <v>1</v>
      </c>
      <c r="C744" s="25">
        <v>23.6007</v>
      </c>
      <c r="D744">
        <f t="shared" si="45"/>
        <v>1.2411238095238133</v>
      </c>
      <c r="E744" s="18">
        <f t="shared" si="48"/>
        <v>3.7233714285714399</v>
      </c>
      <c r="F744" s="33">
        <f t="shared" si="46"/>
        <v>23.713061904761908</v>
      </c>
      <c r="G744" s="13">
        <f t="shared" si="47"/>
        <v>0.1390380952380923</v>
      </c>
    </row>
    <row r="745" spans="1:7" x14ac:dyDescent="0.25">
      <c r="A745" s="3">
        <v>39567</v>
      </c>
      <c r="B745" s="2">
        <v>1</v>
      </c>
      <c r="C745" s="25">
        <v>23.6037</v>
      </c>
      <c r="D745">
        <f t="shared" si="45"/>
        <v>2.9931809523809534</v>
      </c>
      <c r="E745" s="18">
        <f t="shared" si="48"/>
        <v>8.9795428571428602</v>
      </c>
      <c r="F745" s="33">
        <f t="shared" si="46"/>
        <v>23.712299999999999</v>
      </c>
      <c r="G745" s="13">
        <f t="shared" si="47"/>
        <v>0.13589999999999947</v>
      </c>
    </row>
    <row r="746" spans="1:7" x14ac:dyDescent="0.25">
      <c r="A746" s="35">
        <v>39568</v>
      </c>
      <c r="B746" s="11">
        <v>1</v>
      </c>
      <c r="C746" s="36">
        <v>23.647099999999998</v>
      </c>
      <c r="D746">
        <f t="shared" si="45"/>
        <v>1.5696190476190566</v>
      </c>
      <c r="E746" s="18">
        <f t="shared" si="48"/>
        <v>4.7088571428571697</v>
      </c>
      <c r="F746" s="33">
        <f t="shared" si="46"/>
        <v>23.715261904761906</v>
      </c>
      <c r="G746" s="13">
        <f t="shared" si="47"/>
        <v>0.12383809523809219</v>
      </c>
    </row>
    <row r="747" spans="1:7" x14ac:dyDescent="0.25">
      <c r="A747" s="3">
        <v>39569</v>
      </c>
      <c r="B747" s="2">
        <v>1</v>
      </c>
      <c r="C747" s="25">
        <v>23.658799999999999</v>
      </c>
      <c r="D747">
        <f t="shared" si="45"/>
        <v>-1.7366666666666788</v>
      </c>
      <c r="E747" s="18">
        <f t="shared" si="48"/>
        <v>-5.2100000000000364</v>
      </c>
      <c r="F747" s="33">
        <f t="shared" si="46"/>
        <v>23.719609523809527</v>
      </c>
      <c r="G747" s="13">
        <f t="shared" si="47"/>
        <v>4.1904761904731913E-3</v>
      </c>
    </row>
    <row r="748" spans="1:7" x14ac:dyDescent="0.25">
      <c r="A748" s="3">
        <v>39573</v>
      </c>
      <c r="B748" s="2">
        <v>1</v>
      </c>
      <c r="C748" s="25">
        <v>23.793900000000001</v>
      </c>
      <c r="D748">
        <f t="shared" si="45"/>
        <v>-3.6312000000000211</v>
      </c>
      <c r="E748" s="18">
        <f t="shared" si="48"/>
        <v>-10.893600000000063</v>
      </c>
      <c r="F748" s="33">
        <f t="shared" si="46"/>
        <v>23.723823809523815</v>
      </c>
      <c r="G748" s="13">
        <f t="shared" si="47"/>
        <v>2.2376190476187219E-2</v>
      </c>
    </row>
    <row r="749" spans="1:7" x14ac:dyDescent="0.25">
      <c r="A749" s="3">
        <v>39574</v>
      </c>
      <c r="B749" s="2">
        <v>1</v>
      </c>
      <c r="C749" s="25">
        <v>23.763300000000001</v>
      </c>
      <c r="D749">
        <f t="shared" si="45"/>
        <v>-2.4661333333333744</v>
      </c>
      <c r="E749" s="18">
        <f t="shared" si="48"/>
        <v>-7.3984000000001231</v>
      </c>
      <c r="F749" s="33">
        <f t="shared" si="46"/>
        <v>23.719200000000004</v>
      </c>
      <c r="G749" s="13">
        <f t="shared" si="47"/>
        <v>-3.1800000000004047E-2</v>
      </c>
    </row>
    <row r="750" spans="1:7" x14ac:dyDescent="0.25">
      <c r="A750" s="3">
        <v>39575</v>
      </c>
      <c r="B750" s="2">
        <v>1</v>
      </c>
      <c r="C750" s="25">
        <v>23.7456</v>
      </c>
      <c r="D750">
        <f t="shared" si="45"/>
        <v>-1.468076190476225</v>
      </c>
      <c r="E750" s="18">
        <f t="shared" si="48"/>
        <v>-4.4042285714286749</v>
      </c>
      <c r="F750" s="33">
        <f t="shared" si="46"/>
        <v>23.7210380952381</v>
      </c>
      <c r="G750" s="13">
        <f t="shared" si="47"/>
        <v>-0.14523809523809916</v>
      </c>
    </row>
    <row r="751" spans="1:7" x14ac:dyDescent="0.25">
      <c r="A751" s="3">
        <v>39576</v>
      </c>
      <c r="B751" s="2">
        <v>1</v>
      </c>
      <c r="C751" s="25">
        <v>23.752300000000002</v>
      </c>
      <c r="D751">
        <f t="shared" si="45"/>
        <v>-0.16598095238096278</v>
      </c>
      <c r="E751" s="18">
        <f t="shared" si="48"/>
        <v>-0.49794285714288833</v>
      </c>
      <c r="F751" s="33">
        <f t="shared" si="46"/>
        <v>23.724180952380955</v>
      </c>
      <c r="G751" s="13">
        <f t="shared" si="47"/>
        <v>-0.12348095238095524</v>
      </c>
    </row>
    <row r="752" spans="1:7" x14ac:dyDescent="0.25">
      <c r="A752" s="3">
        <v>39577</v>
      </c>
      <c r="B752" s="2">
        <v>1</v>
      </c>
      <c r="C752" s="25">
        <v>23.883299999999998</v>
      </c>
      <c r="D752">
        <f t="shared" si="45"/>
        <v>-2.8596761904762076</v>
      </c>
      <c r="E752" s="18">
        <f t="shared" si="48"/>
        <v>-8.5790285714286227</v>
      </c>
      <c r="F752" s="33">
        <f t="shared" si="46"/>
        <v>23.720780952380956</v>
      </c>
      <c r="G752" s="13">
        <f t="shared" si="47"/>
        <v>-0.17248095238095473</v>
      </c>
    </row>
    <row r="753" spans="1:7" x14ac:dyDescent="0.25">
      <c r="A753" s="3">
        <v>39581</v>
      </c>
      <c r="B753" s="2">
        <v>1</v>
      </c>
      <c r="C753" s="25">
        <v>23.832799999999999</v>
      </c>
      <c r="D753">
        <f t="shared" si="45"/>
        <v>-2.8920761904762173</v>
      </c>
      <c r="E753" s="18">
        <f t="shared" si="48"/>
        <v>-8.676228571428652</v>
      </c>
      <c r="F753" s="33">
        <f t="shared" si="46"/>
        <v>23.705628571428573</v>
      </c>
      <c r="G753" s="13">
        <f t="shared" si="47"/>
        <v>-0.15432857142857159</v>
      </c>
    </row>
    <row r="754" spans="1:7" x14ac:dyDescent="0.25">
      <c r="A754" s="3">
        <v>39582</v>
      </c>
      <c r="B754" s="2">
        <v>1</v>
      </c>
      <c r="C754" s="25">
        <v>23.719899999999999</v>
      </c>
      <c r="D754">
        <f t="shared" si="45"/>
        <v>0.24798095238091378</v>
      </c>
      <c r="E754" s="18">
        <f t="shared" si="48"/>
        <v>0.74394285714274133</v>
      </c>
      <c r="F754" s="33">
        <f t="shared" si="46"/>
        <v>23.690780952380955</v>
      </c>
      <c r="G754" s="13">
        <f t="shared" si="47"/>
        <v>-0.10608095238095316</v>
      </c>
    </row>
    <row r="755" spans="1:7" x14ac:dyDescent="0.25">
      <c r="A755" s="3">
        <v>39583</v>
      </c>
      <c r="B755" s="2">
        <v>1</v>
      </c>
      <c r="C755" s="25">
        <v>23.8521</v>
      </c>
      <c r="D755">
        <f t="shared" si="45"/>
        <v>-0.66950476190476138</v>
      </c>
      <c r="E755" s="18">
        <f t="shared" si="48"/>
        <v>-2.0085142857142841</v>
      </c>
      <c r="F755" s="33">
        <f t="shared" si="46"/>
        <v>23.68559047619048</v>
      </c>
      <c r="G755" s="13">
        <f t="shared" si="47"/>
        <v>-1.96904761904797E-2</v>
      </c>
    </row>
    <row r="756" spans="1:7" x14ac:dyDescent="0.25">
      <c r="A756" s="3">
        <v>39584</v>
      </c>
      <c r="B756" s="2">
        <v>1</v>
      </c>
      <c r="C756" s="25">
        <v>23.848199999999999</v>
      </c>
      <c r="D756">
        <f t="shared" si="45"/>
        <v>1.6934666666666374</v>
      </c>
      <c r="E756" s="18">
        <f t="shared" si="48"/>
        <v>5.0803999999999121</v>
      </c>
      <c r="F756" s="33">
        <f t="shared" si="46"/>
        <v>23.677147619047624</v>
      </c>
      <c r="G756" s="13">
        <f t="shared" si="47"/>
        <v>6.1252380952375063E-2</v>
      </c>
    </row>
    <row r="757" spans="1:7" x14ac:dyDescent="0.25">
      <c r="A757" s="3">
        <v>39585</v>
      </c>
      <c r="B757" s="2">
        <v>1</v>
      </c>
      <c r="C757" s="25">
        <v>23.839099999999998</v>
      </c>
      <c r="D757">
        <f t="shared" si="45"/>
        <v>0.58108571428570599</v>
      </c>
      <c r="E757" s="18">
        <f t="shared" si="48"/>
        <v>1.743257142857118</v>
      </c>
      <c r="F757" s="33">
        <f t="shared" si="46"/>
        <v>23.673876190476193</v>
      </c>
      <c r="G757" s="13">
        <f t="shared" si="47"/>
        <v>7.3423809523806227E-2</v>
      </c>
    </row>
    <row r="758" spans="1:7" x14ac:dyDescent="0.25">
      <c r="A758" s="3">
        <v>39588</v>
      </c>
      <c r="B758" s="2">
        <v>1</v>
      </c>
      <c r="C758" s="25">
        <v>23.723800000000001</v>
      </c>
      <c r="D758">
        <f t="shared" si="45"/>
        <v>1.5357523809524025</v>
      </c>
      <c r="E758" s="18">
        <f t="shared" si="48"/>
        <v>4.6072571428572076</v>
      </c>
      <c r="F758" s="33">
        <f t="shared" si="46"/>
        <v>23.664404761904763</v>
      </c>
      <c r="G758" s="13">
        <f t="shared" si="47"/>
        <v>3.2395238095237033E-2</v>
      </c>
    </row>
    <row r="759" spans="1:7" x14ac:dyDescent="0.25">
      <c r="A759" s="3">
        <v>39589</v>
      </c>
      <c r="B759" s="2">
        <v>1</v>
      </c>
      <c r="C759" s="25">
        <v>23.746200000000002</v>
      </c>
      <c r="D759">
        <f t="shared" si="45"/>
        <v>2.680876190476198</v>
      </c>
      <c r="E759" s="18">
        <f t="shared" si="48"/>
        <v>8.0426285714285939</v>
      </c>
      <c r="F759" s="33">
        <f t="shared" si="46"/>
        <v>23.661300000000001</v>
      </c>
      <c r="G759" s="13">
        <f t="shared" si="47"/>
        <v>0.14059999999999917</v>
      </c>
    </row>
    <row r="760" spans="1:7" x14ac:dyDescent="0.25">
      <c r="A760" s="3">
        <v>39590</v>
      </c>
      <c r="B760" s="2">
        <v>1</v>
      </c>
      <c r="C760" s="25">
        <v>23.6874</v>
      </c>
      <c r="D760">
        <f t="shared" si="45"/>
        <v>4.2857142857172903E-2</v>
      </c>
      <c r="E760" s="18">
        <f t="shared" si="48"/>
        <v>0.12857142857151871</v>
      </c>
      <c r="F760" s="33">
        <f t="shared" si="46"/>
        <v>23.654238095238092</v>
      </c>
      <c r="G760" s="13">
        <f t="shared" si="47"/>
        <v>0.15736190476190615</v>
      </c>
    </row>
    <row r="761" spans="1:7" x14ac:dyDescent="0.25">
      <c r="A761" s="3">
        <v>39591</v>
      </c>
      <c r="B761" s="2">
        <v>1</v>
      </c>
      <c r="C761" s="25">
        <v>23.575800000000001</v>
      </c>
      <c r="D761">
        <f t="shared" si="45"/>
        <v>-0.5238476190476149</v>
      </c>
      <c r="E761" s="18">
        <f t="shared" si="48"/>
        <v>-1.5715428571428447</v>
      </c>
      <c r="F761" s="33">
        <f t="shared" si="46"/>
        <v>23.651447619047619</v>
      </c>
      <c r="G761" s="13">
        <f t="shared" si="47"/>
        <v>2.9452380952381674E-2</v>
      </c>
    </row>
    <row r="762" spans="1:7" x14ac:dyDescent="0.25">
      <c r="A762" s="3">
        <v>39592</v>
      </c>
      <c r="B762" s="2">
        <v>1</v>
      </c>
      <c r="C762" s="25">
        <v>23.6007</v>
      </c>
      <c r="D762">
        <f t="shared" si="45"/>
        <v>-1.2704571428571398</v>
      </c>
      <c r="E762" s="18">
        <f t="shared" si="48"/>
        <v>-3.8113714285714195</v>
      </c>
      <c r="F762" s="33">
        <f t="shared" si="46"/>
        <v>23.652161904761904</v>
      </c>
      <c r="G762" s="13">
        <f t="shared" si="47"/>
        <v>-8.7061904761903008E-2</v>
      </c>
    </row>
    <row r="763" spans="1:7" x14ac:dyDescent="0.25">
      <c r="A763" s="3">
        <v>39595</v>
      </c>
      <c r="B763" s="2">
        <v>1</v>
      </c>
      <c r="C763" s="25">
        <v>23.548300000000001</v>
      </c>
      <c r="D763">
        <f t="shared" si="45"/>
        <v>-1.4194095238094775</v>
      </c>
      <c r="E763" s="18">
        <f t="shared" si="48"/>
        <v>-4.2582285714284325</v>
      </c>
      <c r="F763" s="33">
        <f t="shared" si="46"/>
        <v>23.653190476190474</v>
      </c>
      <c r="G763" s="13">
        <f t="shared" si="47"/>
        <v>-0.1321904761904733</v>
      </c>
    </row>
    <row r="764" spans="1:7" x14ac:dyDescent="0.25">
      <c r="A764" s="3">
        <v>39596</v>
      </c>
      <c r="B764" s="2">
        <v>1</v>
      </c>
      <c r="C764" s="25">
        <v>23.551300000000001</v>
      </c>
      <c r="D764">
        <f t="shared" si="45"/>
        <v>-1.2017714285714192</v>
      </c>
      <c r="E764" s="18">
        <f t="shared" si="48"/>
        <v>-3.6053142857142575</v>
      </c>
      <c r="F764" s="33">
        <f t="shared" si="46"/>
        <v>23.656190476190474</v>
      </c>
      <c r="G764" s="13">
        <f t="shared" si="47"/>
        <v>-4.5290476190473328E-2</v>
      </c>
    </row>
    <row r="765" spans="1:7" x14ac:dyDescent="0.25">
      <c r="A765" s="3">
        <v>39597</v>
      </c>
      <c r="B765" s="2">
        <v>1</v>
      </c>
      <c r="C765" s="25">
        <v>23.584700000000002</v>
      </c>
      <c r="D765">
        <f t="shared" si="45"/>
        <v>-0.86043809523806658</v>
      </c>
      <c r="E765" s="18">
        <f t="shared" si="48"/>
        <v>-2.5813142857141997</v>
      </c>
      <c r="F765" s="33">
        <f t="shared" si="46"/>
        <v>23.654914285714284</v>
      </c>
      <c r="G765" s="13">
        <f t="shared" si="47"/>
        <v>1.9885714285717171E-2</v>
      </c>
    </row>
    <row r="766" spans="1:7" x14ac:dyDescent="0.25">
      <c r="A766" s="3">
        <v>39598</v>
      </c>
      <c r="B766" s="2">
        <v>1</v>
      </c>
      <c r="C766" s="25">
        <v>23.665900000000001</v>
      </c>
      <c r="D766">
        <f t="shared" si="45"/>
        <v>3.7923809523803698E-2</v>
      </c>
      <c r="E766" s="18">
        <f t="shared" si="48"/>
        <v>0.11377142857141109</v>
      </c>
      <c r="F766" s="33">
        <f t="shared" si="46"/>
        <v>23.648847619047618</v>
      </c>
      <c r="G766" s="13">
        <f t="shared" si="47"/>
        <v>0.1306523809523803</v>
      </c>
    </row>
    <row r="767" spans="1:7" x14ac:dyDescent="0.25">
      <c r="A767" s="35">
        <v>39599</v>
      </c>
      <c r="B767" s="11">
        <v>1</v>
      </c>
      <c r="C767" s="36">
        <v>23.738399999999999</v>
      </c>
      <c r="D767">
        <f t="shared" si="45"/>
        <v>0.10969523809525583</v>
      </c>
      <c r="E767" s="18">
        <f t="shared" si="48"/>
        <v>0.32908571428576749</v>
      </c>
      <c r="F767" s="33">
        <f t="shared" si="46"/>
        <v>23.636509523809519</v>
      </c>
      <c r="G767" s="13">
        <f t="shared" si="47"/>
        <v>3.690476190481462E-3</v>
      </c>
    </row>
    <row r="768" spans="1:7" x14ac:dyDescent="0.25">
      <c r="A768" s="3">
        <v>39602</v>
      </c>
      <c r="B768" s="2">
        <v>1</v>
      </c>
      <c r="C768" s="25">
        <v>23.747299999999999</v>
      </c>
      <c r="D768">
        <f t="shared" si="45"/>
        <v>1.2819047619047836</v>
      </c>
      <c r="E768" s="18">
        <f t="shared" si="48"/>
        <v>3.8457142857143509</v>
      </c>
      <c r="F768" s="33">
        <f t="shared" si="46"/>
        <v>23.623676190476186</v>
      </c>
      <c r="G768" s="13">
        <f t="shared" si="47"/>
        <v>3.4923809523814242E-2</v>
      </c>
    </row>
    <row r="769" spans="1:7" x14ac:dyDescent="0.25">
      <c r="A769" s="3">
        <v>39603</v>
      </c>
      <c r="B769" s="2">
        <v>1</v>
      </c>
      <c r="C769" s="25">
        <v>23.6968</v>
      </c>
      <c r="D769">
        <f t="shared" si="45"/>
        <v>0.17453333333334342</v>
      </c>
      <c r="E769" s="18">
        <f t="shared" si="48"/>
        <v>0.52360000000003026</v>
      </c>
      <c r="F769" s="33">
        <f t="shared" si="46"/>
        <v>23.60783809523809</v>
      </c>
      <c r="G769" s="13">
        <f t="shared" si="47"/>
        <v>-9.9380952380911936E-3</v>
      </c>
    </row>
    <row r="770" spans="1:7" x14ac:dyDescent="0.25">
      <c r="A770" s="3">
        <v>39604</v>
      </c>
      <c r="B770" s="2">
        <v>1</v>
      </c>
      <c r="C770" s="25">
        <v>23.8019</v>
      </c>
      <c r="D770">
        <f t="shared" si="45"/>
        <v>0.84634285714287216</v>
      </c>
      <c r="E770" s="18">
        <f t="shared" si="48"/>
        <v>2.5390285714286165</v>
      </c>
      <c r="F770" s="33">
        <f t="shared" si="46"/>
        <v>23.592557142857142</v>
      </c>
      <c r="G770" s="13">
        <f t="shared" si="47"/>
        <v>3.6242857142855911E-2</v>
      </c>
    </row>
    <row r="771" spans="1:7" x14ac:dyDescent="0.25">
      <c r="A771" s="3">
        <v>39605</v>
      </c>
      <c r="B771" s="2">
        <v>1</v>
      </c>
      <c r="C771" s="25">
        <v>23.811599999999999</v>
      </c>
      <c r="D771">
        <f t="shared" ref="D771:D834" si="49">E771/3</f>
        <v>0.92432380952384108</v>
      </c>
      <c r="E771" s="18">
        <f t="shared" si="48"/>
        <v>2.7729714285715232</v>
      </c>
      <c r="F771" s="33">
        <f t="shared" ref="F771:F834" si="50">SUM(C771:C791)/21</f>
        <v>23.578776190476187</v>
      </c>
      <c r="G771" s="13">
        <f t="shared" ref="G771:G834" si="51">C782-F771</f>
        <v>1.2023809523814322E-2</v>
      </c>
    </row>
    <row r="772" spans="1:7" x14ac:dyDescent="0.25">
      <c r="A772" s="3">
        <v>39606</v>
      </c>
      <c r="B772" s="2">
        <v>1</v>
      </c>
      <c r="C772" s="25">
        <v>23.680900000000001</v>
      </c>
      <c r="D772">
        <f t="shared" si="49"/>
        <v>0.98436190476193985</v>
      </c>
      <c r="E772" s="18">
        <f t="shared" ref="E772:E835" si="52">(G772+G1024+G1276)*12</f>
        <v>2.9530857142858196</v>
      </c>
      <c r="F772" s="33">
        <f t="shared" si="50"/>
        <v>23.566742857142852</v>
      </c>
      <c r="G772" s="13">
        <f t="shared" si="51"/>
        <v>5.5557142857146857E-2</v>
      </c>
    </row>
    <row r="773" spans="1:7" x14ac:dyDescent="0.25">
      <c r="A773" s="3">
        <v>39607</v>
      </c>
      <c r="B773" s="2">
        <v>1</v>
      </c>
      <c r="C773" s="25">
        <v>23.565100000000001</v>
      </c>
      <c r="D773">
        <f t="shared" si="49"/>
        <v>-0.63156190476190943</v>
      </c>
      <c r="E773" s="18">
        <f t="shared" si="52"/>
        <v>-1.8946857142857283</v>
      </c>
      <c r="F773" s="33">
        <f t="shared" si="50"/>
        <v>23.558242857142858</v>
      </c>
      <c r="G773" s="13">
        <f t="shared" si="51"/>
        <v>5.3057142857142026E-2</v>
      </c>
    </row>
    <row r="774" spans="1:7" x14ac:dyDescent="0.25">
      <c r="A774" s="3">
        <v>39609</v>
      </c>
      <c r="B774" s="2">
        <v>1</v>
      </c>
      <c r="C774" s="25">
        <v>23.521000000000001</v>
      </c>
      <c r="D774">
        <f t="shared" si="49"/>
        <v>-0.54104761904760323</v>
      </c>
      <c r="E774" s="18">
        <f t="shared" si="52"/>
        <v>-1.6231428571428097</v>
      </c>
      <c r="F774" s="33">
        <f t="shared" si="50"/>
        <v>23.55108095238095</v>
      </c>
      <c r="G774" s="13">
        <f t="shared" si="51"/>
        <v>-2.6580952380950151E-2</v>
      </c>
    </row>
    <row r="775" spans="1:7" x14ac:dyDescent="0.25">
      <c r="A775" s="3">
        <v>39610</v>
      </c>
      <c r="B775" s="2">
        <v>1</v>
      </c>
      <c r="C775" s="25">
        <v>23.610900000000001</v>
      </c>
      <c r="D775">
        <f t="shared" si="49"/>
        <v>-1.2129523809524159</v>
      </c>
      <c r="E775" s="18">
        <f t="shared" si="52"/>
        <v>-3.6388571428572476</v>
      </c>
      <c r="F775" s="33">
        <f t="shared" si="50"/>
        <v>23.547047619047618</v>
      </c>
      <c r="G775" s="13">
        <f t="shared" si="51"/>
        <v>-8.9747619047617633E-2</v>
      </c>
    </row>
    <row r="776" spans="1:7" x14ac:dyDescent="0.25">
      <c r="A776" s="3">
        <v>39611</v>
      </c>
      <c r="B776" s="2">
        <v>1</v>
      </c>
      <c r="C776" s="25">
        <v>23.674800000000001</v>
      </c>
      <c r="D776">
        <f t="shared" si="49"/>
        <v>-1.4693714285714208</v>
      </c>
      <c r="E776" s="18">
        <f t="shared" si="52"/>
        <v>-4.4081142857142623</v>
      </c>
      <c r="F776" s="33">
        <f t="shared" si="50"/>
        <v>23.535704761904761</v>
      </c>
      <c r="G776" s="13">
        <f t="shared" si="51"/>
        <v>-0.12890476190476008</v>
      </c>
    </row>
    <row r="777" spans="1:7" x14ac:dyDescent="0.25">
      <c r="A777" s="3">
        <v>39616</v>
      </c>
      <c r="B777" s="2">
        <v>1</v>
      </c>
      <c r="C777" s="25">
        <v>23.779499999999999</v>
      </c>
      <c r="D777">
        <f t="shared" si="49"/>
        <v>-1.1266095238094778</v>
      </c>
      <c r="E777" s="18">
        <f t="shared" si="52"/>
        <v>-3.3798285714284333</v>
      </c>
      <c r="F777" s="33">
        <f t="shared" si="50"/>
        <v>23.514523809523808</v>
      </c>
      <c r="G777" s="13">
        <f t="shared" si="51"/>
        <v>-4.5623809523807068E-2</v>
      </c>
    </row>
    <row r="778" spans="1:7" x14ac:dyDescent="0.25">
      <c r="A778" s="3">
        <v>39617</v>
      </c>
      <c r="B778" s="2">
        <v>1</v>
      </c>
      <c r="C778" s="25">
        <v>23.6402</v>
      </c>
      <c r="D778">
        <f t="shared" si="49"/>
        <v>-0.57160000000000366</v>
      </c>
      <c r="E778" s="18">
        <f t="shared" si="52"/>
        <v>-1.714800000000011</v>
      </c>
      <c r="F778" s="33">
        <f t="shared" si="50"/>
        <v>23.483380952380951</v>
      </c>
      <c r="G778" s="13">
        <f t="shared" si="51"/>
        <v>-6.868095238095151E-2</v>
      </c>
    </row>
    <row r="779" spans="1:7" x14ac:dyDescent="0.25">
      <c r="A779" s="3">
        <v>39618</v>
      </c>
      <c r="B779" s="2">
        <v>1</v>
      </c>
      <c r="C779" s="25">
        <v>23.6586</v>
      </c>
      <c r="D779">
        <f t="shared" si="49"/>
        <v>0.66100952380952549</v>
      </c>
      <c r="E779" s="18">
        <f t="shared" si="52"/>
        <v>1.9830285714285765</v>
      </c>
      <c r="F779" s="33">
        <f t="shared" si="50"/>
        <v>23.460695238095237</v>
      </c>
      <c r="G779" s="13">
        <f t="shared" si="51"/>
        <v>-8.4795238095235703E-2</v>
      </c>
    </row>
    <row r="780" spans="1:7" x14ac:dyDescent="0.25">
      <c r="A780" s="3">
        <v>39619</v>
      </c>
      <c r="B780" s="2">
        <v>1</v>
      </c>
      <c r="C780" s="25">
        <v>23.597899999999999</v>
      </c>
      <c r="D780">
        <f t="shared" si="49"/>
        <v>0.68900952380951708</v>
      </c>
      <c r="E780" s="18">
        <f t="shared" si="52"/>
        <v>2.0670285714285512</v>
      </c>
      <c r="F780" s="33">
        <f t="shared" si="50"/>
        <v>23.440047619047622</v>
      </c>
      <c r="G780" s="13">
        <f t="shared" si="51"/>
        <v>7.2452380952377382E-2</v>
      </c>
    </row>
    <row r="781" spans="1:7" x14ac:dyDescent="0.25">
      <c r="A781" s="3">
        <v>39620</v>
      </c>
      <c r="B781" s="2">
        <v>1</v>
      </c>
      <c r="C781" s="25">
        <v>23.628799999999998</v>
      </c>
      <c r="D781">
        <f t="shared" si="49"/>
        <v>1.8330666666666815</v>
      </c>
      <c r="E781" s="18">
        <f t="shared" si="52"/>
        <v>5.4992000000000445</v>
      </c>
      <c r="F781" s="33">
        <f t="shared" si="50"/>
        <v>23.420800000000003</v>
      </c>
      <c r="G781" s="13">
        <f t="shared" si="51"/>
        <v>0.13809999999999789</v>
      </c>
    </row>
    <row r="782" spans="1:7" x14ac:dyDescent="0.25">
      <c r="A782" s="3">
        <v>39623</v>
      </c>
      <c r="B782" s="2">
        <v>1</v>
      </c>
      <c r="C782" s="25">
        <v>23.590800000000002</v>
      </c>
      <c r="D782">
        <f t="shared" si="49"/>
        <v>5.5928571428571274</v>
      </c>
      <c r="E782" s="18">
        <f t="shared" si="52"/>
        <v>16.778571428571382</v>
      </c>
      <c r="F782" s="33">
        <f t="shared" si="50"/>
        <v>23.400952380952383</v>
      </c>
      <c r="G782" s="13">
        <f t="shared" si="51"/>
        <v>0.10144761904761879</v>
      </c>
    </row>
    <row r="783" spans="1:7" x14ac:dyDescent="0.25">
      <c r="A783" s="3">
        <v>39624</v>
      </c>
      <c r="B783" s="2">
        <v>1</v>
      </c>
      <c r="C783" s="25">
        <v>23.622299999999999</v>
      </c>
      <c r="D783">
        <f t="shared" si="49"/>
        <v>3.8532571428571174</v>
      </c>
      <c r="E783" s="18">
        <f t="shared" si="52"/>
        <v>11.559771428571352</v>
      </c>
      <c r="F783" s="33">
        <f t="shared" si="50"/>
        <v>23.382152380952384</v>
      </c>
      <c r="G783" s="13">
        <f t="shared" si="51"/>
        <v>3.2547619047615939E-2</v>
      </c>
    </row>
    <row r="784" spans="1:7" x14ac:dyDescent="0.25">
      <c r="A784" s="3">
        <v>39625</v>
      </c>
      <c r="B784" s="2">
        <v>1</v>
      </c>
      <c r="C784" s="25">
        <v>23.6113</v>
      </c>
      <c r="D784">
        <f t="shared" si="49"/>
        <v>1.7989714285713916</v>
      </c>
      <c r="E784" s="18">
        <f t="shared" si="52"/>
        <v>5.3969142857141748</v>
      </c>
      <c r="F784" s="33">
        <f t="shared" si="50"/>
        <v>23.367852380952382</v>
      </c>
      <c r="G784" s="13">
        <f t="shared" si="51"/>
        <v>6.8447619047617536E-2</v>
      </c>
    </row>
    <row r="785" spans="1:7" x14ac:dyDescent="0.25">
      <c r="A785" s="30">
        <v>39626</v>
      </c>
      <c r="B785" s="8">
        <v>1</v>
      </c>
      <c r="C785" s="25">
        <v>23.5245</v>
      </c>
      <c r="D785">
        <f t="shared" si="49"/>
        <v>0.32459047619040859</v>
      </c>
      <c r="E785" s="18">
        <f t="shared" si="52"/>
        <v>0.97377142857122578</v>
      </c>
      <c r="F785" s="33">
        <f t="shared" si="50"/>
        <v>23.356752380952383</v>
      </c>
      <c r="G785" s="13">
        <f t="shared" si="51"/>
        <v>1.5947619047615547E-2</v>
      </c>
    </row>
    <row r="786" spans="1:7" x14ac:dyDescent="0.25">
      <c r="A786" s="10">
        <v>39627</v>
      </c>
      <c r="B786" s="11">
        <v>1</v>
      </c>
      <c r="C786" s="14">
        <v>23.4573</v>
      </c>
      <c r="D786">
        <f t="shared" si="49"/>
        <v>0.74479999999999791</v>
      </c>
      <c r="E786" s="18">
        <f t="shared" si="52"/>
        <v>2.2343999999999937</v>
      </c>
      <c r="F786" s="33">
        <f t="shared" si="50"/>
        <v>23.348785714285711</v>
      </c>
      <c r="G786" s="13">
        <f t="shared" si="51"/>
        <v>-0.1187857142857105</v>
      </c>
    </row>
    <row r="787" spans="1:7" x14ac:dyDescent="0.25">
      <c r="A787" s="3">
        <v>39630</v>
      </c>
      <c r="B787" s="2">
        <v>1</v>
      </c>
      <c r="C787" s="25">
        <v>23.4068</v>
      </c>
      <c r="D787">
        <f t="shared" si="49"/>
        <v>-1.6141333333333563</v>
      </c>
      <c r="E787" s="18">
        <f t="shared" si="52"/>
        <v>-4.8424000000000689</v>
      </c>
      <c r="F787" s="33">
        <f t="shared" si="50"/>
        <v>23.344199999999997</v>
      </c>
      <c r="G787" s="13">
        <f t="shared" si="51"/>
        <v>-0.21869999999999834</v>
      </c>
    </row>
    <row r="788" spans="1:7" x14ac:dyDescent="0.25">
      <c r="A788" s="3">
        <v>39631</v>
      </c>
      <c r="B788" s="2">
        <v>1</v>
      </c>
      <c r="C788" s="25">
        <v>23.468900000000001</v>
      </c>
      <c r="D788">
        <f t="shared" si="49"/>
        <v>-2.3420952380952116</v>
      </c>
      <c r="E788" s="18">
        <f t="shared" si="52"/>
        <v>-7.0262857142856348</v>
      </c>
      <c r="F788" s="33">
        <f t="shared" si="50"/>
        <v>23.340438095238095</v>
      </c>
      <c r="G788" s="13">
        <f t="shared" si="51"/>
        <v>-0.17663809523809704</v>
      </c>
    </row>
    <row r="789" spans="1:7" x14ac:dyDescent="0.25">
      <c r="A789" s="3">
        <v>39632</v>
      </c>
      <c r="B789" s="2">
        <v>1</v>
      </c>
      <c r="C789" s="25">
        <v>23.4147</v>
      </c>
      <c r="D789">
        <f t="shared" si="49"/>
        <v>-2.4855238095237695</v>
      </c>
      <c r="E789" s="18">
        <f t="shared" si="52"/>
        <v>-7.4565714285713085</v>
      </c>
      <c r="F789" s="33">
        <f t="shared" si="50"/>
        <v>23.33932857142857</v>
      </c>
      <c r="G789" s="13">
        <f t="shared" si="51"/>
        <v>-0.11432857142856889</v>
      </c>
    </row>
    <row r="790" spans="1:7" x14ac:dyDescent="0.25">
      <c r="A790" s="3">
        <v>39633</v>
      </c>
      <c r="B790" s="2">
        <v>1</v>
      </c>
      <c r="C790" s="25">
        <v>23.375900000000001</v>
      </c>
      <c r="D790">
        <f t="shared" si="49"/>
        <v>-2.5237904761904701</v>
      </c>
      <c r="E790" s="18">
        <f t="shared" si="52"/>
        <v>-7.5713714285714104</v>
      </c>
      <c r="F790" s="33">
        <f t="shared" si="50"/>
        <v>23.339514285714287</v>
      </c>
      <c r="G790" s="13">
        <f t="shared" si="51"/>
        <v>-0.14581428571428745</v>
      </c>
    </row>
    <row r="791" spans="1:7" x14ac:dyDescent="0.25">
      <c r="A791" s="3">
        <v>39634</v>
      </c>
      <c r="B791" s="2">
        <v>1</v>
      </c>
      <c r="C791" s="25">
        <v>23.512499999999999</v>
      </c>
      <c r="D791">
        <f t="shared" si="49"/>
        <v>-1.9428000000000196</v>
      </c>
      <c r="E791" s="18">
        <f t="shared" si="52"/>
        <v>-5.8284000000000589</v>
      </c>
      <c r="F791" s="33">
        <f t="shared" si="50"/>
        <v>23.343980952380953</v>
      </c>
      <c r="G791" s="13">
        <f t="shared" si="51"/>
        <v>-0.1319809523809532</v>
      </c>
    </row>
    <row r="792" spans="1:7" x14ac:dyDescent="0.25">
      <c r="A792" s="3">
        <v>39637</v>
      </c>
      <c r="B792" s="2">
        <v>1</v>
      </c>
      <c r="C792" s="25">
        <v>23.558900000000001</v>
      </c>
      <c r="D792">
        <f t="shared" si="49"/>
        <v>-3.5917714285714339</v>
      </c>
      <c r="E792" s="18">
        <f t="shared" si="52"/>
        <v>-10.775314285714302</v>
      </c>
      <c r="F792" s="33">
        <f t="shared" si="50"/>
        <v>23.338809523809527</v>
      </c>
      <c r="G792" s="13">
        <f t="shared" si="51"/>
        <v>-0.14280952380952527</v>
      </c>
    </row>
    <row r="793" spans="1:7" x14ac:dyDescent="0.25">
      <c r="A793" s="3">
        <v>39638</v>
      </c>
      <c r="B793" s="2">
        <v>1</v>
      </c>
      <c r="C793" s="25">
        <v>23.502400000000002</v>
      </c>
      <c r="D793">
        <f t="shared" si="49"/>
        <v>-3.3774666666666917</v>
      </c>
      <c r="E793" s="18">
        <f t="shared" si="52"/>
        <v>-10.132400000000075</v>
      </c>
      <c r="F793" s="33">
        <f t="shared" si="50"/>
        <v>23.332928571428575</v>
      </c>
      <c r="G793" s="13">
        <f t="shared" si="51"/>
        <v>-1.0928571428575395E-2</v>
      </c>
    </row>
    <row r="794" spans="1:7" x14ac:dyDescent="0.25">
      <c r="A794" s="3">
        <v>39639</v>
      </c>
      <c r="B794" s="2">
        <v>1</v>
      </c>
      <c r="C794" s="25">
        <v>23.4147</v>
      </c>
      <c r="D794">
        <f t="shared" si="49"/>
        <v>-0.69573333333335086</v>
      </c>
      <c r="E794" s="18">
        <f t="shared" si="52"/>
        <v>-2.0872000000000526</v>
      </c>
      <c r="F794" s="33">
        <f t="shared" si="50"/>
        <v>23.33349047619048</v>
      </c>
      <c r="G794" s="13">
        <f t="shared" si="51"/>
        <v>4.4709523809519425E-2</v>
      </c>
    </row>
    <row r="795" spans="1:7" x14ac:dyDescent="0.25">
      <c r="A795" s="3">
        <v>39640</v>
      </c>
      <c r="B795" s="2">
        <v>1</v>
      </c>
      <c r="C795" s="25">
        <v>23.436299999999999</v>
      </c>
      <c r="D795">
        <f t="shared" si="49"/>
        <v>-0.1555047619047798</v>
      </c>
      <c r="E795" s="18">
        <f t="shared" si="52"/>
        <v>-0.46651428571433939</v>
      </c>
      <c r="F795" s="33">
        <f t="shared" si="50"/>
        <v>23.3414380952381</v>
      </c>
      <c r="G795" s="13">
        <f t="shared" si="51"/>
        <v>1.5761904761898649E-2</v>
      </c>
    </row>
    <row r="796" spans="1:7" x14ac:dyDescent="0.25">
      <c r="A796" s="3">
        <v>39641</v>
      </c>
      <c r="B796" s="2">
        <v>1</v>
      </c>
      <c r="C796" s="25">
        <v>23.372699999999998</v>
      </c>
      <c r="D796">
        <f t="shared" si="49"/>
        <v>-2.3858666666667006</v>
      </c>
      <c r="E796" s="18">
        <f t="shared" si="52"/>
        <v>-7.1576000000001017</v>
      </c>
      <c r="F796" s="33">
        <f t="shared" si="50"/>
        <v>23.362480952380956</v>
      </c>
      <c r="G796" s="13">
        <f t="shared" si="51"/>
        <v>-1.4809523809553582E-3</v>
      </c>
    </row>
    <row r="797" spans="1:7" x14ac:dyDescent="0.25">
      <c r="A797" s="3">
        <v>39644</v>
      </c>
      <c r="B797" s="2">
        <v>1</v>
      </c>
      <c r="C797" s="25">
        <v>23.23</v>
      </c>
      <c r="D797">
        <f t="shared" si="49"/>
        <v>-2.5350476190476741</v>
      </c>
      <c r="E797" s="18">
        <f t="shared" si="52"/>
        <v>-7.6051428571430222</v>
      </c>
      <c r="F797" s="33">
        <f t="shared" si="50"/>
        <v>23.419480952380955</v>
      </c>
      <c r="G797" s="13">
        <f t="shared" si="51"/>
        <v>-9.168095238095475E-2</v>
      </c>
    </row>
    <row r="798" spans="1:7" x14ac:dyDescent="0.25">
      <c r="A798" s="3">
        <v>39645</v>
      </c>
      <c r="B798" s="2">
        <v>1</v>
      </c>
      <c r="C798" s="25">
        <v>23.125499999999999</v>
      </c>
      <c r="D798">
        <f t="shared" si="49"/>
        <v>-3.1960571428571996</v>
      </c>
      <c r="E798" s="18">
        <f t="shared" si="52"/>
        <v>-9.5881714285715987</v>
      </c>
      <c r="F798" s="33">
        <f t="shared" si="50"/>
        <v>23.472452380952383</v>
      </c>
      <c r="G798" s="13">
        <f t="shared" si="51"/>
        <v>-2.6852380952384181E-2</v>
      </c>
    </row>
    <row r="799" spans="1:7" x14ac:dyDescent="0.25">
      <c r="A799" s="3">
        <v>39646</v>
      </c>
      <c r="B799" s="2">
        <v>1</v>
      </c>
      <c r="C799" s="25">
        <v>23.163799999999998</v>
      </c>
      <c r="D799">
        <f t="shared" si="49"/>
        <v>-2.4881523809524424</v>
      </c>
      <c r="E799" s="18">
        <f t="shared" si="52"/>
        <v>-7.4644571428573272</v>
      </c>
      <c r="F799" s="33">
        <f t="shared" si="50"/>
        <v>23.521519047619048</v>
      </c>
      <c r="G799" s="13">
        <f t="shared" si="51"/>
        <v>-0.10291904761904647</v>
      </c>
    </row>
    <row r="800" spans="1:7" x14ac:dyDescent="0.25">
      <c r="A800" s="3">
        <v>39647</v>
      </c>
      <c r="B800" s="2">
        <v>1</v>
      </c>
      <c r="C800" s="25">
        <v>23.225000000000001</v>
      </c>
      <c r="D800">
        <f t="shared" si="49"/>
        <v>-1.8063619047619568</v>
      </c>
      <c r="E800" s="18">
        <f t="shared" si="52"/>
        <v>-5.4190857142858704</v>
      </c>
      <c r="F800" s="33">
        <f t="shared" si="50"/>
        <v>23.575152380952382</v>
      </c>
      <c r="G800" s="13">
        <f t="shared" si="51"/>
        <v>-0.10545238095238219</v>
      </c>
    </row>
    <row r="801" spans="1:7" x14ac:dyDescent="0.25">
      <c r="A801" s="3">
        <v>39648</v>
      </c>
      <c r="B801" s="2">
        <v>1</v>
      </c>
      <c r="C801" s="25">
        <v>23.1937</v>
      </c>
      <c r="D801">
        <f t="shared" si="49"/>
        <v>-9.7276190476208058E-2</v>
      </c>
      <c r="E801" s="18">
        <f t="shared" si="52"/>
        <v>-0.29182857142862417</v>
      </c>
      <c r="F801" s="33">
        <f t="shared" si="50"/>
        <v>23.636123809523809</v>
      </c>
      <c r="G801" s="13">
        <f t="shared" si="51"/>
        <v>-0.23222380952380917</v>
      </c>
    </row>
    <row r="802" spans="1:7" x14ac:dyDescent="0.25">
      <c r="A802" s="3">
        <v>39651</v>
      </c>
      <c r="B802" s="2">
        <v>1</v>
      </c>
      <c r="C802" s="25">
        <v>23.212</v>
      </c>
      <c r="D802">
        <f t="shared" si="49"/>
        <v>-0.20649523809522918</v>
      </c>
      <c r="E802" s="18">
        <f t="shared" si="52"/>
        <v>-0.61948571428568755</v>
      </c>
      <c r="F802" s="33">
        <f t="shared" si="50"/>
        <v>23.697842857142856</v>
      </c>
      <c r="G802" s="13">
        <f t="shared" si="51"/>
        <v>-0.26244285714285454</v>
      </c>
    </row>
    <row r="803" spans="1:7" x14ac:dyDescent="0.25">
      <c r="A803" s="3">
        <v>39652</v>
      </c>
      <c r="B803" s="2">
        <v>1</v>
      </c>
      <c r="C803" s="25">
        <v>23.196000000000002</v>
      </c>
      <c r="D803">
        <f t="shared" si="49"/>
        <v>0.46876190476190516</v>
      </c>
      <c r="E803" s="18">
        <f t="shared" si="52"/>
        <v>1.4062857142857155</v>
      </c>
      <c r="F803" s="33">
        <f t="shared" si="50"/>
        <v>23.76252380952381</v>
      </c>
      <c r="G803" s="13">
        <f t="shared" si="51"/>
        <v>-0.24832380952381072</v>
      </c>
    </row>
    <row r="804" spans="1:7" x14ac:dyDescent="0.25">
      <c r="A804" s="3">
        <v>39653</v>
      </c>
      <c r="B804" s="2">
        <v>1</v>
      </c>
      <c r="C804" s="25">
        <v>23.321999999999999</v>
      </c>
      <c r="D804">
        <f t="shared" si="49"/>
        <v>3.7657333333333725</v>
      </c>
      <c r="E804" s="18">
        <f t="shared" si="52"/>
        <v>11.297200000000117</v>
      </c>
      <c r="F804" s="33">
        <f t="shared" si="50"/>
        <v>23.821361904761904</v>
      </c>
      <c r="G804" s="13">
        <f t="shared" si="51"/>
        <v>-0.2397619047619024</v>
      </c>
    </row>
    <row r="805" spans="1:7" x14ac:dyDescent="0.25">
      <c r="A805" s="3">
        <v>39654</v>
      </c>
      <c r="B805" s="2">
        <v>1</v>
      </c>
      <c r="C805" s="25">
        <v>23.3782</v>
      </c>
      <c r="D805">
        <f t="shared" si="49"/>
        <v>2.2012190476190199</v>
      </c>
      <c r="E805" s="18">
        <f t="shared" si="52"/>
        <v>6.6036571428570596</v>
      </c>
      <c r="F805" s="33">
        <f t="shared" si="50"/>
        <v>23.867995238095236</v>
      </c>
      <c r="G805" s="13">
        <f t="shared" si="51"/>
        <v>1.020476190476316E-2</v>
      </c>
    </row>
    <row r="806" spans="1:7" x14ac:dyDescent="0.25">
      <c r="A806" s="3">
        <v>39655</v>
      </c>
      <c r="B806" s="2">
        <v>1</v>
      </c>
      <c r="C806" s="25">
        <v>23.357199999999999</v>
      </c>
      <c r="D806">
        <f t="shared" si="49"/>
        <v>3.0553714285714335</v>
      </c>
      <c r="E806" s="18">
        <f t="shared" si="52"/>
        <v>9.1661142857143005</v>
      </c>
      <c r="F806" s="33">
        <f t="shared" si="50"/>
        <v>23.910457142857144</v>
      </c>
      <c r="G806" s="13">
        <f t="shared" si="51"/>
        <v>0.65924285714285702</v>
      </c>
    </row>
    <row r="807" spans="1:7" x14ac:dyDescent="0.25">
      <c r="A807" s="3">
        <v>39658</v>
      </c>
      <c r="B807" s="2">
        <v>1</v>
      </c>
      <c r="C807" s="25">
        <v>23.361000000000001</v>
      </c>
      <c r="D807">
        <f t="shared" si="49"/>
        <v>4.2505904761904389</v>
      </c>
      <c r="E807" s="18">
        <f t="shared" si="52"/>
        <v>12.751771428571317</v>
      </c>
      <c r="F807" s="33">
        <f t="shared" si="50"/>
        <v>23.961966666666665</v>
      </c>
      <c r="G807" s="13">
        <f t="shared" si="51"/>
        <v>0.38043333333333607</v>
      </c>
    </row>
    <row r="808" spans="1:7" x14ac:dyDescent="0.25">
      <c r="A808" s="3">
        <v>39659</v>
      </c>
      <c r="B808" s="2">
        <v>1</v>
      </c>
      <c r="C808" s="25">
        <v>23.3278</v>
      </c>
      <c r="D808">
        <f t="shared" si="49"/>
        <v>1.8857142857142861</v>
      </c>
      <c r="E808" s="18">
        <f t="shared" si="52"/>
        <v>5.6571428571428584</v>
      </c>
      <c r="F808" s="33">
        <f t="shared" si="50"/>
        <v>24.020028571428572</v>
      </c>
      <c r="G808" s="13">
        <f t="shared" si="51"/>
        <v>0.13587142857142709</v>
      </c>
    </row>
    <row r="809" spans="1:7" x14ac:dyDescent="0.25">
      <c r="A809" s="35">
        <v>39660</v>
      </c>
      <c r="B809" s="11">
        <v>1</v>
      </c>
      <c r="C809" s="36">
        <v>23.445599999999999</v>
      </c>
      <c r="D809">
        <f t="shared" si="49"/>
        <v>2.5452380952380906</v>
      </c>
      <c r="E809" s="18">
        <f t="shared" si="52"/>
        <v>7.6357142857142719</v>
      </c>
      <c r="F809" s="33">
        <f t="shared" si="50"/>
        <v>24.0807</v>
      </c>
      <c r="G809" s="13">
        <f t="shared" si="51"/>
        <v>0.2093999999999987</v>
      </c>
    </row>
    <row r="810" spans="1:7" x14ac:dyDescent="0.25">
      <c r="A810" s="3">
        <v>39661</v>
      </c>
      <c r="B810" s="2">
        <v>1</v>
      </c>
      <c r="C810" s="25">
        <v>23.418600000000001</v>
      </c>
      <c r="D810">
        <f t="shared" si="49"/>
        <v>2.1340952380952558</v>
      </c>
      <c r="E810" s="18">
        <f t="shared" si="52"/>
        <v>6.4022857142857674</v>
      </c>
      <c r="F810" s="33">
        <f t="shared" si="50"/>
        <v>24.133166666666668</v>
      </c>
      <c r="G810" s="13">
        <f t="shared" si="51"/>
        <v>0.37223333333333386</v>
      </c>
    </row>
    <row r="811" spans="1:7" x14ac:dyDescent="0.25">
      <c r="A811" s="3">
        <v>39662</v>
      </c>
      <c r="B811" s="2">
        <v>1</v>
      </c>
      <c r="C811" s="25">
        <v>23.4697</v>
      </c>
      <c r="D811">
        <f t="shared" si="49"/>
        <v>2.6460000000000008</v>
      </c>
      <c r="E811" s="18">
        <f t="shared" si="52"/>
        <v>7.9380000000000024</v>
      </c>
      <c r="F811" s="33">
        <f t="shared" si="50"/>
        <v>24.188323809523812</v>
      </c>
      <c r="G811" s="13">
        <f t="shared" si="51"/>
        <v>0.3014761904761869</v>
      </c>
    </row>
    <row r="812" spans="1:7" x14ac:dyDescent="0.25">
      <c r="A812" s="3">
        <v>39665</v>
      </c>
      <c r="B812" s="2">
        <v>1</v>
      </c>
      <c r="C812" s="25">
        <v>23.4039</v>
      </c>
      <c r="D812">
        <f t="shared" si="49"/>
        <v>0.46763809523811517</v>
      </c>
      <c r="E812" s="18">
        <f t="shared" si="52"/>
        <v>1.4029142857143455</v>
      </c>
      <c r="F812" s="33">
        <f t="shared" si="50"/>
        <v>24.245338095238097</v>
      </c>
      <c r="G812" s="13">
        <f t="shared" si="51"/>
        <v>0.32496190476190279</v>
      </c>
    </row>
    <row r="813" spans="1:7" x14ac:dyDescent="0.25">
      <c r="A813" s="3">
        <v>39666</v>
      </c>
      <c r="B813" s="2">
        <v>1</v>
      </c>
      <c r="C813" s="25">
        <v>23.435400000000001</v>
      </c>
      <c r="D813">
        <f t="shared" si="49"/>
        <v>-0.57420952380950041</v>
      </c>
      <c r="E813" s="18">
        <f t="shared" si="52"/>
        <v>-1.7226285714285012</v>
      </c>
      <c r="F813" s="33">
        <f t="shared" si="50"/>
        <v>24.307933333333338</v>
      </c>
      <c r="G813" s="13">
        <f t="shared" si="51"/>
        <v>0.12366666666666148</v>
      </c>
    </row>
    <row r="814" spans="1:7" x14ac:dyDescent="0.25">
      <c r="A814" s="3">
        <v>39667</v>
      </c>
      <c r="B814" s="2">
        <v>1</v>
      </c>
      <c r="C814" s="25">
        <v>23.514199999999999</v>
      </c>
      <c r="D814">
        <f t="shared" si="49"/>
        <v>-1.127580952380896</v>
      </c>
      <c r="E814" s="18">
        <f t="shared" si="52"/>
        <v>-3.3827428571426879</v>
      </c>
      <c r="F814" s="33">
        <f t="shared" si="50"/>
        <v>24.376433333333335</v>
      </c>
      <c r="G814" s="13">
        <f t="shared" si="51"/>
        <v>-7.5133333333333496E-2</v>
      </c>
    </row>
    <row r="815" spans="1:7" x14ac:dyDescent="0.25">
      <c r="A815" s="3">
        <v>39668</v>
      </c>
      <c r="B815" s="2">
        <v>1</v>
      </c>
      <c r="C815" s="25">
        <v>23.581600000000002</v>
      </c>
      <c r="D815">
        <f t="shared" si="49"/>
        <v>-0.80550476190474285</v>
      </c>
      <c r="E815" s="18">
        <f t="shared" si="52"/>
        <v>-2.4165142857142285</v>
      </c>
      <c r="F815" s="33">
        <f t="shared" si="50"/>
        <v>24.457395238095241</v>
      </c>
      <c r="G815" s="13">
        <f t="shared" si="51"/>
        <v>-0.18749523809524149</v>
      </c>
    </row>
    <row r="816" spans="1:7" x14ac:dyDescent="0.25">
      <c r="A816" s="3">
        <v>39669</v>
      </c>
      <c r="B816" s="2">
        <v>1</v>
      </c>
      <c r="C816" s="25">
        <v>23.8782</v>
      </c>
      <c r="D816">
        <f t="shared" si="49"/>
        <v>-0.94159999999992294</v>
      </c>
      <c r="E816" s="18">
        <f t="shared" si="52"/>
        <v>-2.8247999999997688</v>
      </c>
      <c r="F816" s="33">
        <f t="shared" si="50"/>
        <v>24.546614285714284</v>
      </c>
      <c r="G816" s="13">
        <f t="shared" si="51"/>
        <v>-0.10771428571428387</v>
      </c>
    </row>
    <row r="817" spans="1:7" x14ac:dyDescent="0.25">
      <c r="A817" s="3">
        <v>39672</v>
      </c>
      <c r="B817" s="2">
        <v>1</v>
      </c>
      <c r="C817" s="25">
        <v>24.569700000000001</v>
      </c>
      <c r="D817">
        <f t="shared" si="49"/>
        <v>0.62695238095245998</v>
      </c>
      <c r="E817" s="18">
        <f t="shared" si="52"/>
        <v>1.8808571428573799</v>
      </c>
      <c r="F817" s="33">
        <f t="shared" si="50"/>
        <v>24.612538095238094</v>
      </c>
      <c r="G817" s="13">
        <f t="shared" si="51"/>
        <v>-3.2238095238092512E-2</v>
      </c>
    </row>
    <row r="818" spans="1:7" x14ac:dyDescent="0.25">
      <c r="A818" s="3">
        <v>39673</v>
      </c>
      <c r="B818" s="2">
        <v>1</v>
      </c>
      <c r="C818" s="25">
        <v>24.342400000000001</v>
      </c>
      <c r="D818">
        <f t="shared" si="49"/>
        <v>-0.15527619047614394</v>
      </c>
      <c r="E818" s="18">
        <f t="shared" si="52"/>
        <v>-0.46582857142843181</v>
      </c>
      <c r="F818" s="33">
        <f t="shared" si="50"/>
        <v>24.660714285714285</v>
      </c>
      <c r="G818" s="13">
        <f t="shared" si="51"/>
        <v>-5.8814285714284154E-2</v>
      </c>
    </row>
    <row r="819" spans="1:7" x14ac:dyDescent="0.25">
      <c r="A819" s="3">
        <v>39674</v>
      </c>
      <c r="B819" s="2">
        <v>1</v>
      </c>
      <c r="C819" s="25">
        <v>24.155899999999999</v>
      </c>
      <c r="D819">
        <f t="shared" si="49"/>
        <v>0.96323809523811121</v>
      </c>
      <c r="E819" s="18">
        <f t="shared" si="52"/>
        <v>2.8897142857143336</v>
      </c>
      <c r="F819" s="33">
        <f t="shared" si="50"/>
        <v>24.719461904761904</v>
      </c>
      <c r="G819" s="13">
        <f t="shared" si="51"/>
        <v>-0.17206190476190386</v>
      </c>
    </row>
    <row r="820" spans="1:7" x14ac:dyDescent="0.25">
      <c r="A820" s="3">
        <v>39675</v>
      </c>
      <c r="B820" s="2">
        <v>1</v>
      </c>
      <c r="C820" s="25">
        <v>24.290099999999999</v>
      </c>
      <c r="D820">
        <f t="shared" si="49"/>
        <v>0.73127619047616577</v>
      </c>
      <c r="E820" s="18">
        <f t="shared" si="52"/>
        <v>2.1938285714284973</v>
      </c>
      <c r="F820" s="33">
        <f t="shared" si="50"/>
        <v>24.796999999999997</v>
      </c>
      <c r="G820" s="13">
        <f t="shared" si="51"/>
        <v>-0.22009999999999863</v>
      </c>
    </row>
    <row r="821" spans="1:7" x14ac:dyDescent="0.25">
      <c r="A821" s="3">
        <v>39676</v>
      </c>
      <c r="B821" s="2">
        <v>1</v>
      </c>
      <c r="C821" s="25">
        <v>24.505400000000002</v>
      </c>
      <c r="D821">
        <f t="shared" si="49"/>
        <v>0.39571428571430545</v>
      </c>
      <c r="E821" s="18">
        <f t="shared" si="52"/>
        <v>1.1871428571429163</v>
      </c>
      <c r="F821" s="33">
        <f t="shared" si="50"/>
        <v>24.864199999999993</v>
      </c>
      <c r="G821" s="13">
        <f t="shared" si="51"/>
        <v>-0.1971999999999916</v>
      </c>
    </row>
    <row r="822" spans="1:7" x14ac:dyDescent="0.25">
      <c r="A822" s="3">
        <v>39679</v>
      </c>
      <c r="B822" s="2">
        <v>1</v>
      </c>
      <c r="C822" s="25">
        <v>24.489799999999999</v>
      </c>
      <c r="D822">
        <f t="shared" si="49"/>
        <v>-5.8857142857391409E-3</v>
      </c>
      <c r="E822" s="18">
        <f t="shared" si="52"/>
        <v>-1.7657142857217423E-2</v>
      </c>
      <c r="F822" s="33">
        <f t="shared" si="50"/>
        <v>24.906504761904756</v>
      </c>
      <c r="G822" s="13">
        <f t="shared" si="51"/>
        <v>-0.18810476190475711</v>
      </c>
    </row>
    <row r="823" spans="1:7" x14ac:dyDescent="0.25">
      <c r="A823" s="3">
        <v>39680</v>
      </c>
      <c r="B823" s="2">
        <v>1</v>
      </c>
      <c r="C823" s="25">
        <v>24.5703</v>
      </c>
      <c r="D823">
        <f t="shared" si="49"/>
        <v>-0.36173333333339031</v>
      </c>
      <c r="E823" s="18">
        <f t="shared" si="52"/>
        <v>-1.0852000000001709</v>
      </c>
      <c r="F823" s="33">
        <f t="shared" si="50"/>
        <v>24.954914285714288</v>
      </c>
      <c r="G823" s="13">
        <f t="shared" si="51"/>
        <v>-8.1014285714289258E-2</v>
      </c>
    </row>
    <row r="824" spans="1:7" x14ac:dyDescent="0.25">
      <c r="A824" s="3">
        <v>39681</v>
      </c>
      <c r="B824" s="2">
        <v>1</v>
      </c>
      <c r="C824" s="25">
        <v>24.4316</v>
      </c>
      <c r="D824">
        <f t="shared" si="49"/>
        <v>0.25175238095231123</v>
      </c>
      <c r="E824" s="18">
        <f t="shared" si="52"/>
        <v>0.75525714285693368</v>
      </c>
      <c r="F824" s="33">
        <f t="shared" si="50"/>
        <v>25.000352380952386</v>
      </c>
      <c r="G824" s="13">
        <f t="shared" si="51"/>
        <v>0.21404761904761571</v>
      </c>
    </row>
    <row r="825" spans="1:7" x14ac:dyDescent="0.25">
      <c r="A825" s="3">
        <v>39682</v>
      </c>
      <c r="B825" s="2">
        <v>1</v>
      </c>
      <c r="C825" s="25">
        <v>24.301300000000001</v>
      </c>
      <c r="D825">
        <f t="shared" si="49"/>
        <v>0.43335238095234274</v>
      </c>
      <c r="E825" s="18">
        <f t="shared" si="52"/>
        <v>1.3000571428570282</v>
      </c>
      <c r="F825" s="33">
        <f t="shared" si="50"/>
        <v>25.047928571428571</v>
      </c>
      <c r="G825" s="13">
        <f t="shared" si="51"/>
        <v>0.4072714285714305</v>
      </c>
    </row>
    <row r="826" spans="1:7" x14ac:dyDescent="0.25">
      <c r="A826" s="3">
        <v>39683</v>
      </c>
      <c r="B826" s="2">
        <v>1</v>
      </c>
      <c r="C826" s="25">
        <v>24.2699</v>
      </c>
      <c r="D826">
        <f t="shared" si="49"/>
        <v>0.26388571428567786</v>
      </c>
      <c r="E826" s="18">
        <f t="shared" si="52"/>
        <v>0.79165714285703359</v>
      </c>
      <c r="F826" s="33">
        <f t="shared" si="50"/>
        <v>25.104357142857143</v>
      </c>
      <c r="G826" s="13">
        <f t="shared" si="51"/>
        <v>0.1582428571428558</v>
      </c>
    </row>
    <row r="827" spans="1:7" x14ac:dyDescent="0.25">
      <c r="A827" s="3">
        <v>39686</v>
      </c>
      <c r="B827" s="2">
        <v>1</v>
      </c>
      <c r="C827" s="25">
        <v>24.4389</v>
      </c>
      <c r="D827">
        <f t="shared" si="49"/>
        <v>2.4795238095237977</v>
      </c>
      <c r="E827" s="18">
        <f t="shared" si="52"/>
        <v>7.4385714285713931</v>
      </c>
      <c r="F827" s="33">
        <f t="shared" si="50"/>
        <v>25.151933333333329</v>
      </c>
      <c r="G827" s="13">
        <f t="shared" si="51"/>
        <v>0.42946666666666999</v>
      </c>
    </row>
    <row r="828" spans="1:7" x14ac:dyDescent="0.25">
      <c r="A828" s="3">
        <v>39687</v>
      </c>
      <c r="B828" s="2">
        <v>1</v>
      </c>
      <c r="C828" s="25">
        <v>24.580300000000001</v>
      </c>
      <c r="D828">
        <f t="shared" si="49"/>
        <v>2.7530285714285156</v>
      </c>
      <c r="E828" s="18">
        <f t="shared" si="52"/>
        <v>8.2590857142855469</v>
      </c>
      <c r="F828" s="33">
        <f t="shared" si="50"/>
        <v>25.178004761904759</v>
      </c>
      <c r="G828" s="13">
        <f t="shared" si="51"/>
        <v>0.39809523809524094</v>
      </c>
    </row>
    <row r="829" spans="1:7" x14ac:dyDescent="0.25">
      <c r="A829" s="3">
        <v>39688</v>
      </c>
      <c r="B829" s="2">
        <v>1</v>
      </c>
      <c r="C829" s="25">
        <v>24.601900000000001</v>
      </c>
      <c r="D829">
        <f t="shared" si="49"/>
        <v>2.7331238095238035</v>
      </c>
      <c r="E829" s="18">
        <f t="shared" si="52"/>
        <v>8.1993714285714105</v>
      </c>
      <c r="F829" s="33">
        <f t="shared" si="50"/>
        <v>25.201338095238093</v>
      </c>
      <c r="G829" s="13">
        <f t="shared" si="51"/>
        <v>0.58286190476190569</v>
      </c>
    </row>
    <row r="830" spans="1:7" x14ac:dyDescent="0.25">
      <c r="A830" s="3">
        <v>39689</v>
      </c>
      <c r="B830" s="2">
        <v>1</v>
      </c>
      <c r="C830" s="25">
        <v>24.5474</v>
      </c>
      <c r="D830">
        <f t="shared" si="49"/>
        <v>1.4386666666667054</v>
      </c>
      <c r="E830" s="18">
        <f t="shared" si="52"/>
        <v>4.3160000000001162</v>
      </c>
      <c r="F830" s="33">
        <f t="shared" si="50"/>
        <v>25.215447619047616</v>
      </c>
      <c r="G830" s="13">
        <f t="shared" si="51"/>
        <v>0.48585238095238381</v>
      </c>
    </row>
    <row r="831" spans="1:7" x14ac:dyDescent="0.25">
      <c r="A831" s="35">
        <v>39690</v>
      </c>
      <c r="B831" s="11">
        <v>1</v>
      </c>
      <c r="C831" s="36">
        <v>24.576899999999998</v>
      </c>
      <c r="D831">
        <f t="shared" si="49"/>
        <v>0.66923809523811428</v>
      </c>
      <c r="E831" s="18">
        <f t="shared" si="52"/>
        <v>2.0077142857143429</v>
      </c>
      <c r="F831" s="33">
        <f t="shared" si="50"/>
        <v>25.238052380952375</v>
      </c>
      <c r="G831" s="13">
        <f t="shared" si="51"/>
        <v>0.15574761904762369</v>
      </c>
    </row>
    <row r="832" spans="1:7" x14ac:dyDescent="0.25">
      <c r="A832" s="3">
        <v>39693</v>
      </c>
      <c r="B832" s="2">
        <v>1</v>
      </c>
      <c r="C832" s="25">
        <v>24.667000000000002</v>
      </c>
      <c r="D832">
        <f t="shared" si="49"/>
        <v>1.3104761904761801</v>
      </c>
      <c r="E832" s="18">
        <f t="shared" si="52"/>
        <v>3.9314285714285404</v>
      </c>
      <c r="F832" s="33">
        <f t="shared" si="50"/>
        <v>25.269933333333331</v>
      </c>
      <c r="G832" s="13">
        <f t="shared" si="51"/>
        <v>0.2364666666666686</v>
      </c>
    </row>
    <row r="833" spans="1:7" x14ac:dyDescent="0.25">
      <c r="A833" s="3">
        <v>39694</v>
      </c>
      <c r="B833" s="2">
        <v>1</v>
      </c>
      <c r="C833" s="25">
        <v>24.718399999999999</v>
      </c>
      <c r="D833">
        <f t="shared" si="49"/>
        <v>-0.15013333333331502</v>
      </c>
      <c r="E833" s="18">
        <f t="shared" si="52"/>
        <v>-0.45039999999994507</v>
      </c>
      <c r="F833" s="33">
        <f t="shared" si="50"/>
        <v>25.303495238095234</v>
      </c>
      <c r="G833" s="13">
        <f t="shared" si="51"/>
        <v>0.2210047619047657</v>
      </c>
    </row>
    <row r="834" spans="1:7" x14ac:dyDescent="0.25">
      <c r="A834" s="3">
        <v>39695</v>
      </c>
      <c r="B834" s="2">
        <v>1</v>
      </c>
      <c r="C834" s="25">
        <v>24.873899999999999</v>
      </c>
      <c r="D834">
        <f t="shared" si="49"/>
        <v>-1.1819047619047751</v>
      </c>
      <c r="E834" s="18">
        <f t="shared" si="52"/>
        <v>-3.5457142857143253</v>
      </c>
      <c r="F834" s="33">
        <f t="shared" si="50"/>
        <v>25.345585714285715</v>
      </c>
      <c r="G834" s="13">
        <f t="shared" si="51"/>
        <v>8.5114285714286808E-2</v>
      </c>
    </row>
    <row r="835" spans="1:7" x14ac:dyDescent="0.25">
      <c r="A835" s="3">
        <v>39696</v>
      </c>
      <c r="B835" s="2">
        <v>1</v>
      </c>
      <c r="C835" s="25">
        <v>25.214400000000001</v>
      </c>
      <c r="D835">
        <f t="shared" ref="D835:D898" si="53">E835/3</f>
        <v>-1.2444571428571294</v>
      </c>
      <c r="E835" s="18">
        <f t="shared" si="52"/>
        <v>-3.7333714285713882</v>
      </c>
      <c r="F835" s="33">
        <f t="shared" ref="F835:F898" si="54">SUM(C835:C855)/21</f>
        <v>25.390699999999995</v>
      </c>
      <c r="G835" s="13">
        <f t="shared" ref="G835:G898" si="55">C846-F835</f>
        <v>9.560000000000457E-2</v>
      </c>
    </row>
    <row r="836" spans="1:7" x14ac:dyDescent="0.25">
      <c r="A836" s="3">
        <v>39697</v>
      </c>
      <c r="B836" s="2">
        <v>1</v>
      </c>
      <c r="C836" s="25">
        <v>25.455200000000001</v>
      </c>
      <c r="D836">
        <f t="shared" si="53"/>
        <v>-1.1320380952380447</v>
      </c>
      <c r="E836" s="18">
        <f t="shared" ref="E836:E899" si="56">(G836+G1088+G1340)*12</f>
        <v>-3.396114285714134</v>
      </c>
      <c r="F836" s="33">
        <f t="shared" si="54"/>
        <v>25.423314285714284</v>
      </c>
      <c r="G836" s="13">
        <f t="shared" si="55"/>
        <v>-0.1543142857142854</v>
      </c>
    </row>
    <row r="837" spans="1:7" x14ac:dyDescent="0.25">
      <c r="A837" s="3">
        <v>39700</v>
      </c>
      <c r="B837" s="2">
        <v>1</v>
      </c>
      <c r="C837" s="25">
        <v>25.262599999999999</v>
      </c>
      <c r="D837">
        <f t="shared" si="53"/>
        <v>-1.7697904761904226</v>
      </c>
      <c r="E837" s="18">
        <f t="shared" si="56"/>
        <v>-5.3093714285712679</v>
      </c>
      <c r="F837" s="33">
        <f t="shared" si="54"/>
        <v>25.457752380952375</v>
      </c>
      <c r="G837" s="13">
        <f t="shared" si="55"/>
        <v>-0.47135238095237497</v>
      </c>
    </row>
    <row r="838" spans="1:7" x14ac:dyDescent="0.25">
      <c r="A838" s="3">
        <v>39701</v>
      </c>
      <c r="B838" s="2">
        <v>1</v>
      </c>
      <c r="C838" s="25">
        <v>25.581399999999999</v>
      </c>
      <c r="D838">
        <f t="shared" si="53"/>
        <v>-1.7012571428571022</v>
      </c>
      <c r="E838" s="18">
        <f t="shared" si="56"/>
        <v>-5.1037714285713065</v>
      </c>
      <c r="F838" s="33">
        <f t="shared" si="54"/>
        <v>25.501395238095235</v>
      </c>
      <c r="G838" s="13">
        <f t="shared" si="55"/>
        <v>-0.43109523809523509</v>
      </c>
    </row>
    <row r="839" spans="1:7" x14ac:dyDescent="0.25">
      <c r="A839" s="3">
        <v>39702</v>
      </c>
      <c r="B839" s="2">
        <v>1</v>
      </c>
      <c r="C839" s="25">
        <v>25.5761</v>
      </c>
      <c r="D839">
        <f t="shared" si="53"/>
        <v>-2.709409523809498</v>
      </c>
      <c r="E839" s="18">
        <f t="shared" si="56"/>
        <v>-8.1282285714284939</v>
      </c>
      <c r="F839" s="33">
        <f t="shared" si="54"/>
        <v>25.529085714285717</v>
      </c>
      <c r="G839" s="13">
        <f t="shared" si="55"/>
        <v>-0.63088571428571782</v>
      </c>
    </row>
    <row r="840" spans="1:7" x14ac:dyDescent="0.25">
      <c r="A840" s="3">
        <v>39703</v>
      </c>
      <c r="B840" s="2">
        <v>1</v>
      </c>
      <c r="C840" s="25">
        <v>25.784199999999998</v>
      </c>
      <c r="D840">
        <f t="shared" si="53"/>
        <v>-3.8684571428571672</v>
      </c>
      <c r="E840" s="18">
        <f t="shared" si="56"/>
        <v>-11.605371428571502</v>
      </c>
      <c r="F840" s="33">
        <f t="shared" si="54"/>
        <v>25.552580952380954</v>
      </c>
      <c r="G840" s="13">
        <f t="shared" si="55"/>
        <v>-0.53048095238095527</v>
      </c>
    </row>
    <row r="841" spans="1:7" x14ac:dyDescent="0.25">
      <c r="A841" s="3">
        <v>39704</v>
      </c>
      <c r="B841" s="2">
        <v>1</v>
      </c>
      <c r="C841" s="25">
        <v>25.7013</v>
      </c>
      <c r="D841">
        <f t="shared" si="53"/>
        <v>-3.543199999999942</v>
      </c>
      <c r="E841" s="18">
        <f t="shared" si="56"/>
        <v>-10.629599999999826</v>
      </c>
      <c r="F841" s="33">
        <f t="shared" si="54"/>
        <v>25.572761904761904</v>
      </c>
      <c r="G841" s="13">
        <f t="shared" si="55"/>
        <v>-0.32636190476190308</v>
      </c>
    </row>
    <row r="842" spans="1:7" x14ac:dyDescent="0.25">
      <c r="A842" s="3">
        <v>39707</v>
      </c>
      <c r="B842" s="2">
        <v>1</v>
      </c>
      <c r="C842" s="25">
        <v>25.393799999999999</v>
      </c>
      <c r="D842">
        <f t="shared" si="53"/>
        <v>-1.9517523809523567</v>
      </c>
      <c r="E842" s="18">
        <f t="shared" si="56"/>
        <v>-5.8552571428570701</v>
      </c>
      <c r="F842" s="33">
        <f t="shared" si="54"/>
        <v>25.592276190476191</v>
      </c>
      <c r="G842" s="13">
        <f t="shared" si="55"/>
        <v>-0.22047619047619094</v>
      </c>
    </row>
    <row r="843" spans="1:7" x14ac:dyDescent="0.25">
      <c r="A843" s="3">
        <v>39708</v>
      </c>
      <c r="B843" s="2">
        <v>1</v>
      </c>
      <c r="C843" s="25">
        <v>25.506399999999999</v>
      </c>
      <c r="D843">
        <f t="shared" si="53"/>
        <v>-2.1642285714285379</v>
      </c>
      <c r="E843" s="18">
        <f t="shared" si="56"/>
        <v>-6.4926857142856136</v>
      </c>
      <c r="F843" s="33">
        <f t="shared" si="54"/>
        <v>25.625290476190475</v>
      </c>
      <c r="G843" s="13">
        <f t="shared" si="55"/>
        <v>-2.2990476190475562E-2</v>
      </c>
    </row>
    <row r="844" spans="1:7" x14ac:dyDescent="0.25">
      <c r="A844" s="3">
        <v>39709</v>
      </c>
      <c r="B844" s="2">
        <v>1</v>
      </c>
      <c r="C844" s="25">
        <v>25.5245</v>
      </c>
      <c r="D844">
        <f t="shared" si="53"/>
        <v>-0.26838095238096571</v>
      </c>
      <c r="E844" s="18">
        <f t="shared" si="56"/>
        <v>-0.80514285714289713</v>
      </c>
      <c r="F844" s="33">
        <f t="shared" si="54"/>
        <v>25.655209523809525</v>
      </c>
      <c r="G844" s="13">
        <f t="shared" si="55"/>
        <v>0.16609047619047601</v>
      </c>
    </row>
    <row r="845" spans="1:7" x14ac:dyDescent="0.25">
      <c r="A845" s="3">
        <v>39710</v>
      </c>
      <c r="B845" s="2">
        <v>1</v>
      </c>
      <c r="C845" s="25">
        <v>25.430700000000002</v>
      </c>
      <c r="D845">
        <f t="shared" si="53"/>
        <v>-0.23904761904759653</v>
      </c>
      <c r="E845" s="18">
        <f t="shared" si="56"/>
        <v>-0.71714285714278958</v>
      </c>
      <c r="F845" s="33">
        <f t="shared" si="54"/>
        <v>25.695428571428572</v>
      </c>
      <c r="G845" s="13">
        <f t="shared" si="55"/>
        <v>0.20387142857142848</v>
      </c>
    </row>
    <row r="846" spans="1:7" x14ac:dyDescent="0.25">
      <c r="A846" s="3">
        <v>39711</v>
      </c>
      <c r="B846" s="2">
        <v>1</v>
      </c>
      <c r="C846" s="25">
        <v>25.4863</v>
      </c>
      <c r="D846">
        <f t="shared" si="53"/>
        <v>-2.2857142857048984E-3</v>
      </c>
      <c r="E846" s="18">
        <f t="shared" si="56"/>
        <v>-6.8571428571146953E-3</v>
      </c>
      <c r="F846" s="33">
        <f t="shared" si="54"/>
        <v>25.73446666666667</v>
      </c>
      <c r="G846" s="13">
        <f t="shared" si="55"/>
        <v>0.44393333333333018</v>
      </c>
    </row>
    <row r="847" spans="1:7" x14ac:dyDescent="0.25">
      <c r="A847" s="3">
        <v>39714</v>
      </c>
      <c r="B847" s="2">
        <v>1</v>
      </c>
      <c r="C847" s="25">
        <v>25.268999999999998</v>
      </c>
      <c r="D847">
        <f t="shared" si="53"/>
        <v>0.75601904761906269</v>
      </c>
      <c r="E847" s="18">
        <f t="shared" si="56"/>
        <v>2.2680571428571881</v>
      </c>
      <c r="F847" s="33">
        <f t="shared" si="54"/>
        <v>25.761600000000005</v>
      </c>
      <c r="G847" s="13">
        <f t="shared" si="55"/>
        <v>0.41749999999999332</v>
      </c>
    </row>
    <row r="848" spans="1:7" x14ac:dyDescent="0.25">
      <c r="A848" s="3">
        <v>39715</v>
      </c>
      <c r="B848" s="2">
        <v>1</v>
      </c>
      <c r="C848" s="25">
        <v>24.9864</v>
      </c>
      <c r="D848">
        <f t="shared" si="53"/>
        <v>1.8812571428571516</v>
      </c>
      <c r="E848" s="18">
        <f t="shared" si="56"/>
        <v>5.6437714285714549</v>
      </c>
      <c r="F848" s="33">
        <f t="shared" si="54"/>
        <v>25.817442857142858</v>
      </c>
      <c r="G848" s="13">
        <f t="shared" si="55"/>
        <v>0.34545714285714268</v>
      </c>
    </row>
    <row r="849" spans="1:7" x14ac:dyDescent="0.25">
      <c r="A849" s="3">
        <v>39716</v>
      </c>
      <c r="B849" s="2">
        <v>1</v>
      </c>
      <c r="C849" s="25">
        <v>25.0703</v>
      </c>
      <c r="D849">
        <f t="shared" si="53"/>
        <v>0.72228571428564692</v>
      </c>
      <c r="E849" s="18">
        <f t="shared" si="56"/>
        <v>2.1668571428569408</v>
      </c>
      <c r="F849" s="33">
        <f t="shared" si="54"/>
        <v>25.909590476190481</v>
      </c>
      <c r="G849" s="13">
        <f t="shared" si="55"/>
        <v>0.15990952380952095</v>
      </c>
    </row>
    <row r="850" spans="1:7" x14ac:dyDescent="0.25">
      <c r="A850" s="3">
        <v>39717</v>
      </c>
      <c r="B850" s="2">
        <v>1</v>
      </c>
      <c r="C850" s="25">
        <v>24.898199999999999</v>
      </c>
      <c r="D850">
        <f t="shared" si="53"/>
        <v>1.9794095238094656</v>
      </c>
      <c r="E850" s="18">
        <f t="shared" si="56"/>
        <v>5.9382285714283967</v>
      </c>
      <c r="F850" s="33">
        <f t="shared" si="54"/>
        <v>26.000495238095244</v>
      </c>
      <c r="G850" s="13">
        <f t="shared" si="55"/>
        <v>0.20750476190475453</v>
      </c>
    </row>
    <row r="851" spans="1:7" x14ac:dyDescent="0.25">
      <c r="A851" s="3">
        <v>39718</v>
      </c>
      <c r="B851" s="2">
        <v>1</v>
      </c>
      <c r="C851" s="25">
        <v>25.022099999999998</v>
      </c>
      <c r="D851">
        <f t="shared" si="53"/>
        <v>1.0249142857142317</v>
      </c>
      <c r="E851" s="18">
        <f t="shared" si="56"/>
        <v>3.0747428571426951</v>
      </c>
      <c r="F851" s="33">
        <f t="shared" si="54"/>
        <v>26.103419047619056</v>
      </c>
      <c r="G851" s="13">
        <f t="shared" si="55"/>
        <v>7.6809523809444613E-3</v>
      </c>
    </row>
    <row r="852" spans="1:7" x14ac:dyDescent="0.25">
      <c r="A852" s="35">
        <v>39721</v>
      </c>
      <c r="B852" s="11">
        <v>1</v>
      </c>
      <c r="C852" s="36">
        <v>25.246400000000001</v>
      </c>
      <c r="D852">
        <f t="shared" si="53"/>
        <v>-0.33455238095241668</v>
      </c>
      <c r="E852" s="18">
        <f t="shared" si="56"/>
        <v>-1.0036571428572501</v>
      </c>
      <c r="F852" s="33">
        <f t="shared" si="54"/>
        <v>26.214304761904767</v>
      </c>
      <c r="G852" s="13">
        <f t="shared" si="55"/>
        <v>-0.12720476190476759</v>
      </c>
    </row>
    <row r="853" spans="1:7" x14ac:dyDescent="0.25">
      <c r="A853" s="3">
        <v>39722</v>
      </c>
      <c r="B853" s="2">
        <v>1</v>
      </c>
      <c r="C853" s="25">
        <v>25.3718</v>
      </c>
      <c r="D853">
        <f t="shared" si="53"/>
        <v>-2.3368571428571698</v>
      </c>
      <c r="E853" s="18">
        <f t="shared" si="56"/>
        <v>-7.0105714285715095</v>
      </c>
      <c r="F853" s="33">
        <f t="shared" si="54"/>
        <v>26.312180952380952</v>
      </c>
      <c r="G853" s="13">
        <f t="shared" si="55"/>
        <v>-0.17748095238095374</v>
      </c>
    </row>
    <row r="854" spans="1:7" x14ac:dyDescent="0.25">
      <c r="A854" s="3">
        <v>39723</v>
      </c>
      <c r="B854" s="2">
        <v>1</v>
      </c>
      <c r="C854" s="25">
        <v>25.6023</v>
      </c>
      <c r="D854">
        <f t="shared" si="53"/>
        <v>-1.127638095238126</v>
      </c>
      <c r="E854" s="18">
        <f t="shared" si="56"/>
        <v>-3.3829142857143779</v>
      </c>
      <c r="F854" s="33">
        <f t="shared" si="54"/>
        <v>26.394376190476194</v>
      </c>
      <c r="G854" s="13">
        <f t="shared" si="55"/>
        <v>-2.5276190476194671E-2</v>
      </c>
    </row>
    <row r="855" spans="1:7" x14ac:dyDescent="0.25">
      <c r="A855" s="3">
        <v>39724</v>
      </c>
      <c r="B855" s="2">
        <v>1</v>
      </c>
      <c r="C855" s="25">
        <v>25.821300000000001</v>
      </c>
      <c r="D855">
        <f t="shared" si="53"/>
        <v>-1.41777142857147</v>
      </c>
      <c r="E855" s="18">
        <f t="shared" si="56"/>
        <v>-4.2533142857144099</v>
      </c>
      <c r="F855" s="33">
        <f t="shared" si="54"/>
        <v>26.439171428571431</v>
      </c>
      <c r="G855" s="13">
        <f t="shared" si="55"/>
        <v>-0.18867142857143193</v>
      </c>
    </row>
    <row r="856" spans="1:7" x14ac:dyDescent="0.25">
      <c r="A856" s="3">
        <v>39725</v>
      </c>
      <c r="B856" s="2">
        <v>1</v>
      </c>
      <c r="C856" s="25">
        <v>25.8993</v>
      </c>
      <c r="D856">
        <f t="shared" si="53"/>
        <v>-2.325561904761912</v>
      </c>
      <c r="E856" s="18">
        <f t="shared" si="56"/>
        <v>-6.9766857142857361</v>
      </c>
      <c r="F856" s="33">
        <f t="shared" si="54"/>
        <v>26.499971428571431</v>
      </c>
      <c r="G856" s="13">
        <f t="shared" si="55"/>
        <v>-0.44387142857143047</v>
      </c>
    </row>
    <row r="857" spans="1:7" x14ac:dyDescent="0.25">
      <c r="A857" s="3">
        <v>39728</v>
      </c>
      <c r="B857" s="2">
        <v>1</v>
      </c>
      <c r="C857" s="25">
        <v>26.1784</v>
      </c>
      <c r="D857">
        <f t="shared" si="53"/>
        <v>-0.81956190476192603</v>
      </c>
      <c r="E857" s="18">
        <f t="shared" si="56"/>
        <v>-2.4586857142857781</v>
      </c>
      <c r="F857" s="33">
        <f t="shared" si="54"/>
        <v>26.556161904761911</v>
      </c>
      <c r="G857" s="13">
        <f t="shared" si="55"/>
        <v>-0.1144619047619102</v>
      </c>
    </row>
    <row r="858" spans="1:7" x14ac:dyDescent="0.25">
      <c r="A858" s="3">
        <v>39729</v>
      </c>
      <c r="B858" s="2">
        <v>1</v>
      </c>
      <c r="C858" s="25">
        <v>26.179099999999998</v>
      </c>
      <c r="D858">
        <f t="shared" si="53"/>
        <v>1.2268380952380937</v>
      </c>
      <c r="E858" s="18">
        <f t="shared" si="56"/>
        <v>3.6805142857142812</v>
      </c>
      <c r="F858" s="33">
        <f t="shared" si="54"/>
        <v>26.591219047619049</v>
      </c>
      <c r="G858" s="13">
        <f t="shared" si="55"/>
        <v>0.3302809523809529</v>
      </c>
    </row>
    <row r="859" spans="1:7" x14ac:dyDescent="0.25">
      <c r="A859" s="3">
        <v>39730</v>
      </c>
      <c r="B859" s="2">
        <v>1</v>
      </c>
      <c r="C859" s="25">
        <v>26.1629</v>
      </c>
      <c r="D859">
        <f t="shared" si="53"/>
        <v>2.0185333333333233</v>
      </c>
      <c r="E859" s="18">
        <f t="shared" si="56"/>
        <v>6.0555999999999699</v>
      </c>
      <c r="F859" s="33">
        <f t="shared" si="54"/>
        <v>26.626090476190473</v>
      </c>
      <c r="G859" s="13">
        <f t="shared" si="55"/>
        <v>0.35320952380952519</v>
      </c>
    </row>
    <row r="860" spans="1:7" x14ac:dyDescent="0.25">
      <c r="A860" s="3">
        <v>39731</v>
      </c>
      <c r="B860" s="2">
        <v>1</v>
      </c>
      <c r="C860" s="25">
        <v>26.069500000000001</v>
      </c>
      <c r="D860">
        <f t="shared" si="53"/>
        <v>2.7652571428571235</v>
      </c>
      <c r="E860" s="18">
        <f t="shared" si="56"/>
        <v>8.2957714285713706</v>
      </c>
      <c r="F860" s="33">
        <f t="shared" si="54"/>
        <v>26.666147619047621</v>
      </c>
      <c r="G860" s="13">
        <f t="shared" si="55"/>
        <v>0.39345238095237889</v>
      </c>
    </row>
    <row r="861" spans="1:7" x14ac:dyDescent="0.25">
      <c r="A861" s="3">
        <v>39732</v>
      </c>
      <c r="B861" s="2">
        <v>1</v>
      </c>
      <c r="C861" s="25">
        <v>26.207999999999998</v>
      </c>
      <c r="D861">
        <f t="shared" si="53"/>
        <v>2.6767238095238071</v>
      </c>
      <c r="E861" s="18">
        <f t="shared" si="56"/>
        <v>8.0301714285714212</v>
      </c>
      <c r="F861" s="33">
        <f t="shared" si="54"/>
        <v>26.708738095238097</v>
      </c>
      <c r="G861" s="13">
        <f t="shared" si="55"/>
        <v>0.64196190476190296</v>
      </c>
    </row>
    <row r="862" spans="1:7" x14ac:dyDescent="0.25">
      <c r="A862" s="3">
        <v>39735</v>
      </c>
      <c r="B862" s="2">
        <v>1</v>
      </c>
      <c r="C862" s="25">
        <v>26.1111</v>
      </c>
      <c r="D862">
        <f t="shared" si="53"/>
        <v>3.1759619047619054</v>
      </c>
      <c r="E862" s="18">
        <f t="shared" si="56"/>
        <v>9.5278857142857163</v>
      </c>
      <c r="F862" s="33">
        <f t="shared" si="54"/>
        <v>26.762638095238096</v>
      </c>
      <c r="G862" s="13">
        <f t="shared" si="55"/>
        <v>0.53916190476190451</v>
      </c>
    </row>
    <row r="863" spans="1:7" x14ac:dyDescent="0.25">
      <c r="A863" s="3">
        <v>39736</v>
      </c>
      <c r="B863" s="2">
        <v>1</v>
      </c>
      <c r="C863" s="25">
        <v>26.0871</v>
      </c>
      <c r="D863">
        <f t="shared" si="53"/>
        <v>1.6583428571428414</v>
      </c>
      <c r="E863" s="18">
        <f t="shared" si="56"/>
        <v>4.9750285714285241</v>
      </c>
      <c r="F863" s="33">
        <f t="shared" si="54"/>
        <v>26.82736666666667</v>
      </c>
      <c r="G863" s="13">
        <f t="shared" si="55"/>
        <v>0.2705333333333293</v>
      </c>
    </row>
    <row r="864" spans="1:7" x14ac:dyDescent="0.25">
      <c r="A864" s="3">
        <v>39737</v>
      </c>
      <c r="B864" s="2">
        <v>1</v>
      </c>
      <c r="C864" s="25">
        <v>26.134699999999999</v>
      </c>
      <c r="D864">
        <f t="shared" si="53"/>
        <v>-2.0171238095237527</v>
      </c>
      <c r="E864" s="18">
        <f t="shared" si="56"/>
        <v>-6.0513714285712581</v>
      </c>
      <c r="F864" s="33">
        <f t="shared" si="54"/>
        <v>26.902761904761903</v>
      </c>
      <c r="G864" s="13">
        <f t="shared" si="55"/>
        <v>-0.35976190476190339</v>
      </c>
    </row>
    <row r="865" spans="1:7" x14ac:dyDescent="0.25">
      <c r="A865" s="3">
        <v>39738</v>
      </c>
      <c r="B865" s="2">
        <v>1</v>
      </c>
      <c r="C865" s="25">
        <v>26.3691</v>
      </c>
      <c r="D865">
        <f t="shared" si="53"/>
        <v>0.43190476190477511</v>
      </c>
      <c r="E865" s="18">
        <f t="shared" si="56"/>
        <v>1.2957142857143253</v>
      </c>
      <c r="F865" s="33">
        <f t="shared" si="54"/>
        <v>26.96009047619048</v>
      </c>
      <c r="G865" s="13">
        <f t="shared" si="55"/>
        <v>0.1380095238095187</v>
      </c>
    </row>
    <row r="866" spans="1:7" x14ac:dyDescent="0.25">
      <c r="A866" s="3">
        <v>39739</v>
      </c>
      <c r="B866" s="2">
        <v>1</v>
      </c>
      <c r="C866" s="25">
        <v>26.250499999999999</v>
      </c>
      <c r="D866">
        <f t="shared" si="53"/>
        <v>-0.34320000000002437</v>
      </c>
      <c r="E866" s="18">
        <f t="shared" si="56"/>
        <v>-1.0296000000000731</v>
      </c>
      <c r="F866" s="33">
        <f t="shared" si="54"/>
        <v>27.01096190476191</v>
      </c>
      <c r="G866" s="13">
        <f t="shared" si="55"/>
        <v>6.8338095238090091E-2</v>
      </c>
    </row>
    <row r="867" spans="1:7" x14ac:dyDescent="0.25">
      <c r="A867" s="3">
        <v>39742</v>
      </c>
      <c r="B867" s="2">
        <v>1</v>
      </c>
      <c r="C867" s="25">
        <v>26.056100000000001</v>
      </c>
      <c r="D867">
        <f t="shared" si="53"/>
        <v>-1.6768380952380966</v>
      </c>
      <c r="E867" s="18">
        <f t="shared" si="56"/>
        <v>-5.0305142857142897</v>
      </c>
      <c r="F867" s="33">
        <f t="shared" si="54"/>
        <v>27.067133333333338</v>
      </c>
      <c r="G867" s="13">
        <f t="shared" si="55"/>
        <v>-0.15253333333333785</v>
      </c>
    </row>
    <row r="868" spans="1:7" x14ac:dyDescent="0.25">
      <c r="A868" s="3">
        <v>39743</v>
      </c>
      <c r="B868" s="2">
        <v>1</v>
      </c>
      <c r="C868" s="25">
        <v>26.441700000000001</v>
      </c>
      <c r="D868">
        <f t="shared" si="53"/>
        <v>-1.426419047619035</v>
      </c>
      <c r="E868" s="18">
        <f t="shared" si="56"/>
        <v>-4.2792571428571051</v>
      </c>
      <c r="F868" s="33">
        <f t="shared" si="54"/>
        <v>27.133095238095237</v>
      </c>
      <c r="G868" s="13">
        <f t="shared" si="55"/>
        <v>-0.22169523809523639</v>
      </c>
    </row>
    <row r="869" spans="1:7" x14ac:dyDescent="0.25">
      <c r="A869" s="3">
        <v>39744</v>
      </c>
      <c r="B869" s="2">
        <v>1</v>
      </c>
      <c r="C869" s="25">
        <v>26.921500000000002</v>
      </c>
      <c r="D869">
        <f t="shared" si="53"/>
        <v>-0.29899047619046826</v>
      </c>
      <c r="E869" s="18">
        <f t="shared" si="56"/>
        <v>-0.89697142857140477</v>
      </c>
      <c r="F869" s="33">
        <f t="shared" si="54"/>
        <v>27.186895238095239</v>
      </c>
      <c r="G869" s="13">
        <f t="shared" si="55"/>
        <v>-0.18279523809523823</v>
      </c>
    </row>
    <row r="870" spans="1:7" x14ac:dyDescent="0.25">
      <c r="A870" s="3">
        <v>39745</v>
      </c>
      <c r="B870" s="2">
        <v>1</v>
      </c>
      <c r="C870" s="25">
        <v>26.979299999999999</v>
      </c>
      <c r="D870">
        <f t="shared" si="53"/>
        <v>-0.62279999999998381</v>
      </c>
      <c r="E870" s="18">
        <f t="shared" si="56"/>
        <v>-1.8683999999999514</v>
      </c>
      <c r="F870" s="33">
        <f t="shared" si="54"/>
        <v>27.217609523809521</v>
      </c>
      <c r="G870" s="13">
        <f t="shared" si="55"/>
        <v>-0.25370952380952261</v>
      </c>
    </row>
    <row r="871" spans="1:7" x14ac:dyDescent="0.25">
      <c r="A871" s="3">
        <v>39746</v>
      </c>
      <c r="B871" s="2">
        <v>1</v>
      </c>
      <c r="C871" s="25">
        <v>27.0596</v>
      </c>
      <c r="D871">
        <f t="shared" si="53"/>
        <v>-1.1370095238094819</v>
      </c>
      <c r="E871" s="18">
        <f t="shared" si="56"/>
        <v>-3.4110285714284458</v>
      </c>
      <c r="F871" s="33">
        <f t="shared" si="54"/>
        <v>27.25008571428571</v>
      </c>
      <c r="G871" s="13">
        <f t="shared" si="55"/>
        <v>8.9814285714290065E-2</v>
      </c>
    </row>
    <row r="872" spans="1:7" x14ac:dyDescent="0.25">
      <c r="A872" s="3">
        <v>39749</v>
      </c>
      <c r="B872" s="2">
        <v>1</v>
      </c>
      <c r="C872" s="25">
        <v>27.3507</v>
      </c>
      <c r="D872">
        <f t="shared" si="53"/>
        <v>-0.51047619047618298</v>
      </c>
      <c r="E872" s="18">
        <f t="shared" si="56"/>
        <v>-1.5314285714285489</v>
      </c>
      <c r="F872" s="33">
        <f t="shared" si="54"/>
        <v>27.26588095238095</v>
      </c>
      <c r="G872" s="13">
        <f t="shared" si="55"/>
        <v>0.20451904761905126</v>
      </c>
    </row>
    <row r="873" spans="1:7" x14ac:dyDescent="0.25">
      <c r="A873" s="3">
        <v>39750</v>
      </c>
      <c r="B873" s="2">
        <v>1</v>
      </c>
      <c r="C873" s="25">
        <v>27.3018</v>
      </c>
      <c r="D873">
        <f t="shared" si="53"/>
        <v>1.4066666666665952</v>
      </c>
      <c r="E873" s="18">
        <f t="shared" si="56"/>
        <v>4.2199999999997857</v>
      </c>
      <c r="F873" s="33">
        <f t="shared" si="54"/>
        <v>27.266147619047626</v>
      </c>
      <c r="G873" s="13">
        <f t="shared" si="55"/>
        <v>0.40425238095237503</v>
      </c>
    </row>
    <row r="874" spans="1:7" x14ac:dyDescent="0.25">
      <c r="A874" s="3">
        <v>39751</v>
      </c>
      <c r="B874" s="2">
        <v>1</v>
      </c>
      <c r="C874" s="25">
        <v>27.097899999999999</v>
      </c>
      <c r="D874">
        <f t="shared" si="53"/>
        <v>0.24714285714283335</v>
      </c>
      <c r="E874" s="18">
        <f t="shared" si="56"/>
        <v>0.74142857142850005</v>
      </c>
      <c r="F874" s="33">
        <f t="shared" si="54"/>
        <v>27.271852380952385</v>
      </c>
      <c r="G874" s="13">
        <f t="shared" si="55"/>
        <v>6.6747619047614393E-2</v>
      </c>
    </row>
    <row r="875" spans="1:7" x14ac:dyDescent="0.25">
      <c r="A875" s="35">
        <v>39752</v>
      </c>
      <c r="B875" s="11">
        <v>1</v>
      </c>
      <c r="C875" s="36">
        <v>26.542999999999999</v>
      </c>
      <c r="D875">
        <f t="shared" si="53"/>
        <v>0.84219047619043863</v>
      </c>
      <c r="E875" s="18">
        <f t="shared" si="56"/>
        <v>2.5265714285713159</v>
      </c>
      <c r="F875" s="33">
        <f t="shared" si="54"/>
        <v>27.29604761904762</v>
      </c>
      <c r="G875" s="13">
        <f t="shared" si="55"/>
        <v>0.14135238095238023</v>
      </c>
    </row>
    <row r="876" spans="1:7" x14ac:dyDescent="0.25">
      <c r="A876" s="3">
        <v>39753</v>
      </c>
      <c r="B876" s="2">
        <v>1</v>
      </c>
      <c r="C876" s="25">
        <v>27.098099999999999</v>
      </c>
      <c r="D876">
        <f t="shared" si="53"/>
        <v>0.49598095238091844</v>
      </c>
      <c r="E876" s="18">
        <f t="shared" si="56"/>
        <v>1.4879428571427553</v>
      </c>
      <c r="F876" s="33">
        <f t="shared" si="54"/>
        <v>27.362614285714287</v>
      </c>
      <c r="G876" s="13">
        <f t="shared" si="55"/>
        <v>6.7485714285712817E-2</v>
      </c>
    </row>
    <row r="877" spans="1:7" x14ac:dyDescent="0.25">
      <c r="A877" s="3">
        <v>39754</v>
      </c>
      <c r="B877" s="2">
        <v>1</v>
      </c>
      <c r="C877" s="25">
        <v>27.0793</v>
      </c>
      <c r="D877">
        <f t="shared" si="53"/>
        <v>0.25935238095232194</v>
      </c>
      <c r="E877" s="18">
        <f t="shared" si="56"/>
        <v>0.77805714285696581</v>
      </c>
      <c r="F877" s="33">
        <f t="shared" si="54"/>
        <v>27.406352380952388</v>
      </c>
      <c r="G877" s="13">
        <f t="shared" si="55"/>
        <v>3.4947619047610345E-2</v>
      </c>
    </row>
    <row r="878" spans="1:7" x14ac:dyDescent="0.25">
      <c r="A878" s="3">
        <v>39758</v>
      </c>
      <c r="B878" s="2">
        <v>1</v>
      </c>
      <c r="C878" s="25">
        <v>26.9146</v>
      </c>
      <c r="D878">
        <f t="shared" si="53"/>
        <v>0.23518095238091519</v>
      </c>
      <c r="E878" s="18">
        <f t="shared" si="56"/>
        <v>0.70554285714274556</v>
      </c>
      <c r="F878" s="33">
        <f t="shared" si="54"/>
        <v>27.446442857142859</v>
      </c>
      <c r="G878" s="13">
        <f t="shared" si="55"/>
        <v>0.1250571428571412</v>
      </c>
    </row>
    <row r="879" spans="1:7" x14ac:dyDescent="0.25">
      <c r="A879" s="3">
        <v>39759</v>
      </c>
      <c r="B879" s="2">
        <v>1</v>
      </c>
      <c r="C879" s="25">
        <v>26.9114</v>
      </c>
      <c r="D879">
        <f t="shared" si="53"/>
        <v>0.47967619047618371</v>
      </c>
      <c r="E879" s="18">
        <f t="shared" si="56"/>
        <v>1.4390285714285511</v>
      </c>
      <c r="F879" s="33">
        <f t="shared" si="54"/>
        <v>27.496109523809526</v>
      </c>
      <c r="G879" s="13">
        <f t="shared" si="55"/>
        <v>7.0390476190475226E-2</v>
      </c>
    </row>
    <row r="880" spans="1:7" x14ac:dyDescent="0.25">
      <c r="A880" s="3">
        <v>39760</v>
      </c>
      <c r="B880" s="2">
        <v>1</v>
      </c>
      <c r="C880" s="25">
        <v>27.004100000000001</v>
      </c>
      <c r="D880">
        <f t="shared" si="53"/>
        <v>3.6876190476190658</v>
      </c>
      <c r="E880" s="18">
        <f t="shared" si="56"/>
        <v>11.062857142857197</v>
      </c>
      <c r="F880" s="33">
        <f t="shared" si="54"/>
        <v>27.552309523809519</v>
      </c>
      <c r="G880" s="13">
        <f t="shared" si="55"/>
        <v>0.10899047619048119</v>
      </c>
    </row>
    <row r="881" spans="1:7" x14ac:dyDescent="0.25">
      <c r="A881" s="3">
        <v>39763</v>
      </c>
      <c r="B881" s="2">
        <v>1</v>
      </c>
      <c r="C881" s="25">
        <v>26.963899999999999</v>
      </c>
      <c r="D881">
        <f t="shared" si="53"/>
        <v>-1.1104380952381092</v>
      </c>
      <c r="E881" s="18">
        <f t="shared" si="56"/>
        <v>-3.3313142857143276</v>
      </c>
      <c r="F881" s="33">
        <f t="shared" si="54"/>
        <v>27.599938095238095</v>
      </c>
      <c r="G881" s="13">
        <f t="shared" si="55"/>
        <v>-0.20863809523809351</v>
      </c>
    </row>
    <row r="882" spans="1:7" x14ac:dyDescent="0.25">
      <c r="A882" s="3">
        <v>39764</v>
      </c>
      <c r="B882" s="2">
        <v>1</v>
      </c>
      <c r="C882" s="25">
        <v>27.3399</v>
      </c>
      <c r="D882">
        <f t="shared" si="53"/>
        <v>-1.0542285714285669</v>
      </c>
      <c r="E882" s="18">
        <f t="shared" si="56"/>
        <v>-3.1626857142857006</v>
      </c>
      <c r="F882" s="33">
        <f t="shared" si="54"/>
        <v>27.649414285714286</v>
      </c>
      <c r="G882" s="13">
        <f t="shared" si="55"/>
        <v>-0.29311428571428522</v>
      </c>
    </row>
    <row r="883" spans="1:7" x14ac:dyDescent="0.25">
      <c r="A883" s="3">
        <v>39765</v>
      </c>
      <c r="B883" s="2">
        <v>1</v>
      </c>
      <c r="C883" s="25">
        <v>27.470400000000001</v>
      </c>
      <c r="D883">
        <f t="shared" si="53"/>
        <v>-1.8623809523809314</v>
      </c>
      <c r="E883" s="18">
        <f t="shared" si="56"/>
        <v>-5.5871428571427941</v>
      </c>
      <c r="F883" s="33">
        <f t="shared" si="54"/>
        <v>27.674519047619054</v>
      </c>
      <c r="G883" s="13">
        <f t="shared" si="55"/>
        <v>-0.25291904761905215</v>
      </c>
    </row>
    <row r="884" spans="1:7" x14ac:dyDescent="0.25">
      <c r="A884" s="3">
        <v>39766</v>
      </c>
      <c r="B884" s="2">
        <v>1</v>
      </c>
      <c r="C884" s="25">
        <v>27.670400000000001</v>
      </c>
      <c r="D884">
        <f t="shared" si="53"/>
        <v>-0.62601904761903882</v>
      </c>
      <c r="E884" s="18">
        <f t="shared" si="56"/>
        <v>-1.8780571428571164</v>
      </c>
      <c r="F884" s="33">
        <f t="shared" si="54"/>
        <v>27.696452380952387</v>
      </c>
      <c r="G884" s="13">
        <f t="shared" si="55"/>
        <v>-9.045238095238517E-2</v>
      </c>
    </row>
    <row r="885" spans="1:7" x14ac:dyDescent="0.25">
      <c r="A885" s="3">
        <v>39767</v>
      </c>
      <c r="B885" s="2">
        <v>1</v>
      </c>
      <c r="C885" s="25">
        <v>27.3386</v>
      </c>
      <c r="D885">
        <f t="shared" si="53"/>
        <v>-0.75563809523809766</v>
      </c>
      <c r="E885" s="18">
        <f t="shared" si="56"/>
        <v>-2.266914285714293</v>
      </c>
      <c r="F885" s="33">
        <f t="shared" si="54"/>
        <v>27.702990476190479</v>
      </c>
      <c r="G885" s="13">
        <f t="shared" si="55"/>
        <v>0.23790952380952035</v>
      </c>
    </row>
    <row r="886" spans="1:7" x14ac:dyDescent="0.25">
      <c r="A886" s="3">
        <v>39770</v>
      </c>
      <c r="B886" s="2">
        <v>1</v>
      </c>
      <c r="C886" s="25">
        <v>27.4374</v>
      </c>
      <c r="D886">
        <f t="shared" si="53"/>
        <v>1.9923809523788805E-2</v>
      </c>
      <c r="E886" s="18">
        <f t="shared" si="56"/>
        <v>5.9771428571366414E-2</v>
      </c>
      <c r="F886" s="33">
        <f t="shared" si="54"/>
        <v>27.725723809523807</v>
      </c>
      <c r="G886" s="13">
        <f t="shared" si="55"/>
        <v>0.29087619047619384</v>
      </c>
    </row>
    <row r="887" spans="1:7" x14ac:dyDescent="0.25">
      <c r="A887" s="3">
        <v>39771</v>
      </c>
      <c r="B887" s="2">
        <v>1</v>
      </c>
      <c r="C887" s="25">
        <v>27.430099999999999</v>
      </c>
      <c r="D887">
        <f t="shared" si="53"/>
        <v>2.2263999999999697</v>
      </c>
      <c r="E887" s="18">
        <f t="shared" si="56"/>
        <v>6.6791999999999092</v>
      </c>
      <c r="F887" s="33">
        <f t="shared" si="54"/>
        <v>27.733509523809524</v>
      </c>
      <c r="G887" s="13">
        <f t="shared" si="55"/>
        <v>0.18769047619047541</v>
      </c>
    </row>
    <row r="888" spans="1:7" x14ac:dyDescent="0.25">
      <c r="A888" s="3">
        <v>39772</v>
      </c>
      <c r="B888" s="2">
        <v>1</v>
      </c>
      <c r="C888" s="25">
        <v>27.441299999999998</v>
      </c>
      <c r="D888">
        <f t="shared" si="53"/>
        <v>3.8793714285713747</v>
      </c>
      <c r="E888" s="18">
        <f t="shared" si="56"/>
        <v>11.638114285714124</v>
      </c>
      <c r="F888" s="33">
        <f t="shared" si="54"/>
        <v>27.737785714285717</v>
      </c>
      <c r="G888" s="13">
        <f t="shared" si="55"/>
        <v>0.21981428571428197</v>
      </c>
    </row>
    <row r="889" spans="1:7" x14ac:dyDescent="0.25">
      <c r="A889" s="3">
        <v>39773</v>
      </c>
      <c r="B889" s="2">
        <v>1</v>
      </c>
      <c r="C889" s="25">
        <v>27.5715</v>
      </c>
      <c r="D889">
        <f t="shared" si="53"/>
        <v>3.6487238095237586</v>
      </c>
      <c r="E889" s="18">
        <f t="shared" si="56"/>
        <v>10.946171428571276</v>
      </c>
      <c r="F889" s="33">
        <f t="shared" si="54"/>
        <v>27.745795238095244</v>
      </c>
      <c r="G889" s="13">
        <f t="shared" si="55"/>
        <v>0.34580476190475551</v>
      </c>
    </row>
    <row r="890" spans="1:7" x14ac:dyDescent="0.25">
      <c r="A890" s="3">
        <v>39774</v>
      </c>
      <c r="B890" s="2">
        <v>1</v>
      </c>
      <c r="C890" s="25">
        <v>27.566500000000001</v>
      </c>
      <c r="D890">
        <f t="shared" si="53"/>
        <v>1.7043238095237712</v>
      </c>
      <c r="E890" s="18">
        <f t="shared" si="56"/>
        <v>5.1129714285713135</v>
      </c>
      <c r="F890" s="33">
        <f t="shared" si="54"/>
        <v>27.75358571428572</v>
      </c>
      <c r="G890" s="13">
        <f t="shared" si="55"/>
        <v>0.250714285714281</v>
      </c>
    </row>
    <row r="891" spans="1:7" x14ac:dyDescent="0.25">
      <c r="A891" s="3">
        <v>39777</v>
      </c>
      <c r="B891" s="2">
        <v>1</v>
      </c>
      <c r="C891" s="25">
        <v>27.661300000000001</v>
      </c>
      <c r="D891">
        <f t="shared" si="53"/>
        <v>0.65761904761902201</v>
      </c>
      <c r="E891" s="18">
        <f t="shared" si="56"/>
        <v>1.972857142857066</v>
      </c>
      <c r="F891" s="33">
        <f t="shared" si="54"/>
        <v>27.787000000000003</v>
      </c>
      <c r="G891" s="13">
        <f t="shared" si="55"/>
        <v>0.21589999999999776</v>
      </c>
    </row>
    <row r="892" spans="1:7" x14ac:dyDescent="0.25">
      <c r="A892" s="3">
        <v>39778</v>
      </c>
      <c r="B892" s="2">
        <v>1</v>
      </c>
      <c r="C892" s="25">
        <v>27.391300000000001</v>
      </c>
      <c r="D892">
        <f t="shared" si="53"/>
        <v>0.72346666666662429</v>
      </c>
      <c r="E892" s="18">
        <f t="shared" si="56"/>
        <v>2.1703999999998729</v>
      </c>
      <c r="F892" s="33">
        <f t="shared" si="54"/>
        <v>27.819123809523813</v>
      </c>
      <c r="G892" s="13">
        <f t="shared" si="55"/>
        <v>4.7976190476187952E-2</v>
      </c>
    </row>
    <row r="893" spans="1:7" x14ac:dyDescent="0.25">
      <c r="A893" s="3">
        <v>39779</v>
      </c>
      <c r="B893" s="2">
        <v>1</v>
      </c>
      <c r="C893" s="25">
        <v>27.356300000000001</v>
      </c>
      <c r="D893">
        <f t="shared" si="53"/>
        <v>1.0164190476190669</v>
      </c>
      <c r="E893" s="18">
        <f t="shared" si="56"/>
        <v>3.0492571428572006</v>
      </c>
      <c r="F893" s="33">
        <f t="shared" si="54"/>
        <v>27.877247619047623</v>
      </c>
      <c r="G893" s="13">
        <f t="shared" si="55"/>
        <v>5.3752380952378331E-2</v>
      </c>
    </row>
    <row r="894" spans="1:7" x14ac:dyDescent="0.25">
      <c r="A894" s="3">
        <v>39780</v>
      </c>
      <c r="B894" s="2">
        <v>1</v>
      </c>
      <c r="C894" s="25">
        <v>27.421600000000002</v>
      </c>
      <c r="D894">
        <f t="shared" si="53"/>
        <v>1.2033904761904495</v>
      </c>
      <c r="E894" s="18">
        <f t="shared" si="56"/>
        <v>3.6101714285713484</v>
      </c>
      <c r="F894" s="33">
        <f t="shared" si="54"/>
        <v>27.939971428571432</v>
      </c>
      <c r="G894" s="13">
        <f t="shared" si="55"/>
        <v>-0.13227142857143193</v>
      </c>
    </row>
    <row r="895" spans="1:7" x14ac:dyDescent="0.25">
      <c r="A895" s="35">
        <v>39781</v>
      </c>
      <c r="B895" s="11">
        <v>1</v>
      </c>
      <c r="C895" s="36">
        <v>27.606000000000002</v>
      </c>
      <c r="D895">
        <f t="shared" si="53"/>
        <v>1.5472380952380576</v>
      </c>
      <c r="E895" s="18">
        <f t="shared" si="56"/>
        <v>4.6417142857141727</v>
      </c>
      <c r="F895" s="33">
        <f t="shared" si="54"/>
        <v>28.015409523809527</v>
      </c>
      <c r="G895" s="13">
        <f t="shared" si="55"/>
        <v>-0.19940952380952837</v>
      </c>
    </row>
    <row r="896" spans="1:7" x14ac:dyDescent="0.25">
      <c r="A896" s="3">
        <v>39784</v>
      </c>
      <c r="B896" s="2">
        <v>1</v>
      </c>
      <c r="C896" s="25">
        <v>27.940899999999999</v>
      </c>
      <c r="D896">
        <f t="shared" si="53"/>
        <v>-0.13312380952379499</v>
      </c>
      <c r="E896" s="18">
        <f t="shared" si="56"/>
        <v>-0.39937142857138497</v>
      </c>
      <c r="F896" s="33">
        <f t="shared" si="54"/>
        <v>28.092742857142859</v>
      </c>
      <c r="G896" s="13">
        <f t="shared" si="55"/>
        <v>-0.49184285714285991</v>
      </c>
    </row>
    <row r="897" spans="1:7" x14ac:dyDescent="0.25">
      <c r="A897" s="3">
        <v>39785</v>
      </c>
      <c r="B897" s="2">
        <v>1</v>
      </c>
      <c r="C897" s="25">
        <v>28.0166</v>
      </c>
      <c r="D897">
        <f t="shared" si="53"/>
        <v>-1.5376190476190459</v>
      </c>
      <c r="E897" s="18">
        <f t="shared" si="56"/>
        <v>-4.6128571428571377</v>
      </c>
      <c r="F897" s="33">
        <f t="shared" si="54"/>
        <v>28.161290476190477</v>
      </c>
      <c r="G897" s="13">
        <f t="shared" si="55"/>
        <v>-0.64139047619047673</v>
      </c>
    </row>
    <row r="898" spans="1:7" x14ac:dyDescent="0.25">
      <c r="A898" s="3">
        <v>39786</v>
      </c>
      <c r="B898" s="2">
        <v>1</v>
      </c>
      <c r="C898" s="25">
        <v>27.921199999999999</v>
      </c>
      <c r="D898">
        <f t="shared" si="53"/>
        <v>-1.7613523809524025</v>
      </c>
      <c r="E898" s="18">
        <f t="shared" si="56"/>
        <v>-5.2840571428572076</v>
      </c>
      <c r="F898" s="33">
        <f t="shared" si="54"/>
        <v>28.22676666666667</v>
      </c>
      <c r="G898" s="13">
        <f t="shared" si="55"/>
        <v>-0.61726666666666929</v>
      </c>
    </row>
    <row r="899" spans="1:7" x14ac:dyDescent="0.25">
      <c r="A899" s="3">
        <v>39787</v>
      </c>
      <c r="B899" s="2">
        <v>1</v>
      </c>
      <c r="C899" s="25">
        <v>27.957599999999999</v>
      </c>
      <c r="D899">
        <f t="shared" ref="D899:D962" si="57">E899/3</f>
        <v>-3.3451999999999913</v>
      </c>
      <c r="E899" s="18">
        <f t="shared" si="56"/>
        <v>-10.035599999999974</v>
      </c>
      <c r="F899" s="33">
        <f t="shared" ref="F899:F962" si="58">SUM(C899:C919)/21</f>
        <v>28.351142857142857</v>
      </c>
      <c r="G899" s="13">
        <f t="shared" ref="G899:G962" si="59">C910-F899</f>
        <v>-0.61604285714285822</v>
      </c>
    </row>
    <row r="900" spans="1:7" x14ac:dyDescent="0.25">
      <c r="A900" s="3">
        <v>39788</v>
      </c>
      <c r="B900" s="2">
        <v>1</v>
      </c>
      <c r="C900" s="25">
        <v>28.0916</v>
      </c>
      <c r="D900">
        <f t="shared" si="57"/>
        <v>-2.9456571428571152</v>
      </c>
      <c r="E900" s="18">
        <f t="shared" ref="E900:E963" si="60">(G900+G1152+G1404)*12</f>
        <v>-8.8369714285713457</v>
      </c>
      <c r="F900" s="33">
        <f t="shared" si="58"/>
        <v>28.495928571428575</v>
      </c>
      <c r="G900" s="13">
        <f t="shared" si="59"/>
        <v>-0.22772857142857461</v>
      </c>
    </row>
    <row r="901" spans="1:7" x14ac:dyDescent="0.25">
      <c r="A901" s="3">
        <v>39791</v>
      </c>
      <c r="B901" s="2">
        <v>1</v>
      </c>
      <c r="C901" s="25">
        <v>28.004300000000001</v>
      </c>
      <c r="D901">
        <f t="shared" si="57"/>
        <v>-2.771104761904752</v>
      </c>
      <c r="E901" s="18">
        <f t="shared" si="60"/>
        <v>-8.3133142857142559</v>
      </c>
      <c r="F901" s="33">
        <f t="shared" si="58"/>
        <v>28.645023809523806</v>
      </c>
      <c r="G901" s="13">
        <f t="shared" si="59"/>
        <v>-0.30912380952380758</v>
      </c>
    </row>
    <row r="902" spans="1:7" x14ac:dyDescent="0.25">
      <c r="A902" s="3">
        <v>39792</v>
      </c>
      <c r="B902" s="2">
        <v>1</v>
      </c>
      <c r="C902" s="25">
        <v>28.0029</v>
      </c>
      <c r="D902">
        <f t="shared" si="57"/>
        <v>7.3238095238110645E-2</v>
      </c>
      <c r="E902" s="18">
        <f t="shared" si="60"/>
        <v>0.21971428571433194</v>
      </c>
      <c r="F902" s="33">
        <f t="shared" si="58"/>
        <v>28.814419047619044</v>
      </c>
      <c r="G902" s="13">
        <f t="shared" si="59"/>
        <v>-0.20251904761904527</v>
      </c>
    </row>
    <row r="903" spans="1:7" x14ac:dyDescent="0.25">
      <c r="A903" s="3">
        <v>39793</v>
      </c>
      <c r="B903" s="2">
        <v>1</v>
      </c>
      <c r="C903" s="25">
        <v>27.867100000000001</v>
      </c>
      <c r="D903">
        <f t="shared" si="57"/>
        <v>0.42620952380951849</v>
      </c>
      <c r="E903" s="18">
        <f t="shared" si="60"/>
        <v>1.2786285714285555</v>
      </c>
      <c r="F903" s="33">
        <f t="shared" si="58"/>
        <v>29.014923809523804</v>
      </c>
      <c r="G903" s="13">
        <f t="shared" si="59"/>
        <v>-0.34142380952380336</v>
      </c>
    </row>
    <row r="904" spans="1:7" x14ac:dyDescent="0.25">
      <c r="A904" s="3">
        <v>39794</v>
      </c>
      <c r="B904" s="2">
        <v>1</v>
      </c>
      <c r="C904" s="25">
        <v>27.931000000000001</v>
      </c>
      <c r="D904">
        <f t="shared" si="57"/>
        <v>-0.35161904761902463</v>
      </c>
      <c r="E904" s="18">
        <f t="shared" si="60"/>
        <v>-1.0548571428570739</v>
      </c>
      <c r="F904" s="33">
        <f t="shared" si="58"/>
        <v>29.239095238095235</v>
      </c>
      <c r="G904" s="13">
        <f t="shared" si="59"/>
        <v>-0.23329523809523423</v>
      </c>
    </row>
    <row r="905" spans="1:7" x14ac:dyDescent="0.25">
      <c r="A905" s="3">
        <v>39795</v>
      </c>
      <c r="B905" s="2">
        <v>1</v>
      </c>
      <c r="C905" s="25">
        <v>27.807700000000001</v>
      </c>
      <c r="D905">
        <f t="shared" si="57"/>
        <v>-3.6993714285714248</v>
      </c>
      <c r="E905" s="18">
        <f t="shared" si="60"/>
        <v>-11.098114285714274</v>
      </c>
      <c r="F905" s="33">
        <f t="shared" si="58"/>
        <v>29.476119047619044</v>
      </c>
      <c r="G905" s="13">
        <f t="shared" si="59"/>
        <v>-0.24611904761904313</v>
      </c>
    </row>
    <row r="906" spans="1:7" x14ac:dyDescent="0.25">
      <c r="A906" s="3">
        <v>39798</v>
      </c>
      <c r="B906" s="2">
        <v>1</v>
      </c>
      <c r="C906" s="25">
        <v>27.815999999999999</v>
      </c>
      <c r="D906">
        <f t="shared" si="57"/>
        <v>-3.706209523809477</v>
      </c>
      <c r="E906" s="18">
        <f t="shared" si="60"/>
        <v>-11.118628571428431</v>
      </c>
      <c r="F906" s="33">
        <f t="shared" si="58"/>
        <v>29.743152380952377</v>
      </c>
      <c r="G906" s="13">
        <f t="shared" si="59"/>
        <v>-0.36275238095237583</v>
      </c>
    </row>
    <row r="907" spans="1:7" x14ac:dyDescent="0.25">
      <c r="A907" s="3">
        <v>39799</v>
      </c>
      <c r="B907" s="2">
        <v>1</v>
      </c>
      <c r="C907" s="25">
        <v>27.600899999999999</v>
      </c>
      <c r="D907">
        <f t="shared" si="57"/>
        <v>-3.9603238095237714</v>
      </c>
      <c r="E907" s="18">
        <f t="shared" si="60"/>
        <v>-11.880971428571314</v>
      </c>
      <c r="F907" s="33">
        <f t="shared" si="58"/>
        <v>29.97300952380952</v>
      </c>
      <c r="G907" s="13">
        <f t="shared" si="59"/>
        <v>-0.58140952380951916</v>
      </c>
    </row>
    <row r="908" spans="1:7" x14ac:dyDescent="0.25">
      <c r="A908" s="3">
        <v>39800</v>
      </c>
      <c r="B908" s="2">
        <v>1</v>
      </c>
      <c r="C908" s="25">
        <v>27.5199</v>
      </c>
      <c r="D908">
        <f t="shared" si="57"/>
        <v>-1.2545714285714098</v>
      </c>
      <c r="E908" s="18">
        <f t="shared" si="60"/>
        <v>-3.7637142857142294</v>
      </c>
      <c r="F908" s="33">
        <f t="shared" si="58"/>
        <v>30.220542857142853</v>
      </c>
      <c r="G908" s="13">
        <f t="shared" si="59"/>
        <v>0.31255714285714831</v>
      </c>
    </row>
    <row r="909" spans="1:7" x14ac:dyDescent="0.25">
      <c r="A909" s="3">
        <v>39801</v>
      </c>
      <c r="B909" s="2">
        <v>1</v>
      </c>
      <c r="C909" s="25">
        <v>27.609500000000001</v>
      </c>
      <c r="D909">
        <f t="shared" si="57"/>
        <v>0.67278095238097535</v>
      </c>
      <c r="E909" s="18">
        <f t="shared" si="60"/>
        <v>2.0183428571429261</v>
      </c>
      <c r="F909" s="33">
        <f t="shared" si="58"/>
        <v>30.476385714285716</v>
      </c>
      <c r="G909" s="13">
        <f t="shared" si="59"/>
        <v>0.52171428571428535</v>
      </c>
    </row>
    <row r="910" spans="1:7" x14ac:dyDescent="0.25">
      <c r="A910" s="3">
        <v>39802</v>
      </c>
      <c r="B910" s="2">
        <v>1</v>
      </c>
      <c r="C910" s="25">
        <v>27.735099999999999</v>
      </c>
      <c r="D910">
        <f t="shared" si="57"/>
        <v>1.2805904761904827</v>
      </c>
      <c r="E910" s="18">
        <f t="shared" si="60"/>
        <v>3.8417714285714482</v>
      </c>
      <c r="F910" s="33">
        <f t="shared" si="58"/>
        <v>30.728399999999997</v>
      </c>
      <c r="G910" s="13">
        <f t="shared" si="59"/>
        <v>0.49420000000000286</v>
      </c>
    </row>
    <row r="911" spans="1:7" x14ac:dyDescent="0.25">
      <c r="A911" s="3">
        <v>39805</v>
      </c>
      <c r="B911" s="2">
        <v>1</v>
      </c>
      <c r="C911" s="25">
        <v>28.2682</v>
      </c>
      <c r="D911">
        <f t="shared" si="57"/>
        <v>0.77586666666670112</v>
      </c>
      <c r="E911" s="18">
        <f t="shared" si="60"/>
        <v>2.3276000000001034</v>
      </c>
      <c r="F911" s="33">
        <f t="shared" si="58"/>
        <v>30.97900952380952</v>
      </c>
      <c r="G911" s="13">
        <f t="shared" si="59"/>
        <v>0.58259047619047877</v>
      </c>
    </row>
    <row r="912" spans="1:7" x14ac:dyDescent="0.25">
      <c r="A912" s="3">
        <v>39806</v>
      </c>
      <c r="B912" s="2">
        <v>1</v>
      </c>
      <c r="C912" s="25">
        <v>28.335899999999999</v>
      </c>
      <c r="D912">
        <f t="shared" si="57"/>
        <v>2.9836952380952368</v>
      </c>
      <c r="E912" s="18">
        <f t="shared" si="60"/>
        <v>8.9510857142857105</v>
      </c>
      <c r="F912" s="33">
        <f t="shared" si="58"/>
        <v>31.214595238095235</v>
      </c>
      <c r="G912" s="13">
        <f t="shared" si="59"/>
        <v>0.99890476190476818</v>
      </c>
    </row>
    <row r="913" spans="1:7" x14ac:dyDescent="0.25">
      <c r="A913" s="3">
        <v>39807</v>
      </c>
      <c r="B913" s="2">
        <v>1</v>
      </c>
      <c r="C913" s="25">
        <v>28.611899999999999</v>
      </c>
      <c r="D913">
        <f t="shared" si="57"/>
        <v>3.5200190476190585</v>
      </c>
      <c r="E913" s="18">
        <f t="shared" si="60"/>
        <v>10.560057142857175</v>
      </c>
      <c r="F913" s="33">
        <f t="shared" si="58"/>
        <v>31.516919047619044</v>
      </c>
      <c r="G913" s="13">
        <f t="shared" si="59"/>
        <v>1.0577809523809556</v>
      </c>
    </row>
    <row r="914" spans="1:7" x14ac:dyDescent="0.25">
      <c r="A914" s="3">
        <v>39808</v>
      </c>
      <c r="B914" s="2">
        <v>1</v>
      </c>
      <c r="C914" s="25">
        <v>28.673500000000001</v>
      </c>
      <c r="D914">
        <f t="shared" si="57"/>
        <v>3.3587238095237808</v>
      </c>
      <c r="E914" s="18">
        <f t="shared" si="60"/>
        <v>10.076171428571342</v>
      </c>
      <c r="F914" s="33">
        <f t="shared" si="58"/>
        <v>31.840857142857143</v>
      </c>
      <c r="G914" s="13">
        <f t="shared" si="59"/>
        <v>1.0676428571428538</v>
      </c>
    </row>
    <row r="915" spans="1:7" x14ac:dyDescent="0.25">
      <c r="A915" s="3">
        <v>39809</v>
      </c>
      <c r="B915" s="2">
        <v>1</v>
      </c>
      <c r="C915" s="25">
        <v>29.005800000000001</v>
      </c>
      <c r="D915">
        <f t="shared" si="57"/>
        <v>5.487485714285711</v>
      </c>
      <c r="E915" s="18">
        <f t="shared" si="60"/>
        <v>16.462457142857133</v>
      </c>
      <c r="F915" s="33">
        <f t="shared" si="58"/>
        <v>32.198152380952379</v>
      </c>
      <c r="G915" s="13">
        <f t="shared" si="59"/>
        <v>1.2172476190476189</v>
      </c>
    </row>
    <row r="916" spans="1:7" x14ac:dyDescent="0.25">
      <c r="A916" s="3">
        <v>39812</v>
      </c>
      <c r="B916" s="2">
        <v>1</v>
      </c>
      <c r="C916" s="25">
        <v>29.23</v>
      </c>
      <c r="D916">
        <f t="shared" si="57"/>
        <v>2.5348571428571205</v>
      </c>
      <c r="E916" s="18">
        <f t="shared" si="60"/>
        <v>7.6045714285713615</v>
      </c>
      <c r="F916" s="33">
        <f t="shared" si="58"/>
        <v>32.537352380952385</v>
      </c>
      <c r="G916" s="13">
        <f t="shared" si="59"/>
        <v>0.1056476190476161</v>
      </c>
    </row>
    <row r="917" spans="1:7" ht="15.75" thickBot="1" x14ac:dyDescent="0.3">
      <c r="A917" s="23">
        <v>39813</v>
      </c>
      <c r="B917" s="21">
        <v>1</v>
      </c>
      <c r="C917" s="26">
        <v>29.380400000000002</v>
      </c>
      <c r="D917">
        <f t="shared" si="57"/>
        <v>1.145638095238084</v>
      </c>
      <c r="E917" s="18">
        <f t="shared" si="60"/>
        <v>3.4369142857142521</v>
      </c>
      <c r="F917" s="33">
        <f t="shared" si="58"/>
        <v>32.860376190476188</v>
      </c>
      <c r="G917" s="13">
        <f t="shared" si="59"/>
        <v>-6.1276190476185377E-2</v>
      </c>
    </row>
    <row r="918" spans="1:7" ht="15.75" thickTop="1" x14ac:dyDescent="0.25">
      <c r="A918" s="3">
        <v>39814</v>
      </c>
      <c r="B918" s="2">
        <v>1</v>
      </c>
      <c r="C918" s="25">
        <v>29.3916</v>
      </c>
      <c r="D918">
        <f t="shared" si="57"/>
        <v>-0.46691428571428162</v>
      </c>
      <c r="E918" s="18">
        <f t="shared" si="60"/>
        <v>-1.4007428571428449</v>
      </c>
      <c r="F918" s="33">
        <f t="shared" si="58"/>
        <v>33.190333333333328</v>
      </c>
      <c r="G918" s="13">
        <f t="shared" si="59"/>
        <v>-0.2977333333333263</v>
      </c>
    </row>
    <row r="919" spans="1:7" x14ac:dyDescent="0.25">
      <c r="A919" s="3">
        <v>39825</v>
      </c>
      <c r="B919" s="2">
        <v>1</v>
      </c>
      <c r="C919" s="25">
        <v>30.533100000000001</v>
      </c>
      <c r="D919">
        <f t="shared" si="57"/>
        <v>-1.7558476190476426</v>
      </c>
      <c r="E919" s="18">
        <f t="shared" si="60"/>
        <v>-5.2675428571429279</v>
      </c>
      <c r="F919" s="33">
        <f t="shared" si="58"/>
        <v>33.523104761904769</v>
      </c>
      <c r="G919" s="13">
        <f t="shared" si="59"/>
        <v>-0.62130476190476713</v>
      </c>
    </row>
    <row r="920" spans="1:7" x14ac:dyDescent="0.25">
      <c r="A920" s="3">
        <v>39826</v>
      </c>
      <c r="B920" s="2">
        <v>1</v>
      </c>
      <c r="C920" s="25">
        <v>30.998100000000001</v>
      </c>
      <c r="D920">
        <f t="shared" si="57"/>
        <v>-2.3327238095238414</v>
      </c>
      <c r="E920" s="18">
        <f t="shared" si="60"/>
        <v>-6.9981714285715242</v>
      </c>
      <c r="F920" s="33">
        <f t="shared" si="58"/>
        <v>33.789423809523818</v>
      </c>
      <c r="G920" s="13">
        <f t="shared" si="59"/>
        <v>-0.79152380952381662</v>
      </c>
    </row>
    <row r="921" spans="1:7" x14ac:dyDescent="0.25">
      <c r="A921" s="3">
        <v>39827</v>
      </c>
      <c r="B921" s="2">
        <v>1</v>
      </c>
      <c r="C921" s="25">
        <v>31.2226</v>
      </c>
      <c r="D921">
        <f t="shared" si="57"/>
        <v>-3.4474476190476082</v>
      </c>
      <c r="E921" s="18">
        <f t="shared" si="60"/>
        <v>-10.342342857142825</v>
      </c>
      <c r="F921" s="33">
        <f t="shared" si="58"/>
        <v>34.024204761904763</v>
      </c>
      <c r="G921" s="13">
        <f t="shared" si="59"/>
        <v>-0.80870476190476381</v>
      </c>
    </row>
    <row r="922" spans="1:7" x14ac:dyDescent="0.25">
      <c r="A922" s="3">
        <v>39828</v>
      </c>
      <c r="B922" s="2">
        <v>1</v>
      </c>
      <c r="C922" s="25">
        <v>31.561599999999999</v>
      </c>
      <c r="D922">
        <f t="shared" si="57"/>
        <v>-6.093333333335238E-2</v>
      </c>
      <c r="E922" s="18">
        <f t="shared" si="60"/>
        <v>-0.18280000000005714</v>
      </c>
      <c r="F922" s="33">
        <f t="shared" si="58"/>
        <v>34.24371428571429</v>
      </c>
      <c r="G922" s="13">
        <f t="shared" si="59"/>
        <v>0.44098571428570921</v>
      </c>
    </row>
    <row r="923" spans="1:7" x14ac:dyDescent="0.25">
      <c r="A923" s="3">
        <v>39829</v>
      </c>
      <c r="B923" s="2">
        <v>1</v>
      </c>
      <c r="C923" s="25">
        <v>32.213500000000003</v>
      </c>
      <c r="D923">
        <f t="shared" si="57"/>
        <v>2.956342857142829</v>
      </c>
      <c r="E923" s="18">
        <f t="shared" si="60"/>
        <v>8.8690285714284869</v>
      </c>
      <c r="F923" s="33">
        <f t="shared" si="58"/>
        <v>34.397938095238104</v>
      </c>
      <c r="G923" s="13">
        <f t="shared" si="59"/>
        <v>1.0166619047618966</v>
      </c>
    </row>
    <row r="924" spans="1:7" x14ac:dyDescent="0.25">
      <c r="A924" s="3">
        <v>39830</v>
      </c>
      <c r="B924" s="2">
        <v>1</v>
      </c>
      <c r="C924" s="25">
        <v>32.5747</v>
      </c>
      <c r="D924">
        <f t="shared" si="57"/>
        <v>7.6537714285713889</v>
      </c>
      <c r="E924" s="18">
        <f t="shared" si="60"/>
        <v>22.961314285714167</v>
      </c>
      <c r="F924" s="33">
        <f t="shared" si="58"/>
        <v>34.509571428571434</v>
      </c>
      <c r="G924" s="13">
        <f t="shared" si="59"/>
        <v>1.6671285714285631</v>
      </c>
    </row>
    <row r="925" spans="1:7" x14ac:dyDescent="0.25">
      <c r="A925" s="3">
        <v>39833</v>
      </c>
      <c r="B925" s="2">
        <v>1</v>
      </c>
      <c r="C925" s="25">
        <v>32.908499999999997</v>
      </c>
      <c r="D925">
        <f t="shared" si="57"/>
        <v>7.1884190476189929</v>
      </c>
      <c r="E925" s="18">
        <f t="shared" si="60"/>
        <v>21.565257142856979</v>
      </c>
      <c r="F925" s="33">
        <f t="shared" si="58"/>
        <v>34.614571428571438</v>
      </c>
      <c r="G925" s="13">
        <f t="shared" si="59"/>
        <v>1.5144285714285601</v>
      </c>
    </row>
    <row r="926" spans="1:7" x14ac:dyDescent="0.25">
      <c r="A926" s="3">
        <v>39834</v>
      </c>
      <c r="B926" s="2">
        <v>1</v>
      </c>
      <c r="C926" s="25">
        <v>33.415399999999998</v>
      </c>
      <c r="D926">
        <f t="shared" si="57"/>
        <v>5.4837333333333191</v>
      </c>
      <c r="E926" s="18">
        <f t="shared" si="60"/>
        <v>16.451199999999957</v>
      </c>
      <c r="F926" s="33">
        <f t="shared" si="58"/>
        <v>34.744380952380958</v>
      </c>
      <c r="G926" s="13">
        <f t="shared" si="59"/>
        <v>1.2691190476190428</v>
      </c>
    </row>
    <row r="927" spans="1:7" x14ac:dyDescent="0.25">
      <c r="A927" s="3">
        <v>39835</v>
      </c>
      <c r="B927" s="2">
        <v>1</v>
      </c>
      <c r="C927" s="25">
        <v>32.643000000000001</v>
      </c>
      <c r="D927">
        <f t="shared" si="57"/>
        <v>5.8734666666666726</v>
      </c>
      <c r="E927" s="18">
        <f t="shared" si="60"/>
        <v>17.620400000000018</v>
      </c>
      <c r="F927" s="33">
        <f t="shared" si="58"/>
        <v>34.887776190476195</v>
      </c>
      <c r="G927" s="13">
        <f t="shared" si="59"/>
        <v>1.4217238095238045</v>
      </c>
    </row>
    <row r="928" spans="1:7" x14ac:dyDescent="0.25">
      <c r="A928" s="3">
        <v>39836</v>
      </c>
      <c r="B928" s="2">
        <v>1</v>
      </c>
      <c r="C928" s="25">
        <v>32.799100000000003</v>
      </c>
      <c r="D928">
        <f t="shared" si="57"/>
        <v>5.2410857142857168</v>
      </c>
      <c r="E928" s="18">
        <f t="shared" si="60"/>
        <v>15.72325714285715</v>
      </c>
      <c r="F928" s="33">
        <f t="shared" si="58"/>
        <v>35.051966666666672</v>
      </c>
      <c r="G928" s="13">
        <f t="shared" si="59"/>
        <v>1.3278333333333308</v>
      </c>
    </row>
    <row r="929" spans="1:7" x14ac:dyDescent="0.25">
      <c r="A929" s="3">
        <v>39837</v>
      </c>
      <c r="B929" s="2">
        <v>1</v>
      </c>
      <c r="C929" s="25">
        <v>32.892600000000002</v>
      </c>
      <c r="D929">
        <f t="shared" si="57"/>
        <v>3.9448952380952136</v>
      </c>
      <c r="E929" s="18">
        <f t="shared" si="60"/>
        <v>11.834685714285641</v>
      </c>
      <c r="F929" s="33">
        <f t="shared" si="58"/>
        <v>35.20800952380953</v>
      </c>
      <c r="G929" s="13">
        <f t="shared" si="59"/>
        <v>0.9177904761904685</v>
      </c>
    </row>
    <row r="930" spans="1:7" x14ac:dyDescent="0.25">
      <c r="A930" s="3">
        <v>39840</v>
      </c>
      <c r="B930" s="2">
        <v>1</v>
      </c>
      <c r="C930" s="25">
        <v>32.901800000000001</v>
      </c>
      <c r="D930">
        <f t="shared" si="57"/>
        <v>3.1764952380952423</v>
      </c>
      <c r="E930" s="18">
        <f t="shared" si="60"/>
        <v>9.5294857142857268</v>
      </c>
      <c r="F930" s="33">
        <f t="shared" si="58"/>
        <v>35.357190476190475</v>
      </c>
      <c r="G930" s="13">
        <f t="shared" si="59"/>
        <v>0.57130952380952493</v>
      </c>
    </row>
    <row r="931" spans="1:7" x14ac:dyDescent="0.25">
      <c r="A931" s="3">
        <v>39841</v>
      </c>
      <c r="B931" s="2">
        <v>1</v>
      </c>
      <c r="C931" s="25">
        <v>32.997900000000001</v>
      </c>
      <c r="D931">
        <f t="shared" si="57"/>
        <v>1.7340571428570968</v>
      </c>
      <c r="E931" s="18">
        <f t="shared" si="60"/>
        <v>5.2021714285712903</v>
      </c>
      <c r="F931" s="33">
        <f t="shared" si="58"/>
        <v>35.492542857142858</v>
      </c>
      <c r="G931" s="13">
        <f t="shared" si="59"/>
        <v>0.33975714285713821</v>
      </c>
    </row>
    <row r="932" spans="1:7" x14ac:dyDescent="0.25">
      <c r="A932" s="3">
        <v>39842</v>
      </c>
      <c r="B932" s="2">
        <v>1</v>
      </c>
      <c r="C932" s="25">
        <v>33.215499999999999</v>
      </c>
      <c r="D932">
        <f t="shared" si="57"/>
        <v>-2.6301714285713871</v>
      </c>
      <c r="E932" s="18">
        <f t="shared" si="60"/>
        <v>-7.8905142857141612</v>
      </c>
      <c r="F932" s="33">
        <f t="shared" si="58"/>
        <v>35.622276190476185</v>
      </c>
      <c r="G932" s="13">
        <f t="shared" si="59"/>
        <v>-0.82197619047618531</v>
      </c>
    </row>
    <row r="933" spans="1:7" x14ac:dyDescent="0.25">
      <c r="A933" s="3">
        <v>39843</v>
      </c>
      <c r="B933" s="2">
        <v>1</v>
      </c>
      <c r="C933" s="25">
        <v>34.684699999999999</v>
      </c>
      <c r="D933">
        <f t="shared" si="57"/>
        <v>-3.7791238095237816</v>
      </c>
      <c r="E933" s="18">
        <f t="shared" si="60"/>
        <v>-11.337371428571345</v>
      </c>
      <c r="F933" s="33">
        <f t="shared" si="58"/>
        <v>35.741561904761909</v>
      </c>
      <c r="G933" s="13">
        <f t="shared" si="59"/>
        <v>-1.1837619047619086</v>
      </c>
    </row>
    <row r="934" spans="1:7" x14ac:dyDescent="0.25">
      <c r="A934" s="35">
        <v>39844</v>
      </c>
      <c r="B934" s="11">
        <v>1</v>
      </c>
      <c r="C934" s="36">
        <v>35.4146</v>
      </c>
      <c r="D934">
        <f t="shared" si="57"/>
        <v>-3.7803809523808951</v>
      </c>
      <c r="E934" s="18">
        <f t="shared" si="60"/>
        <v>-11.341142857142685</v>
      </c>
      <c r="F934" s="33">
        <f t="shared" si="58"/>
        <v>35.812023809523808</v>
      </c>
      <c r="G934" s="13">
        <f t="shared" si="59"/>
        <v>-1.0323238095238096</v>
      </c>
    </row>
    <row r="935" spans="1:7" x14ac:dyDescent="0.25">
      <c r="A935" s="3">
        <v>39847</v>
      </c>
      <c r="B935" s="2">
        <v>1</v>
      </c>
      <c r="C935" s="25">
        <v>36.176699999999997</v>
      </c>
      <c r="D935">
        <f t="shared" si="57"/>
        <v>-0.97300952380950889</v>
      </c>
      <c r="E935" s="18">
        <f t="shared" si="60"/>
        <v>-2.9190285714285267</v>
      </c>
      <c r="F935" s="33">
        <f t="shared" si="58"/>
        <v>35.84968095238095</v>
      </c>
      <c r="G935" s="13">
        <f t="shared" si="59"/>
        <v>-0.21518095238094759</v>
      </c>
    </row>
    <row r="936" spans="1:7" x14ac:dyDescent="0.25">
      <c r="A936" s="3">
        <v>39848</v>
      </c>
      <c r="B936" s="2">
        <v>1</v>
      </c>
      <c r="C936" s="25">
        <v>36.128999999999998</v>
      </c>
      <c r="D936">
        <f t="shared" si="57"/>
        <v>1.9478857142856896</v>
      </c>
      <c r="E936" s="18">
        <f t="shared" si="60"/>
        <v>5.8436571428570687</v>
      </c>
      <c r="F936" s="33">
        <f t="shared" si="58"/>
        <v>35.852142857142859</v>
      </c>
      <c r="G936" s="13">
        <f t="shared" si="59"/>
        <v>0.5745571428571381</v>
      </c>
    </row>
    <row r="937" spans="1:7" x14ac:dyDescent="0.25">
      <c r="A937" s="3">
        <v>39849</v>
      </c>
      <c r="B937" s="2">
        <v>1</v>
      </c>
      <c r="C937" s="25">
        <v>36.013500000000001</v>
      </c>
      <c r="D937">
        <f t="shared" si="57"/>
        <v>0.39645714285708777</v>
      </c>
      <c r="E937" s="18">
        <f t="shared" si="60"/>
        <v>1.1893714285712633</v>
      </c>
      <c r="F937" s="33">
        <f t="shared" si="58"/>
        <v>35.84075714285715</v>
      </c>
      <c r="G937" s="13">
        <f t="shared" si="59"/>
        <v>0.25024285714285099</v>
      </c>
    </row>
    <row r="938" spans="1:7" x14ac:dyDescent="0.25">
      <c r="A938" s="3">
        <v>39850</v>
      </c>
      <c r="B938" s="2">
        <v>1</v>
      </c>
      <c r="C938" s="25">
        <v>36.3095</v>
      </c>
      <c r="D938">
        <f t="shared" si="57"/>
        <v>-0.90645714285717816</v>
      </c>
      <c r="E938" s="18">
        <f t="shared" si="60"/>
        <v>-2.7193714285715345</v>
      </c>
      <c r="F938" s="33">
        <f t="shared" si="58"/>
        <v>35.827609523809528</v>
      </c>
      <c r="G938" s="13">
        <f t="shared" si="59"/>
        <v>0.2483904761904725</v>
      </c>
    </row>
    <row r="939" spans="1:7" x14ac:dyDescent="0.25">
      <c r="A939" s="3">
        <v>39851</v>
      </c>
      <c r="B939" s="2">
        <v>1</v>
      </c>
      <c r="C939" s="25">
        <v>36.379800000000003</v>
      </c>
      <c r="D939">
        <f t="shared" si="57"/>
        <v>-1.2310476190476294</v>
      </c>
      <c r="E939" s="18">
        <f t="shared" si="60"/>
        <v>-3.6931428571428881</v>
      </c>
      <c r="F939" s="33">
        <f t="shared" si="58"/>
        <v>35.786842857142858</v>
      </c>
      <c r="G939" s="13">
        <f t="shared" si="59"/>
        <v>0.23855714285713958</v>
      </c>
    </row>
    <row r="940" spans="1:7" x14ac:dyDescent="0.25">
      <c r="A940" s="3">
        <v>39854</v>
      </c>
      <c r="B940" s="2">
        <v>1</v>
      </c>
      <c r="C940" s="25">
        <v>36.125799999999998</v>
      </c>
      <c r="D940">
        <f t="shared" si="57"/>
        <v>-1.6828380952380684</v>
      </c>
      <c r="E940" s="18">
        <f t="shared" si="60"/>
        <v>-5.0485142857142051</v>
      </c>
      <c r="F940" s="33">
        <f t="shared" si="58"/>
        <v>35.726680952380953</v>
      </c>
      <c r="G940" s="13">
        <f t="shared" si="59"/>
        <v>1.7519047619046546E-2</v>
      </c>
    </row>
    <row r="941" spans="1:7" x14ac:dyDescent="0.25">
      <c r="A941" s="3">
        <v>39855</v>
      </c>
      <c r="B941" s="2">
        <v>1</v>
      </c>
      <c r="C941" s="25">
        <v>35.9285</v>
      </c>
      <c r="D941">
        <f t="shared" si="57"/>
        <v>-1.3849714285714469</v>
      </c>
      <c r="E941" s="18">
        <f t="shared" si="60"/>
        <v>-4.1549142857143408</v>
      </c>
      <c r="F941" s="33">
        <f t="shared" si="58"/>
        <v>35.687090476190477</v>
      </c>
      <c r="G941" s="13">
        <f t="shared" si="59"/>
        <v>3.5209523809520249E-2</v>
      </c>
    </row>
    <row r="942" spans="1:7" x14ac:dyDescent="0.25">
      <c r="A942" s="3">
        <v>39856</v>
      </c>
      <c r="B942" s="2">
        <v>1</v>
      </c>
      <c r="C942" s="25">
        <v>35.832299999999996</v>
      </c>
      <c r="D942">
        <f t="shared" si="57"/>
        <v>-0.20958095238094643</v>
      </c>
      <c r="E942" s="18">
        <f t="shared" si="60"/>
        <v>-0.62874285714283928</v>
      </c>
      <c r="F942" s="33">
        <f t="shared" si="58"/>
        <v>35.634857142857143</v>
      </c>
      <c r="G942" s="13">
        <f t="shared" si="59"/>
        <v>8.564285714285802E-2</v>
      </c>
    </row>
    <row r="943" spans="1:7" x14ac:dyDescent="0.25">
      <c r="A943" s="3">
        <v>39857</v>
      </c>
      <c r="B943" s="2">
        <v>1</v>
      </c>
      <c r="C943" s="25">
        <v>34.8003</v>
      </c>
      <c r="D943">
        <f t="shared" si="57"/>
        <v>2.9067809523809558</v>
      </c>
      <c r="E943" s="18">
        <f t="shared" si="60"/>
        <v>8.7203428571428674</v>
      </c>
      <c r="F943" s="33">
        <f t="shared" si="58"/>
        <v>35.587547619047619</v>
      </c>
      <c r="G943" s="13">
        <f t="shared" si="59"/>
        <v>0.57685238095238134</v>
      </c>
    </row>
    <row r="944" spans="1:7" x14ac:dyDescent="0.25">
      <c r="A944" s="3">
        <v>39858</v>
      </c>
      <c r="B944" s="2">
        <v>1</v>
      </c>
      <c r="C944" s="25">
        <v>34.5578</v>
      </c>
      <c r="D944">
        <f t="shared" si="57"/>
        <v>3.2280190476190427</v>
      </c>
      <c r="E944" s="18">
        <f t="shared" si="60"/>
        <v>9.684057142857128</v>
      </c>
      <c r="F944" s="33">
        <f t="shared" si="58"/>
        <v>35.574761904761907</v>
      </c>
      <c r="G944" s="13">
        <f t="shared" si="59"/>
        <v>0.63063809523809056</v>
      </c>
    </row>
    <row r="945" spans="1:7" x14ac:dyDescent="0.25">
      <c r="A945" s="3">
        <v>39861</v>
      </c>
      <c r="B945" s="2">
        <v>1</v>
      </c>
      <c r="C945" s="25">
        <v>34.779699999999998</v>
      </c>
      <c r="D945">
        <f t="shared" si="57"/>
        <v>3.760780952380955</v>
      </c>
      <c r="E945" s="18">
        <f t="shared" si="60"/>
        <v>11.282342857142865</v>
      </c>
      <c r="F945" s="33">
        <f t="shared" si="58"/>
        <v>35.568214285714284</v>
      </c>
      <c r="G945" s="13">
        <f t="shared" si="59"/>
        <v>0.66018571428571704</v>
      </c>
    </row>
    <row r="946" spans="1:7" x14ac:dyDescent="0.25">
      <c r="A946" s="3">
        <v>39862</v>
      </c>
      <c r="B946" s="2">
        <v>1</v>
      </c>
      <c r="C946" s="25">
        <v>35.634500000000003</v>
      </c>
      <c r="D946">
        <f t="shared" si="57"/>
        <v>1.718304761904804</v>
      </c>
      <c r="E946" s="18">
        <f t="shared" si="60"/>
        <v>5.1549142857144119</v>
      </c>
      <c r="F946" s="33">
        <f t="shared" si="58"/>
        <v>35.522619047619038</v>
      </c>
      <c r="G946" s="13">
        <f t="shared" si="59"/>
        <v>0.36728095238095904</v>
      </c>
    </row>
    <row r="947" spans="1:7" x14ac:dyDescent="0.25">
      <c r="A947" s="3">
        <v>39863</v>
      </c>
      <c r="B947" s="2">
        <v>1</v>
      </c>
      <c r="C947" s="25">
        <v>36.426699999999997</v>
      </c>
      <c r="D947">
        <f t="shared" si="57"/>
        <v>1.5077714285714592</v>
      </c>
      <c r="E947" s="18">
        <f t="shared" si="60"/>
        <v>4.5233142857143775</v>
      </c>
      <c r="F947" s="33">
        <f t="shared" si="58"/>
        <v>35.417309523809521</v>
      </c>
      <c r="G947" s="13">
        <f t="shared" si="59"/>
        <v>0.32009047619047948</v>
      </c>
    </row>
    <row r="948" spans="1:7" x14ac:dyDescent="0.25">
      <c r="A948" s="3">
        <v>39864</v>
      </c>
      <c r="B948" s="2">
        <v>1</v>
      </c>
      <c r="C948" s="25">
        <v>36.091000000000001</v>
      </c>
      <c r="D948">
        <f t="shared" si="57"/>
        <v>-0.16620952380952758</v>
      </c>
      <c r="E948" s="18">
        <f t="shared" si="60"/>
        <v>-0.49862857142858275</v>
      </c>
      <c r="F948" s="33">
        <f t="shared" si="58"/>
        <v>35.268580952380951</v>
      </c>
      <c r="G948" s="13">
        <f t="shared" si="59"/>
        <v>0.18481904761905099</v>
      </c>
    </row>
    <row r="949" spans="1:7" x14ac:dyDescent="0.25">
      <c r="A949" s="3">
        <v>39865</v>
      </c>
      <c r="B949" s="2">
        <v>1</v>
      </c>
      <c r="C949" s="25">
        <v>36.076000000000001</v>
      </c>
      <c r="D949">
        <f t="shared" si="57"/>
        <v>-0.9298857142857031</v>
      </c>
      <c r="E949" s="18">
        <f t="shared" si="60"/>
        <v>-2.7896571428571093</v>
      </c>
      <c r="F949" s="33">
        <f t="shared" si="58"/>
        <v>35.134371428571427</v>
      </c>
      <c r="G949" s="13">
        <f t="shared" si="59"/>
        <v>-1.7971428571428305E-2</v>
      </c>
    </row>
    <row r="950" spans="1:7" x14ac:dyDescent="0.25">
      <c r="A950" s="3">
        <v>39869</v>
      </c>
      <c r="B950" s="2">
        <v>1</v>
      </c>
      <c r="C950" s="25">
        <v>36.025399999999998</v>
      </c>
      <c r="D950">
        <f t="shared" si="57"/>
        <v>-1.4125523809523344</v>
      </c>
      <c r="E950" s="18">
        <f t="shared" si="60"/>
        <v>-4.2376571428570031</v>
      </c>
      <c r="F950" s="33">
        <f t="shared" si="58"/>
        <v>35.022504761904756</v>
      </c>
      <c r="G950" s="13">
        <f t="shared" si="59"/>
        <v>0.27189523809524729</v>
      </c>
    </row>
    <row r="951" spans="1:7" x14ac:dyDescent="0.25">
      <c r="A951" s="3">
        <v>39870</v>
      </c>
      <c r="B951" s="2">
        <v>1</v>
      </c>
      <c r="C951" s="25">
        <v>35.744199999999999</v>
      </c>
      <c r="D951">
        <f t="shared" si="57"/>
        <v>-2.1431428571427773</v>
      </c>
      <c r="E951" s="18">
        <f t="shared" si="60"/>
        <v>-6.4294285714283319</v>
      </c>
      <c r="F951" s="33">
        <f t="shared" si="58"/>
        <v>34.900666666666659</v>
      </c>
      <c r="G951" s="13">
        <f t="shared" si="59"/>
        <v>-6.9066666666657284E-2</v>
      </c>
    </row>
    <row r="952" spans="1:7" x14ac:dyDescent="0.25">
      <c r="A952" s="3">
        <v>39871</v>
      </c>
      <c r="B952" s="2">
        <v>1</v>
      </c>
      <c r="C952" s="25">
        <v>35.722299999999997</v>
      </c>
      <c r="D952">
        <f t="shared" si="57"/>
        <v>-0.91350476190477536</v>
      </c>
      <c r="E952" s="18">
        <f t="shared" si="60"/>
        <v>-2.7405142857143261</v>
      </c>
      <c r="F952" s="33">
        <f t="shared" si="58"/>
        <v>34.789671428571431</v>
      </c>
      <c r="G952" s="13">
        <f t="shared" si="59"/>
        <v>4.912857142856808E-2</v>
      </c>
    </row>
    <row r="953" spans="1:7" x14ac:dyDescent="0.25">
      <c r="A953" s="35">
        <v>39872</v>
      </c>
      <c r="B953" s="11">
        <v>1</v>
      </c>
      <c r="C953" s="36">
        <v>35.720500000000001</v>
      </c>
      <c r="D953">
        <f t="shared" si="57"/>
        <v>-2.0717904761904862</v>
      </c>
      <c r="E953" s="18">
        <f t="shared" si="60"/>
        <v>-6.2153714285714585</v>
      </c>
      <c r="F953" s="33">
        <f t="shared" si="58"/>
        <v>34.708295238095239</v>
      </c>
      <c r="G953" s="13">
        <f t="shared" si="59"/>
        <v>-0.17649523809524226</v>
      </c>
    </row>
    <row r="954" spans="1:7" x14ac:dyDescent="0.25">
      <c r="A954" s="3">
        <v>39875</v>
      </c>
      <c r="B954" s="2">
        <v>1</v>
      </c>
      <c r="C954" s="25">
        <v>36.164400000000001</v>
      </c>
      <c r="D954">
        <f t="shared" si="57"/>
        <v>-0.71876190476189095</v>
      </c>
      <c r="E954" s="18">
        <f t="shared" si="60"/>
        <v>-2.1562857142856728</v>
      </c>
      <c r="F954" s="33">
        <f t="shared" si="58"/>
        <v>34.621757142857142</v>
      </c>
      <c r="G954" s="13">
        <f t="shared" si="59"/>
        <v>-0.20145714285714433</v>
      </c>
    </row>
    <row r="955" spans="1:7" x14ac:dyDescent="0.25">
      <c r="A955" s="3">
        <v>39876</v>
      </c>
      <c r="B955" s="2">
        <v>1</v>
      </c>
      <c r="C955" s="25">
        <v>36.205399999999997</v>
      </c>
      <c r="D955">
        <f t="shared" si="57"/>
        <v>-2.2970666666666943</v>
      </c>
      <c r="E955" s="18">
        <f t="shared" si="60"/>
        <v>-6.891200000000083</v>
      </c>
      <c r="F955" s="33">
        <f t="shared" si="58"/>
        <v>34.516100000000002</v>
      </c>
      <c r="G955" s="13">
        <f t="shared" si="59"/>
        <v>-0.6938999999999993</v>
      </c>
    </row>
    <row r="956" spans="1:7" x14ac:dyDescent="0.25">
      <c r="A956" s="3">
        <v>39877</v>
      </c>
      <c r="B956" s="2">
        <v>1</v>
      </c>
      <c r="C956" s="25">
        <v>36.228400000000001</v>
      </c>
      <c r="D956">
        <f t="shared" si="57"/>
        <v>-2.5783809523809538</v>
      </c>
      <c r="E956" s="18">
        <f t="shared" si="60"/>
        <v>-7.7351428571428613</v>
      </c>
      <c r="F956" s="33">
        <f t="shared" si="58"/>
        <v>34.399823809523816</v>
      </c>
      <c r="G956" s="13">
        <f t="shared" si="59"/>
        <v>-0.97682380952381465</v>
      </c>
    </row>
    <row r="957" spans="1:7" x14ac:dyDescent="0.25">
      <c r="A957" s="3">
        <v>39878</v>
      </c>
      <c r="B957" s="2">
        <v>1</v>
      </c>
      <c r="C957" s="25">
        <v>35.889899999999997</v>
      </c>
      <c r="D957">
        <f t="shared" si="57"/>
        <v>-2.56468571428573</v>
      </c>
      <c r="E957" s="18">
        <f t="shared" si="60"/>
        <v>-7.69405714285719</v>
      </c>
      <c r="F957" s="33">
        <f t="shared" si="58"/>
        <v>34.265590476190482</v>
      </c>
      <c r="G957" s="13">
        <f t="shared" si="59"/>
        <v>-0.96219047619047871</v>
      </c>
    </row>
    <row r="958" spans="1:7" x14ac:dyDescent="0.25">
      <c r="A958" s="3">
        <v>39879</v>
      </c>
      <c r="B958" s="2">
        <v>1</v>
      </c>
      <c r="C958" s="25">
        <v>35.737400000000001</v>
      </c>
      <c r="D958">
        <f t="shared" si="57"/>
        <v>-2.1681904761904747</v>
      </c>
      <c r="E958" s="18">
        <f t="shared" si="60"/>
        <v>-6.504571428571424</v>
      </c>
      <c r="F958" s="33">
        <f t="shared" si="58"/>
        <v>34.136276190476188</v>
      </c>
      <c r="G958" s="13">
        <f t="shared" si="59"/>
        <v>-0.86367619047619115</v>
      </c>
    </row>
    <row r="959" spans="1:7" x14ac:dyDescent="0.25">
      <c r="A959" s="3">
        <v>39883</v>
      </c>
      <c r="B959" s="2">
        <v>1</v>
      </c>
      <c r="C959" s="25">
        <v>35.453400000000002</v>
      </c>
      <c r="D959">
        <f t="shared" si="57"/>
        <v>-1.3499619047619262</v>
      </c>
      <c r="E959" s="18">
        <f t="shared" si="60"/>
        <v>-4.0498857142857787</v>
      </c>
      <c r="F959" s="33">
        <f t="shared" si="58"/>
        <v>34.024209523809525</v>
      </c>
      <c r="G959" s="13">
        <f t="shared" si="59"/>
        <v>-0.29740952380952734</v>
      </c>
    </row>
    <row r="960" spans="1:7" x14ac:dyDescent="0.25">
      <c r="A960" s="3">
        <v>39884</v>
      </c>
      <c r="B960" s="2">
        <v>1</v>
      </c>
      <c r="C960" s="25">
        <v>35.116399999999999</v>
      </c>
      <c r="D960">
        <f t="shared" si="57"/>
        <v>-1.0914285714286081</v>
      </c>
      <c r="E960" s="18">
        <f t="shared" si="60"/>
        <v>-3.2742857142858242</v>
      </c>
      <c r="F960" s="33">
        <f t="shared" si="58"/>
        <v>33.944433333333336</v>
      </c>
      <c r="G960" s="13">
        <f t="shared" si="59"/>
        <v>-0.47763333333333691</v>
      </c>
    </row>
    <row r="961" spans="1:7" x14ac:dyDescent="0.25">
      <c r="A961" s="3">
        <v>39885</v>
      </c>
      <c r="B961" s="2">
        <v>1</v>
      </c>
      <c r="C961" s="25">
        <v>35.294400000000003</v>
      </c>
      <c r="D961">
        <f t="shared" si="57"/>
        <v>-1.5462095238095515</v>
      </c>
      <c r="E961" s="18">
        <f t="shared" si="60"/>
        <v>-4.6386285714286544</v>
      </c>
      <c r="F961" s="33">
        <f t="shared" si="58"/>
        <v>33.869052380952382</v>
      </c>
      <c r="G961" s="13">
        <f t="shared" si="59"/>
        <v>-0.45575238095238291</v>
      </c>
    </row>
    <row r="962" spans="1:7" x14ac:dyDescent="0.25">
      <c r="A962" s="3">
        <v>39886</v>
      </c>
      <c r="B962" s="2">
        <v>1</v>
      </c>
      <c r="C962" s="25">
        <v>34.831600000000002</v>
      </c>
      <c r="D962">
        <f t="shared" si="57"/>
        <v>0.39167619047614721</v>
      </c>
      <c r="E962" s="18">
        <f t="shared" si="60"/>
        <v>1.1750285714284416</v>
      </c>
      <c r="F962" s="33">
        <f t="shared" si="58"/>
        <v>33.789838095238096</v>
      </c>
      <c r="G962" s="13">
        <f t="shared" si="59"/>
        <v>0.22356190476190108</v>
      </c>
    </row>
    <row r="963" spans="1:7" x14ac:dyDescent="0.25">
      <c r="A963" s="3">
        <v>39889</v>
      </c>
      <c r="B963" s="2">
        <v>1</v>
      </c>
      <c r="C963" s="25">
        <v>34.838799999999999</v>
      </c>
      <c r="D963">
        <f t="shared" ref="D963:D1026" si="61">E963/3</f>
        <v>-0.16262857142858422</v>
      </c>
      <c r="E963" s="18">
        <f t="shared" si="60"/>
        <v>-0.48788571428575267</v>
      </c>
      <c r="F963" s="33">
        <f t="shared" ref="F963:F1026" si="62">SUM(C963:C983)/21</f>
        <v>33.725776190476189</v>
      </c>
      <c r="G963" s="13">
        <f t="shared" ref="G963:G1026" si="63">C974-F963</f>
        <v>0.17742380952380898</v>
      </c>
    </row>
    <row r="964" spans="1:7" x14ac:dyDescent="0.25">
      <c r="A964" s="3">
        <v>39890</v>
      </c>
      <c r="B964" s="2">
        <v>1</v>
      </c>
      <c r="C964" s="25">
        <v>34.531799999999997</v>
      </c>
      <c r="D964">
        <f t="shared" si="61"/>
        <v>-7.1085714285757717E-2</v>
      </c>
      <c r="E964" s="18">
        <f t="shared" ref="E964:E1027" si="64">(G964+G1216+G1468)*12</f>
        <v>-0.21325714285727315</v>
      </c>
      <c r="F964" s="33">
        <f t="shared" si="62"/>
        <v>33.656723809523811</v>
      </c>
      <c r="G964" s="13">
        <f t="shared" si="63"/>
        <v>0.28887619047618784</v>
      </c>
    </row>
    <row r="965" spans="1:7" x14ac:dyDescent="0.25">
      <c r="A965" s="3">
        <v>39891</v>
      </c>
      <c r="B965" s="2">
        <v>1</v>
      </c>
      <c r="C965" s="25">
        <v>34.420299999999997</v>
      </c>
      <c r="D965">
        <f t="shared" si="61"/>
        <v>0.37794285714285536</v>
      </c>
      <c r="E965" s="18">
        <f t="shared" si="64"/>
        <v>1.1338285714285661</v>
      </c>
      <c r="F965" s="33">
        <f t="shared" si="62"/>
        <v>33.605242857142855</v>
      </c>
      <c r="G965" s="13">
        <f t="shared" si="63"/>
        <v>0.15835714285714175</v>
      </c>
    </row>
    <row r="966" spans="1:7" x14ac:dyDescent="0.25">
      <c r="A966" s="3">
        <v>39892</v>
      </c>
      <c r="B966" s="2">
        <v>1</v>
      </c>
      <c r="C966" s="25">
        <v>33.822200000000002</v>
      </c>
      <c r="D966">
        <f t="shared" si="61"/>
        <v>-0.37639999999996121</v>
      </c>
      <c r="E966" s="18">
        <f t="shared" si="64"/>
        <v>-1.1291999999998836</v>
      </c>
      <c r="F966" s="33">
        <f t="shared" si="62"/>
        <v>33.557533333333332</v>
      </c>
      <c r="G966" s="13">
        <f t="shared" si="63"/>
        <v>-0.14803333333333057</v>
      </c>
    </row>
    <row r="967" spans="1:7" x14ac:dyDescent="0.25">
      <c r="A967" s="3">
        <v>39893</v>
      </c>
      <c r="B967" s="2">
        <v>1</v>
      </c>
      <c r="C967" s="25">
        <v>33.423000000000002</v>
      </c>
      <c r="D967">
        <f t="shared" si="61"/>
        <v>-1.0565714285713739</v>
      </c>
      <c r="E967" s="18">
        <f t="shared" si="64"/>
        <v>-3.1697142857141216</v>
      </c>
      <c r="F967" s="33">
        <f t="shared" si="62"/>
        <v>33.54065238095238</v>
      </c>
      <c r="G967" s="13">
        <f t="shared" si="63"/>
        <v>-0.3663523809523781</v>
      </c>
    </row>
    <row r="968" spans="1:7" x14ac:dyDescent="0.25">
      <c r="A968" s="3">
        <v>39896</v>
      </c>
      <c r="B968" s="2">
        <v>1</v>
      </c>
      <c r="C968" s="25">
        <v>33.303400000000003</v>
      </c>
      <c r="D968">
        <f t="shared" si="61"/>
        <v>-1.3803809523809463</v>
      </c>
      <c r="E968" s="18">
        <f t="shared" si="64"/>
        <v>-4.1411428571428388</v>
      </c>
      <c r="F968" s="33">
        <f t="shared" si="62"/>
        <v>33.546085714285717</v>
      </c>
      <c r="G968" s="13">
        <f t="shared" si="63"/>
        <v>-0.16208571428571616</v>
      </c>
    </row>
    <row r="969" spans="1:7" x14ac:dyDescent="0.25">
      <c r="A969" s="3">
        <v>39897</v>
      </c>
      <c r="B969" s="2">
        <v>1</v>
      </c>
      <c r="C969" s="25">
        <v>33.272599999999997</v>
      </c>
      <c r="D969">
        <f t="shared" si="61"/>
        <v>0.43375238095242707</v>
      </c>
      <c r="E969" s="18">
        <f t="shared" si="64"/>
        <v>1.3012571428572812</v>
      </c>
      <c r="F969" s="33">
        <f t="shared" si="62"/>
        <v>33.584223809523806</v>
      </c>
      <c r="G969" s="13">
        <f t="shared" si="63"/>
        <v>0.19387619047619609</v>
      </c>
    </row>
    <row r="970" spans="1:7" x14ac:dyDescent="0.25">
      <c r="A970" s="3">
        <v>39898</v>
      </c>
      <c r="B970" s="2">
        <v>1</v>
      </c>
      <c r="C970" s="25">
        <v>33.726799999999997</v>
      </c>
      <c r="D970">
        <f t="shared" si="61"/>
        <v>0.70100952380954595</v>
      </c>
      <c r="E970" s="18">
        <f t="shared" si="64"/>
        <v>2.1030285714286379</v>
      </c>
      <c r="F970" s="33">
        <f t="shared" si="62"/>
        <v>33.621704761904759</v>
      </c>
      <c r="G970" s="13">
        <f t="shared" si="63"/>
        <v>-8.8304761904758777E-2</v>
      </c>
    </row>
    <row r="971" spans="1:7" x14ac:dyDescent="0.25">
      <c r="A971" s="3">
        <v>39899</v>
      </c>
      <c r="B971" s="2">
        <v>1</v>
      </c>
      <c r="C971" s="25">
        <v>33.466799999999999</v>
      </c>
      <c r="D971">
        <f t="shared" si="61"/>
        <v>-0.3152952380952172</v>
      </c>
      <c r="E971" s="18">
        <f t="shared" si="64"/>
        <v>-0.9458857142856516</v>
      </c>
      <c r="F971" s="33">
        <f t="shared" si="62"/>
        <v>33.62446666666667</v>
      </c>
      <c r="G971" s="13">
        <f t="shared" si="63"/>
        <v>6.4333333333266296E-3</v>
      </c>
    </row>
    <row r="972" spans="1:7" x14ac:dyDescent="0.25">
      <c r="A972" s="3">
        <v>39900</v>
      </c>
      <c r="B972" s="2">
        <v>1</v>
      </c>
      <c r="C972" s="25">
        <v>33.4133</v>
      </c>
      <c r="D972">
        <f t="shared" si="61"/>
        <v>-1.0629333333333335</v>
      </c>
      <c r="E972" s="18">
        <f t="shared" si="64"/>
        <v>-3.1888000000000005</v>
      </c>
      <c r="F972" s="33">
        <f t="shared" si="62"/>
        <v>33.622176190476196</v>
      </c>
      <c r="G972" s="13">
        <f t="shared" si="63"/>
        <v>-0.13587619047619626</v>
      </c>
    </row>
    <row r="973" spans="1:7" x14ac:dyDescent="0.25">
      <c r="A973" s="35">
        <v>39903</v>
      </c>
      <c r="B973" s="11">
        <v>1</v>
      </c>
      <c r="C973" s="36">
        <v>34.013399999999997</v>
      </c>
      <c r="D973">
        <f t="shared" si="61"/>
        <v>-0.63243809523811478</v>
      </c>
      <c r="E973" s="18">
        <f t="shared" si="64"/>
        <v>-1.8973142857143444</v>
      </c>
      <c r="F973" s="33">
        <f t="shared" si="62"/>
        <v>33.621085714285712</v>
      </c>
      <c r="G973" s="13">
        <f t="shared" si="63"/>
        <v>-0.2323857142857122</v>
      </c>
    </row>
    <row r="974" spans="1:7" x14ac:dyDescent="0.25">
      <c r="A974" s="3">
        <v>39904</v>
      </c>
      <c r="B974" s="2">
        <v>1</v>
      </c>
      <c r="C974" s="25">
        <v>33.903199999999998</v>
      </c>
      <c r="D974">
        <f t="shared" si="61"/>
        <v>-0.26645714285717759</v>
      </c>
      <c r="E974" s="18">
        <f t="shared" si="64"/>
        <v>-0.79937142857153276</v>
      </c>
      <c r="F974" s="33">
        <f t="shared" si="62"/>
        <v>33.5991761904762</v>
      </c>
      <c r="G974" s="13">
        <f t="shared" si="63"/>
        <v>-0.14847619047620242</v>
      </c>
    </row>
    <row r="975" spans="1:7" x14ac:dyDescent="0.25">
      <c r="A975" s="3">
        <v>39905</v>
      </c>
      <c r="B975" s="2">
        <v>1</v>
      </c>
      <c r="C975" s="25">
        <v>33.945599999999999</v>
      </c>
      <c r="D975">
        <f t="shared" si="61"/>
        <v>-0.84110476190478778</v>
      </c>
      <c r="E975" s="18">
        <f t="shared" si="64"/>
        <v>-2.5233142857143633</v>
      </c>
      <c r="F975" s="33">
        <f t="shared" si="62"/>
        <v>33.568028571428577</v>
      </c>
      <c r="G975" s="13">
        <f t="shared" si="63"/>
        <v>-0.14962857142857899</v>
      </c>
    </row>
    <row r="976" spans="1:7" x14ac:dyDescent="0.25">
      <c r="A976" s="3">
        <v>39906</v>
      </c>
      <c r="B976" s="2">
        <v>1</v>
      </c>
      <c r="C976" s="25">
        <v>33.763599999999997</v>
      </c>
      <c r="D976">
        <f t="shared" si="61"/>
        <v>-1.2296380952381014</v>
      </c>
      <c r="E976" s="18">
        <f t="shared" si="64"/>
        <v>-3.6889142857143042</v>
      </c>
      <c r="F976" s="33">
        <f t="shared" si="62"/>
        <v>33.521761904761917</v>
      </c>
      <c r="G976" s="13">
        <f t="shared" si="63"/>
        <v>-5.4061904761915969E-2</v>
      </c>
    </row>
    <row r="977" spans="1:7" x14ac:dyDescent="0.25">
      <c r="A977" s="3">
        <v>39907</v>
      </c>
      <c r="B977" s="2">
        <v>1</v>
      </c>
      <c r="C977" s="25">
        <v>33.409500000000001</v>
      </c>
      <c r="D977">
        <f t="shared" si="61"/>
        <v>-1.3002666666667011</v>
      </c>
      <c r="E977" s="18">
        <f t="shared" si="64"/>
        <v>-3.9008000000001033</v>
      </c>
      <c r="F977" s="33">
        <f t="shared" si="62"/>
        <v>33.483838095238106</v>
      </c>
      <c r="G977" s="13">
        <f t="shared" si="63"/>
        <v>5.3261904761896517E-2</v>
      </c>
    </row>
    <row r="978" spans="1:7" x14ac:dyDescent="0.25">
      <c r="A978" s="3">
        <v>39910</v>
      </c>
      <c r="B978" s="2">
        <v>1</v>
      </c>
      <c r="C978" s="25">
        <v>33.174300000000002</v>
      </c>
      <c r="D978">
        <f t="shared" si="61"/>
        <v>0.17104761904758448</v>
      </c>
      <c r="E978" s="18">
        <f t="shared" si="64"/>
        <v>0.51314285714275343</v>
      </c>
      <c r="F978" s="33">
        <f t="shared" si="62"/>
        <v>33.455509523809532</v>
      </c>
      <c r="G978" s="13">
        <f t="shared" si="63"/>
        <v>0.64879047619047014</v>
      </c>
    </row>
    <row r="979" spans="1:7" x14ac:dyDescent="0.25">
      <c r="A979" s="3">
        <v>39911</v>
      </c>
      <c r="B979" s="2">
        <v>1</v>
      </c>
      <c r="C979" s="25">
        <v>33.384</v>
      </c>
      <c r="D979">
        <f t="shared" si="61"/>
        <v>-0.8804952380952642</v>
      </c>
      <c r="E979" s="18">
        <f t="shared" si="64"/>
        <v>-2.6414857142857926</v>
      </c>
      <c r="F979" s="33">
        <f t="shared" si="62"/>
        <v>33.441890476190487</v>
      </c>
      <c r="G979" s="13">
        <f t="shared" si="63"/>
        <v>0.61780952380951248</v>
      </c>
    </row>
    <row r="980" spans="1:7" x14ac:dyDescent="0.25">
      <c r="A980" s="3">
        <v>39912</v>
      </c>
      <c r="B980" s="2">
        <v>1</v>
      </c>
      <c r="C980" s="25">
        <v>33.778100000000002</v>
      </c>
      <c r="D980">
        <f t="shared" si="61"/>
        <v>-0.60662857142862947</v>
      </c>
      <c r="E980" s="18">
        <f t="shared" si="64"/>
        <v>-1.8198857142858884</v>
      </c>
      <c r="F980" s="33">
        <f t="shared" si="62"/>
        <v>33.413676190476203</v>
      </c>
      <c r="G980" s="13">
        <f t="shared" si="63"/>
        <v>0.37112380952379453</v>
      </c>
    </row>
    <row r="981" spans="1:7" x14ac:dyDescent="0.25">
      <c r="A981" s="3">
        <v>39913</v>
      </c>
      <c r="B981" s="2">
        <v>1</v>
      </c>
      <c r="C981" s="25">
        <v>33.5334</v>
      </c>
      <c r="D981">
        <f t="shared" si="61"/>
        <v>-2.7809523809524137</v>
      </c>
      <c r="E981" s="18">
        <f t="shared" si="64"/>
        <v>-8.3428571428572411</v>
      </c>
      <c r="F981" s="33">
        <f t="shared" si="62"/>
        <v>33.355357142857152</v>
      </c>
      <c r="G981" s="13">
        <f t="shared" si="63"/>
        <v>6.3342857142849596E-2</v>
      </c>
    </row>
    <row r="982" spans="1:7" x14ac:dyDescent="0.25">
      <c r="A982" s="3">
        <v>39914</v>
      </c>
      <c r="B982" s="2">
        <v>1</v>
      </c>
      <c r="C982" s="25">
        <v>33.630899999999997</v>
      </c>
      <c r="D982">
        <f t="shared" si="61"/>
        <v>-1.809885714285727</v>
      </c>
      <c r="E982" s="18">
        <f t="shared" si="64"/>
        <v>-5.4296571428571809</v>
      </c>
      <c r="F982" s="33">
        <f t="shared" si="62"/>
        <v>33.295752380952386</v>
      </c>
      <c r="G982" s="13">
        <f t="shared" si="63"/>
        <v>9.4647619047613318E-2</v>
      </c>
    </row>
    <row r="983" spans="1:7" x14ac:dyDescent="0.25">
      <c r="A983" s="3">
        <v>39917</v>
      </c>
      <c r="B983" s="2">
        <v>1</v>
      </c>
      <c r="C983" s="25">
        <v>33.4863</v>
      </c>
      <c r="D983">
        <f t="shared" si="61"/>
        <v>0.22125714285714082</v>
      </c>
      <c r="E983" s="18">
        <f t="shared" si="64"/>
        <v>0.66377142857142246</v>
      </c>
      <c r="F983" s="33">
        <f t="shared" si="62"/>
        <v>33.217333333333336</v>
      </c>
      <c r="G983" s="13">
        <f t="shared" si="63"/>
        <v>0.33596666666666408</v>
      </c>
    </row>
    <row r="984" spans="1:7" x14ac:dyDescent="0.25">
      <c r="A984" s="3">
        <v>39918</v>
      </c>
      <c r="B984" s="2">
        <v>1</v>
      </c>
      <c r="C984" s="25">
        <v>33.3887</v>
      </c>
      <c r="D984">
        <f t="shared" si="61"/>
        <v>-0.56660952380951812</v>
      </c>
      <c r="E984" s="18">
        <f t="shared" si="64"/>
        <v>-1.6998285714285544</v>
      </c>
      <c r="F984" s="33">
        <f t="shared" si="62"/>
        <v>33.154542857142857</v>
      </c>
      <c r="G984" s="13">
        <f t="shared" si="63"/>
        <v>9.455714285714123E-2</v>
      </c>
    </row>
    <row r="985" spans="1:7" x14ac:dyDescent="0.25">
      <c r="A985" s="3">
        <v>39919</v>
      </c>
      <c r="B985" s="2">
        <v>1</v>
      </c>
      <c r="C985" s="25">
        <v>33.450699999999998</v>
      </c>
      <c r="D985">
        <f t="shared" si="61"/>
        <v>1.9204380952381257</v>
      </c>
      <c r="E985" s="18">
        <f t="shared" si="64"/>
        <v>5.7613142857143771</v>
      </c>
      <c r="F985" s="33">
        <f t="shared" si="62"/>
        <v>33.092209523809522</v>
      </c>
      <c r="G985" s="13">
        <f t="shared" si="63"/>
        <v>-0.11820952380952576</v>
      </c>
    </row>
    <row r="986" spans="1:7" x14ac:dyDescent="0.25">
      <c r="A986" s="3">
        <v>39920</v>
      </c>
      <c r="B986" s="2">
        <v>1</v>
      </c>
      <c r="C986" s="25">
        <v>33.418399999999998</v>
      </c>
      <c r="D986">
        <f t="shared" si="61"/>
        <v>3.0022666666667561</v>
      </c>
      <c r="E986" s="18">
        <f t="shared" si="64"/>
        <v>9.0068000000002684</v>
      </c>
      <c r="F986" s="33">
        <f t="shared" si="62"/>
        <v>33.037028571428564</v>
      </c>
      <c r="G986" s="13">
        <f t="shared" si="63"/>
        <v>-6.9828571428566022E-2</v>
      </c>
    </row>
    <row r="987" spans="1:7" x14ac:dyDescent="0.25">
      <c r="A987" s="3">
        <v>39921</v>
      </c>
      <c r="B987" s="2">
        <v>1</v>
      </c>
      <c r="C987" s="25">
        <v>33.467700000000001</v>
      </c>
      <c r="D987">
        <f t="shared" si="61"/>
        <v>1.9452952380952837</v>
      </c>
      <c r="E987" s="18">
        <f t="shared" si="64"/>
        <v>5.8358857142858511</v>
      </c>
      <c r="F987" s="33">
        <f t="shared" si="62"/>
        <v>32.967095238095233</v>
      </c>
      <c r="G987" s="13">
        <f t="shared" si="63"/>
        <v>-0.15249523809523424</v>
      </c>
    </row>
    <row r="988" spans="1:7" x14ac:dyDescent="0.25">
      <c r="A988" s="3">
        <v>39924</v>
      </c>
      <c r="B988" s="2">
        <v>1</v>
      </c>
      <c r="C988" s="25">
        <v>33.537100000000002</v>
      </c>
      <c r="D988">
        <f t="shared" si="61"/>
        <v>1.4103428571428935</v>
      </c>
      <c r="E988" s="18">
        <f t="shared" si="64"/>
        <v>4.2310285714286806</v>
      </c>
      <c r="F988" s="33">
        <f t="shared" si="62"/>
        <v>32.887723809523806</v>
      </c>
      <c r="G988" s="13">
        <f t="shared" si="63"/>
        <v>5.7619047619539288E-4</v>
      </c>
    </row>
    <row r="989" spans="1:7" x14ac:dyDescent="0.25">
      <c r="A989" s="3">
        <v>39925</v>
      </c>
      <c r="B989" s="2">
        <v>1</v>
      </c>
      <c r="C989" s="25">
        <v>34.104300000000002</v>
      </c>
      <c r="D989">
        <f t="shared" si="61"/>
        <v>-0.7338095238094553</v>
      </c>
      <c r="E989" s="18">
        <f t="shared" si="64"/>
        <v>-2.2014285714283659</v>
      </c>
      <c r="F989" s="33">
        <f t="shared" si="62"/>
        <v>32.788747619047612</v>
      </c>
      <c r="G989" s="13">
        <f t="shared" si="63"/>
        <v>2.7523809523870568E-3</v>
      </c>
    </row>
    <row r="990" spans="1:7" x14ac:dyDescent="0.25">
      <c r="A990" s="3">
        <v>39926</v>
      </c>
      <c r="B990" s="2">
        <v>1</v>
      </c>
      <c r="C990" s="25">
        <v>34.059699999999999</v>
      </c>
      <c r="D990">
        <f t="shared" si="61"/>
        <v>-1.1147619047618775</v>
      </c>
      <c r="E990" s="18">
        <f t="shared" si="64"/>
        <v>-3.3442857142856326</v>
      </c>
      <c r="F990" s="33">
        <f t="shared" si="62"/>
        <v>32.650438095238094</v>
      </c>
      <c r="G990" s="13">
        <f t="shared" si="63"/>
        <v>-9.7038095238090705E-2</v>
      </c>
    </row>
    <row r="991" spans="1:7" x14ac:dyDescent="0.25">
      <c r="A991" s="3">
        <v>39927</v>
      </c>
      <c r="B991" s="2">
        <v>1</v>
      </c>
      <c r="C991" s="25">
        <v>33.784799999999997</v>
      </c>
      <c r="D991">
        <f t="shared" si="61"/>
        <v>0.3429142857143006</v>
      </c>
      <c r="E991" s="18">
        <f t="shared" si="64"/>
        <v>1.0287428571429018</v>
      </c>
      <c r="F991" s="33">
        <f t="shared" si="62"/>
        <v>32.507195238095235</v>
      </c>
      <c r="G991" s="13">
        <f t="shared" si="63"/>
        <v>-0.22549523809523464</v>
      </c>
    </row>
    <row r="992" spans="1:7" x14ac:dyDescent="0.25">
      <c r="A992" s="3">
        <v>39928</v>
      </c>
      <c r="B992" s="2">
        <v>1</v>
      </c>
      <c r="C992" s="25">
        <v>33.418700000000001</v>
      </c>
      <c r="D992">
        <f t="shared" si="61"/>
        <v>-0.20746666666663316</v>
      </c>
      <c r="E992" s="18">
        <f t="shared" si="64"/>
        <v>-0.62239999999989948</v>
      </c>
      <c r="F992" s="33">
        <f t="shared" si="62"/>
        <v>32.381561904761902</v>
      </c>
      <c r="G992" s="13">
        <f t="shared" si="63"/>
        <v>-0.3974619047619008</v>
      </c>
    </row>
    <row r="993" spans="1:7" x14ac:dyDescent="0.25">
      <c r="A993" s="3">
        <v>39931</v>
      </c>
      <c r="B993" s="2">
        <v>1</v>
      </c>
      <c r="C993" s="25">
        <v>33.3904</v>
      </c>
      <c r="D993">
        <f t="shared" si="61"/>
        <v>2.0990666666666584</v>
      </c>
      <c r="E993" s="18">
        <f t="shared" si="64"/>
        <v>6.2971999999999753</v>
      </c>
      <c r="F993" s="33">
        <f t="shared" si="62"/>
        <v>32.275176190476195</v>
      </c>
      <c r="G993" s="13">
        <f t="shared" si="63"/>
        <v>-0.10747619047619139</v>
      </c>
    </row>
    <row r="994" spans="1:7" x14ac:dyDescent="0.25">
      <c r="A994" s="3">
        <v>39932</v>
      </c>
      <c r="B994" s="2">
        <v>1</v>
      </c>
      <c r="C994" s="25">
        <v>33.5533</v>
      </c>
      <c r="D994">
        <f t="shared" si="61"/>
        <v>2.1275809523809386</v>
      </c>
      <c r="E994" s="18">
        <f t="shared" si="64"/>
        <v>6.3827428571428158</v>
      </c>
      <c r="F994" s="33">
        <f t="shared" si="62"/>
        <v>32.176866666666669</v>
      </c>
      <c r="G994" s="13">
        <f t="shared" si="63"/>
        <v>-9.7166666666666401E-2</v>
      </c>
    </row>
    <row r="995" spans="1:7" x14ac:dyDescent="0.25">
      <c r="A995" s="35">
        <v>39933</v>
      </c>
      <c r="B995" s="11">
        <v>1</v>
      </c>
      <c r="C995" s="36">
        <v>33.249099999999999</v>
      </c>
      <c r="D995">
        <f t="shared" si="61"/>
        <v>3.4116380952380752</v>
      </c>
      <c r="E995" s="18">
        <f t="shared" si="64"/>
        <v>10.234914285714225</v>
      </c>
      <c r="F995" s="33">
        <f t="shared" si="62"/>
        <v>32.054533333333339</v>
      </c>
      <c r="G995" s="13">
        <f t="shared" si="63"/>
        <v>0.2373666666666594</v>
      </c>
    </row>
    <row r="996" spans="1:7" x14ac:dyDescent="0.25">
      <c r="A996" s="3">
        <v>39934</v>
      </c>
      <c r="B996" s="2">
        <v>1</v>
      </c>
      <c r="C996" s="25">
        <v>32.973999999999997</v>
      </c>
      <c r="D996">
        <f t="shared" si="61"/>
        <v>1.067542857142854</v>
      </c>
      <c r="E996" s="18">
        <f t="shared" si="64"/>
        <v>3.2026285714285621</v>
      </c>
      <c r="F996" s="33">
        <f t="shared" si="62"/>
        <v>31.935247619047615</v>
      </c>
      <c r="G996" s="13">
        <f t="shared" si="63"/>
        <v>1.4552380952384425E-2</v>
      </c>
    </row>
    <row r="997" spans="1:7" x14ac:dyDescent="0.25">
      <c r="A997" s="3">
        <v>39938</v>
      </c>
      <c r="B997" s="2">
        <v>1</v>
      </c>
      <c r="C997" s="25">
        <v>32.967199999999998</v>
      </c>
      <c r="D997">
        <f t="shared" si="61"/>
        <v>2.6695619047619061</v>
      </c>
      <c r="E997" s="18">
        <f t="shared" si="64"/>
        <v>8.0086857142857184</v>
      </c>
      <c r="F997" s="33">
        <f t="shared" si="62"/>
        <v>31.828490476190474</v>
      </c>
      <c r="G997" s="13">
        <f t="shared" si="63"/>
        <v>-2.7590476190475499E-2</v>
      </c>
    </row>
    <row r="998" spans="1:7" x14ac:dyDescent="0.25">
      <c r="A998" s="3">
        <v>39939</v>
      </c>
      <c r="B998" s="2">
        <v>1</v>
      </c>
      <c r="C998" s="25">
        <v>32.814599999999999</v>
      </c>
      <c r="D998">
        <f t="shared" si="61"/>
        <v>0.93297142857143456</v>
      </c>
      <c r="E998" s="18">
        <f t="shared" si="64"/>
        <v>2.7989142857143037</v>
      </c>
      <c r="F998" s="33">
        <f t="shared" si="62"/>
        <v>31.711628571428566</v>
      </c>
      <c r="G998" s="13">
        <f t="shared" si="63"/>
        <v>-0.25302857142856539</v>
      </c>
    </row>
    <row r="999" spans="1:7" x14ac:dyDescent="0.25">
      <c r="A999" s="3">
        <v>39940</v>
      </c>
      <c r="B999" s="2">
        <v>1</v>
      </c>
      <c r="C999" s="25">
        <v>32.888300000000001</v>
      </c>
      <c r="D999">
        <f t="shared" si="61"/>
        <v>-1.9008190476190663</v>
      </c>
      <c r="E999" s="18">
        <f t="shared" si="64"/>
        <v>-5.7024571428571988</v>
      </c>
      <c r="F999" s="33">
        <f t="shared" si="62"/>
        <v>31.61934761904762</v>
      </c>
      <c r="G999" s="13">
        <f t="shared" si="63"/>
        <v>-0.41954761904761995</v>
      </c>
    </row>
    <row r="1000" spans="1:7" x14ac:dyDescent="0.25">
      <c r="A1000" s="3">
        <v>39941</v>
      </c>
      <c r="B1000" s="2">
        <v>1</v>
      </c>
      <c r="C1000" s="25">
        <v>32.791499999999999</v>
      </c>
      <c r="D1000">
        <f t="shared" si="61"/>
        <v>-3.5870666666667148</v>
      </c>
      <c r="E1000" s="18">
        <f t="shared" si="64"/>
        <v>-10.761200000000144</v>
      </c>
      <c r="F1000" s="33">
        <f t="shared" si="62"/>
        <v>31.514757142857142</v>
      </c>
      <c r="G1000" s="13">
        <f t="shared" si="63"/>
        <v>-0.46315714285714193</v>
      </c>
    </row>
    <row r="1001" spans="1:7" x14ac:dyDescent="0.25">
      <c r="A1001" s="3">
        <v>39942</v>
      </c>
      <c r="B1001" s="2">
        <v>1</v>
      </c>
      <c r="C1001" s="25">
        <v>32.553400000000003</v>
      </c>
      <c r="D1001">
        <f t="shared" si="61"/>
        <v>-2.8974857142857502</v>
      </c>
      <c r="E1001" s="18">
        <f t="shared" si="64"/>
        <v>-8.6924571428572506</v>
      </c>
      <c r="F1001" s="33">
        <f t="shared" si="62"/>
        <v>31.433023809523814</v>
      </c>
      <c r="G1001" s="13">
        <f t="shared" si="63"/>
        <v>-0.28652380952381407</v>
      </c>
    </row>
    <row r="1002" spans="1:7" x14ac:dyDescent="0.25">
      <c r="A1002" s="3">
        <v>39946</v>
      </c>
      <c r="B1002" s="2">
        <v>1</v>
      </c>
      <c r="C1002" s="25">
        <v>32.281700000000001</v>
      </c>
      <c r="D1002">
        <f t="shared" si="61"/>
        <v>-1.8867047619048094</v>
      </c>
      <c r="E1002" s="18">
        <f t="shared" si="64"/>
        <v>-5.6601142857144282</v>
      </c>
      <c r="F1002" s="33">
        <f t="shared" si="62"/>
        <v>31.371609523809525</v>
      </c>
      <c r="G1002" s="13">
        <f t="shared" si="63"/>
        <v>-0.18700952380952529</v>
      </c>
    </row>
    <row r="1003" spans="1:7" x14ac:dyDescent="0.25">
      <c r="A1003" s="3">
        <v>39947</v>
      </c>
      <c r="B1003" s="2">
        <v>1</v>
      </c>
      <c r="C1003" s="25">
        <v>31.984100000000002</v>
      </c>
      <c r="D1003">
        <f t="shared" si="61"/>
        <v>-0.66537142857143294</v>
      </c>
      <c r="E1003" s="18">
        <f t="shared" si="64"/>
        <v>-1.9961142857142988</v>
      </c>
      <c r="F1003" s="33">
        <f t="shared" si="62"/>
        <v>31.307133333333333</v>
      </c>
      <c r="G1003" s="13">
        <f t="shared" si="63"/>
        <v>1.876666666666793E-2</v>
      </c>
    </row>
    <row r="1004" spans="1:7" x14ac:dyDescent="0.25">
      <c r="A1004" s="3">
        <v>39948</v>
      </c>
      <c r="B1004" s="2">
        <v>1</v>
      </c>
      <c r="C1004" s="25">
        <v>32.167700000000004</v>
      </c>
      <c r="D1004">
        <f t="shared" si="61"/>
        <v>-3.4649523809523828</v>
      </c>
      <c r="E1004" s="18">
        <f t="shared" si="64"/>
        <v>-10.394857142857148</v>
      </c>
      <c r="F1004" s="33">
        <f t="shared" si="62"/>
        <v>31.2561</v>
      </c>
      <c r="G1004" s="13">
        <f t="shared" si="63"/>
        <v>-0.27179999999999893</v>
      </c>
    </row>
    <row r="1005" spans="1:7" x14ac:dyDescent="0.25">
      <c r="A1005" s="3">
        <v>39949</v>
      </c>
      <c r="B1005" s="2">
        <v>1</v>
      </c>
      <c r="C1005" s="25">
        <v>32.079700000000003</v>
      </c>
      <c r="D1005">
        <f t="shared" si="61"/>
        <v>-3.4231428571428779</v>
      </c>
      <c r="E1005" s="18">
        <f t="shared" si="64"/>
        <v>-10.269428571428634</v>
      </c>
      <c r="F1005" s="33">
        <f t="shared" si="62"/>
        <v>31.207866666666664</v>
      </c>
      <c r="G1005" s="13">
        <f t="shared" si="63"/>
        <v>-0.46376666666666466</v>
      </c>
    </row>
    <row r="1006" spans="1:7" x14ac:dyDescent="0.25">
      <c r="A1006" s="3">
        <v>39952</v>
      </c>
      <c r="B1006" s="2">
        <v>1</v>
      </c>
      <c r="C1006" s="25">
        <v>32.291899999999998</v>
      </c>
      <c r="D1006">
        <f t="shared" si="61"/>
        <v>-6.6685714285711128E-2</v>
      </c>
      <c r="E1006" s="18">
        <f t="shared" si="64"/>
        <v>-0.20005714285713339</v>
      </c>
      <c r="F1006" s="33">
        <f t="shared" si="62"/>
        <v>31.17161904761905</v>
      </c>
      <c r="G1006" s="13">
        <f t="shared" si="63"/>
        <v>-0.4395190476190507</v>
      </c>
    </row>
    <row r="1007" spans="1:7" x14ac:dyDescent="0.25">
      <c r="A1007" s="3">
        <v>39953</v>
      </c>
      <c r="B1007" s="2">
        <v>1</v>
      </c>
      <c r="C1007" s="25">
        <v>31.9498</v>
      </c>
      <c r="D1007">
        <f t="shared" si="61"/>
        <v>-0.92175238095234135</v>
      </c>
      <c r="E1007" s="18">
        <f t="shared" si="64"/>
        <v>-2.7652571428570241</v>
      </c>
      <c r="F1007" s="33">
        <f t="shared" si="62"/>
        <v>31.116276190476189</v>
      </c>
      <c r="G1007" s="13">
        <f t="shared" si="63"/>
        <v>-0.6031761904761872</v>
      </c>
    </row>
    <row r="1008" spans="1:7" x14ac:dyDescent="0.25">
      <c r="A1008" s="3">
        <v>39954</v>
      </c>
      <c r="B1008" s="2">
        <v>1</v>
      </c>
      <c r="C1008" s="25">
        <v>31.800899999999999</v>
      </c>
      <c r="D1008">
        <f t="shared" si="61"/>
        <v>1.0840571428571621</v>
      </c>
      <c r="E1008" s="18">
        <f t="shared" si="64"/>
        <v>3.2521714285714864</v>
      </c>
      <c r="F1008" s="33">
        <f t="shared" si="62"/>
        <v>31.075799999999997</v>
      </c>
      <c r="G1008" s="13">
        <f t="shared" si="63"/>
        <v>-0.19909999999999783</v>
      </c>
    </row>
    <row r="1009" spans="1:7" x14ac:dyDescent="0.25">
      <c r="A1009" s="3">
        <v>39955</v>
      </c>
      <c r="B1009" s="2">
        <v>1</v>
      </c>
      <c r="C1009" s="25">
        <v>31.458600000000001</v>
      </c>
      <c r="D1009">
        <f t="shared" si="61"/>
        <v>1.0988000000000397</v>
      </c>
      <c r="E1009" s="18">
        <f t="shared" si="64"/>
        <v>3.2964000000001192</v>
      </c>
      <c r="F1009" s="33">
        <f t="shared" si="62"/>
        <v>31.044999999999998</v>
      </c>
      <c r="G1009" s="13">
        <f t="shared" si="63"/>
        <v>-0.35309999999999775</v>
      </c>
    </row>
    <row r="1010" spans="1:7" x14ac:dyDescent="0.25">
      <c r="A1010" s="3">
        <v>39956</v>
      </c>
      <c r="B1010" s="2">
        <v>1</v>
      </c>
      <c r="C1010" s="25">
        <v>31.1998</v>
      </c>
      <c r="D1010">
        <f t="shared" si="61"/>
        <v>2.1893333333333658</v>
      </c>
      <c r="E1010" s="18">
        <f t="shared" si="64"/>
        <v>6.5680000000000973</v>
      </c>
      <c r="F1010" s="33">
        <f t="shared" si="62"/>
        <v>31.034628571428566</v>
      </c>
      <c r="G1010" s="13">
        <f t="shared" si="63"/>
        <v>4.047142857143271E-2</v>
      </c>
    </row>
    <row r="1011" spans="1:7" x14ac:dyDescent="0.25">
      <c r="A1011" s="3">
        <v>39959</v>
      </c>
      <c r="B1011" s="2">
        <v>1</v>
      </c>
      <c r="C1011" s="25">
        <v>31.051600000000001</v>
      </c>
      <c r="D1011">
        <f t="shared" si="61"/>
        <v>2.9254666666666509</v>
      </c>
      <c r="E1011" s="18">
        <f t="shared" si="64"/>
        <v>8.7763999999999527</v>
      </c>
      <c r="F1011" s="33">
        <f t="shared" si="62"/>
        <v>31.052566666666664</v>
      </c>
      <c r="G1011" s="13">
        <f t="shared" si="63"/>
        <v>0.21113333333333628</v>
      </c>
    </row>
    <row r="1012" spans="1:7" x14ac:dyDescent="0.25">
      <c r="A1012" s="3">
        <v>39960</v>
      </c>
      <c r="B1012" s="2">
        <v>1</v>
      </c>
      <c r="C1012" s="25">
        <v>31.1465</v>
      </c>
      <c r="D1012">
        <f t="shared" si="61"/>
        <v>-0.40022857142857049</v>
      </c>
      <c r="E1012" s="18">
        <f t="shared" si="64"/>
        <v>-1.2006857142857115</v>
      </c>
      <c r="F1012" s="33">
        <f t="shared" si="62"/>
        <v>31.056609523809524</v>
      </c>
      <c r="G1012" s="13">
        <f t="shared" si="63"/>
        <v>-0.12890952380952214</v>
      </c>
    </row>
    <row r="1013" spans="1:7" x14ac:dyDescent="0.25">
      <c r="A1013" s="3">
        <v>39961</v>
      </c>
      <c r="B1013" s="2">
        <v>1</v>
      </c>
      <c r="C1013" s="25">
        <v>31.1846</v>
      </c>
      <c r="D1013">
        <f t="shared" si="61"/>
        <v>-0.91603809523810753</v>
      </c>
      <c r="E1013" s="18">
        <f t="shared" si="64"/>
        <v>-2.7481142857143226</v>
      </c>
      <c r="F1013" s="33">
        <f t="shared" si="62"/>
        <v>31.059333333333338</v>
      </c>
      <c r="G1013" s="13">
        <f t="shared" si="63"/>
        <v>-0.14693333333333669</v>
      </c>
    </row>
    <row r="1014" spans="1:7" x14ac:dyDescent="0.25">
      <c r="A1014" s="3">
        <v>39962</v>
      </c>
      <c r="B1014" s="2">
        <v>1</v>
      </c>
      <c r="C1014" s="25">
        <v>31.325900000000001</v>
      </c>
      <c r="D1014">
        <f t="shared" si="61"/>
        <v>-0.57539047619052042</v>
      </c>
      <c r="E1014" s="18">
        <f t="shared" si="64"/>
        <v>-1.7261714285715613</v>
      </c>
      <c r="F1014" s="33">
        <f t="shared" si="62"/>
        <v>31.056180952380952</v>
      </c>
      <c r="G1014" s="13">
        <f t="shared" si="63"/>
        <v>9.8619047619049383E-2</v>
      </c>
    </row>
    <row r="1015" spans="1:7" x14ac:dyDescent="0.25">
      <c r="A1015" s="35">
        <v>39963</v>
      </c>
      <c r="B1015" s="11">
        <v>1</v>
      </c>
      <c r="C1015" s="36">
        <v>30.984300000000001</v>
      </c>
      <c r="D1015">
        <f t="shared" si="61"/>
        <v>-0.14786666666662995</v>
      </c>
      <c r="E1015" s="18">
        <f t="shared" si="64"/>
        <v>-0.44359999999988986</v>
      </c>
      <c r="F1015" s="33">
        <f t="shared" si="62"/>
        <v>31.054490476190466</v>
      </c>
      <c r="G1015" s="13">
        <f t="shared" si="63"/>
        <v>0.26400952380953413</v>
      </c>
    </row>
    <row r="1016" spans="1:7" x14ac:dyDescent="0.25">
      <c r="A1016" s="3">
        <v>39966</v>
      </c>
      <c r="B1016" s="2">
        <v>1</v>
      </c>
      <c r="C1016" s="25">
        <v>30.7441</v>
      </c>
      <c r="D1016">
        <f t="shared" si="61"/>
        <v>0.41264761904757563</v>
      </c>
      <c r="E1016" s="18">
        <f t="shared" si="64"/>
        <v>1.2379428571427269</v>
      </c>
      <c r="F1016" s="33">
        <f t="shared" si="62"/>
        <v>31.057071428571426</v>
      </c>
      <c r="G1016" s="13">
        <f t="shared" si="63"/>
        <v>7.2628571428573707E-2</v>
      </c>
    </row>
    <row r="1017" spans="1:7" x14ac:dyDescent="0.25">
      <c r="A1017" s="3">
        <v>39967</v>
      </c>
      <c r="B1017" s="2">
        <v>1</v>
      </c>
      <c r="C1017" s="25">
        <v>30.732099999999999</v>
      </c>
      <c r="D1017">
        <f t="shared" si="61"/>
        <v>-2.961904761903611E-2</v>
      </c>
      <c r="E1017" s="18">
        <f t="shared" si="64"/>
        <v>-8.8857142857108329E-2</v>
      </c>
      <c r="F1017" s="33">
        <f t="shared" si="62"/>
        <v>31.078323809523805</v>
      </c>
      <c r="G1017" s="13">
        <f t="shared" si="63"/>
        <v>2.1476190476192869E-2</v>
      </c>
    </row>
    <row r="1018" spans="1:7" x14ac:dyDescent="0.25">
      <c r="A1018" s="3">
        <v>39968</v>
      </c>
      <c r="B1018" s="2">
        <v>1</v>
      </c>
      <c r="C1018" s="25">
        <v>30.513100000000001</v>
      </c>
      <c r="D1018">
        <f t="shared" si="61"/>
        <v>-0.32497142857141625</v>
      </c>
      <c r="E1018" s="18">
        <f t="shared" si="64"/>
        <v>-0.97491428571424876</v>
      </c>
      <c r="F1018" s="33">
        <f t="shared" si="62"/>
        <v>31.097042857142853</v>
      </c>
      <c r="G1018" s="13">
        <f t="shared" si="63"/>
        <v>5.7057142857146914E-2</v>
      </c>
    </row>
    <row r="1019" spans="1:7" x14ac:dyDescent="0.25">
      <c r="A1019" s="3">
        <v>39969</v>
      </c>
      <c r="B1019" s="2">
        <v>1</v>
      </c>
      <c r="C1019" s="25">
        <v>30.8767</v>
      </c>
      <c r="D1019">
        <f t="shared" si="61"/>
        <v>-0.62620952380953554</v>
      </c>
      <c r="E1019" s="18">
        <f t="shared" si="64"/>
        <v>-1.8786285714286066</v>
      </c>
      <c r="F1019" s="33">
        <f t="shared" si="62"/>
        <v>31.13204285714286</v>
      </c>
      <c r="G1019" s="13">
        <f t="shared" si="63"/>
        <v>0.10875714285714011</v>
      </c>
    </row>
    <row r="1020" spans="1:7" x14ac:dyDescent="0.25">
      <c r="A1020" s="3">
        <v>39970</v>
      </c>
      <c r="B1020" s="2">
        <v>1</v>
      </c>
      <c r="C1020" s="25">
        <v>30.6919</v>
      </c>
      <c r="D1020">
        <f t="shared" si="61"/>
        <v>0.31358095238095984</v>
      </c>
      <c r="E1020" s="18">
        <f t="shared" si="64"/>
        <v>0.94074285714287953</v>
      </c>
      <c r="F1020" s="33">
        <f t="shared" si="62"/>
        <v>31.157642857142854</v>
      </c>
      <c r="G1020" s="13">
        <f t="shared" si="63"/>
        <v>0.4188571428571457</v>
      </c>
    </row>
    <row r="1021" spans="1:7" x14ac:dyDescent="0.25">
      <c r="A1021" s="3">
        <v>39973</v>
      </c>
      <c r="B1021" s="2">
        <v>1</v>
      </c>
      <c r="C1021" s="25">
        <v>31.075099999999999</v>
      </c>
      <c r="D1021">
        <f t="shared" si="61"/>
        <v>-0.8020761904761855</v>
      </c>
      <c r="E1021" s="18">
        <f t="shared" si="64"/>
        <v>-2.4062285714285565</v>
      </c>
      <c r="F1021" s="33">
        <f t="shared" si="62"/>
        <v>31.194671428571432</v>
      </c>
      <c r="G1021" s="13">
        <f t="shared" si="63"/>
        <v>-5.8171428571430539E-2</v>
      </c>
    </row>
    <row r="1022" spans="1:7" x14ac:dyDescent="0.25">
      <c r="A1022" s="3">
        <v>39974</v>
      </c>
      <c r="B1022" s="2">
        <v>1</v>
      </c>
      <c r="C1022" s="25">
        <v>31.2637</v>
      </c>
      <c r="D1022">
        <f t="shared" si="61"/>
        <v>-8.0933333333305768E-2</v>
      </c>
      <c r="E1022" s="18">
        <f t="shared" si="64"/>
        <v>-0.2427999999999173</v>
      </c>
      <c r="F1022" s="33">
        <f t="shared" si="62"/>
        <v>31.22832857142857</v>
      </c>
      <c r="G1022" s="13">
        <f t="shared" si="63"/>
        <v>-2.4628571428568335E-2</v>
      </c>
    </row>
    <row r="1023" spans="1:7" x14ac:dyDescent="0.25">
      <c r="A1023" s="3">
        <v>39975</v>
      </c>
      <c r="B1023" s="2">
        <v>1</v>
      </c>
      <c r="C1023" s="25">
        <v>30.927700000000002</v>
      </c>
      <c r="D1023">
        <f t="shared" si="61"/>
        <v>0.21321904761906296</v>
      </c>
      <c r="E1023" s="18">
        <f t="shared" si="64"/>
        <v>0.63965714285718889</v>
      </c>
      <c r="F1023" s="33">
        <f t="shared" si="62"/>
        <v>31.25804761904762</v>
      </c>
      <c r="G1023" s="13">
        <f t="shared" si="63"/>
        <v>-0.13964761904761858</v>
      </c>
    </row>
    <row r="1024" spans="1:7" x14ac:dyDescent="0.25">
      <c r="A1024" s="3">
        <v>39976</v>
      </c>
      <c r="B1024" s="2">
        <v>1</v>
      </c>
      <c r="C1024" s="25">
        <v>30.912400000000002</v>
      </c>
      <c r="D1024">
        <f t="shared" si="61"/>
        <v>0.47089523809526668</v>
      </c>
      <c r="E1024" s="18">
        <f t="shared" si="64"/>
        <v>1.4126857142858</v>
      </c>
      <c r="F1024" s="33">
        <f t="shared" si="62"/>
        <v>31.310790476190476</v>
      </c>
      <c r="G1024" s="13">
        <f t="shared" si="63"/>
        <v>-2.0390476190474516E-2</v>
      </c>
    </row>
    <row r="1025" spans="1:7" x14ac:dyDescent="0.25">
      <c r="A1025" s="3">
        <v>39980</v>
      </c>
      <c r="B1025" s="2">
        <v>1</v>
      </c>
      <c r="C1025" s="25">
        <v>31.154800000000002</v>
      </c>
      <c r="D1025">
        <f t="shared" si="61"/>
        <v>-1.5265142857142848</v>
      </c>
      <c r="E1025" s="18">
        <f t="shared" si="64"/>
        <v>-4.5795428571428545</v>
      </c>
      <c r="F1025" s="33">
        <f t="shared" si="62"/>
        <v>31.413042857142859</v>
      </c>
      <c r="G1025" s="13">
        <f t="shared" si="63"/>
        <v>-0.37454285714285973</v>
      </c>
    </row>
    <row r="1026" spans="1:7" x14ac:dyDescent="0.25">
      <c r="A1026" s="3">
        <v>39981</v>
      </c>
      <c r="B1026" s="2">
        <v>1</v>
      </c>
      <c r="C1026" s="25">
        <v>31.3185</v>
      </c>
      <c r="D1026">
        <f t="shared" si="61"/>
        <v>-0.26910476190477084</v>
      </c>
      <c r="E1026" s="18">
        <f t="shared" si="64"/>
        <v>-0.80731428571431252</v>
      </c>
      <c r="F1026" s="33">
        <f t="shared" si="62"/>
        <v>31.477442857142858</v>
      </c>
      <c r="G1026" s="13">
        <f t="shared" si="63"/>
        <v>-0.2870428571428576</v>
      </c>
    </row>
    <row r="1027" spans="1:7" x14ac:dyDescent="0.25">
      <c r="A1027" s="3">
        <v>39982</v>
      </c>
      <c r="B1027" s="2">
        <v>1</v>
      </c>
      <c r="C1027" s="25">
        <v>31.1297</v>
      </c>
      <c r="D1027">
        <f t="shared" ref="D1027:D1090" si="65">E1027/3</f>
        <v>0.59365714285709714</v>
      </c>
      <c r="E1027" s="18">
        <f t="shared" si="64"/>
        <v>1.7809714285712914</v>
      </c>
      <c r="F1027" s="33">
        <f t="shared" ref="F1027:F1090" si="66">SUM(C1027:C1047)/21</f>
        <v>31.512133333333342</v>
      </c>
      <c r="G1027" s="13">
        <f t="shared" ref="G1027:G1090" si="67">C1038-F1027</f>
        <v>-0.38693333333334223</v>
      </c>
    </row>
    <row r="1028" spans="1:7" x14ac:dyDescent="0.25">
      <c r="A1028" s="3">
        <v>39983</v>
      </c>
      <c r="B1028" s="2">
        <v>1</v>
      </c>
      <c r="C1028" s="25">
        <v>31.099799999999998</v>
      </c>
      <c r="D1028">
        <f t="shared" si="65"/>
        <v>0.13259047619044395</v>
      </c>
      <c r="E1028" s="18">
        <f t="shared" ref="E1028:E1091" si="68">(G1028+G1280+G1532)*12</f>
        <v>0.39777142857133185</v>
      </c>
      <c r="F1028" s="33">
        <f t="shared" si="66"/>
        <v>31.539019047619053</v>
      </c>
      <c r="G1028" s="13">
        <f t="shared" si="67"/>
        <v>-0.29091904761905241</v>
      </c>
    </row>
    <row r="1029" spans="1:7" x14ac:dyDescent="0.25">
      <c r="A1029" s="3">
        <v>39984</v>
      </c>
      <c r="B1029" s="2">
        <v>1</v>
      </c>
      <c r="C1029" s="25">
        <v>31.1541</v>
      </c>
      <c r="D1029">
        <f t="shared" si="65"/>
        <v>-0.48584761904760398</v>
      </c>
      <c r="E1029" s="18">
        <f t="shared" si="68"/>
        <v>-1.457542857142812</v>
      </c>
      <c r="F1029" s="33">
        <f t="shared" si="66"/>
        <v>31.571585714285717</v>
      </c>
      <c r="G1029" s="13">
        <f t="shared" si="67"/>
        <v>-0.15728571428571669</v>
      </c>
    </row>
    <row r="1030" spans="1:7" x14ac:dyDescent="0.25">
      <c r="A1030" s="3">
        <v>39987</v>
      </c>
      <c r="B1030" s="2">
        <v>1</v>
      </c>
      <c r="C1030" s="25">
        <v>31.2408</v>
      </c>
      <c r="D1030">
        <f t="shared" si="65"/>
        <v>0.52059047619044918</v>
      </c>
      <c r="E1030" s="18">
        <f t="shared" si="68"/>
        <v>1.5617714285713475</v>
      </c>
      <c r="F1030" s="33">
        <f t="shared" si="66"/>
        <v>31.582023809523815</v>
      </c>
      <c r="G1030" s="13">
        <f t="shared" si="67"/>
        <v>-0.11252380952381458</v>
      </c>
    </row>
    <row r="1031" spans="1:7" x14ac:dyDescent="0.25">
      <c r="A1031" s="3">
        <v>39988</v>
      </c>
      <c r="B1031" s="2">
        <v>1</v>
      </c>
      <c r="C1031" s="25">
        <v>31.576499999999999</v>
      </c>
      <c r="D1031">
        <f t="shared" si="65"/>
        <v>2.0536190476190086</v>
      </c>
      <c r="E1031" s="18">
        <f t="shared" si="68"/>
        <v>6.1608571428570258</v>
      </c>
      <c r="F1031" s="33">
        <f t="shared" si="66"/>
        <v>31.579085714285714</v>
      </c>
      <c r="G1031" s="13">
        <f t="shared" si="67"/>
        <v>0.20281428571428606</v>
      </c>
    </row>
    <row r="1032" spans="1:7" x14ac:dyDescent="0.25">
      <c r="A1032" s="3">
        <v>39989</v>
      </c>
      <c r="B1032" s="2">
        <v>1</v>
      </c>
      <c r="C1032" s="25">
        <v>31.136500000000002</v>
      </c>
      <c r="D1032">
        <f t="shared" si="65"/>
        <v>1.4080952380952283</v>
      </c>
      <c r="E1032" s="18">
        <f t="shared" si="68"/>
        <v>4.2242857142856849</v>
      </c>
      <c r="F1032" s="33">
        <f t="shared" si="66"/>
        <v>31.555371428571426</v>
      </c>
      <c r="G1032" s="13">
        <f t="shared" si="67"/>
        <v>0.33242857142857218</v>
      </c>
    </row>
    <row r="1033" spans="1:7" x14ac:dyDescent="0.25">
      <c r="A1033" s="3">
        <v>39990</v>
      </c>
      <c r="B1033" s="2">
        <v>1</v>
      </c>
      <c r="C1033" s="25">
        <v>31.203700000000001</v>
      </c>
      <c r="D1033">
        <f t="shared" si="65"/>
        <v>1.8717333333333386</v>
      </c>
      <c r="E1033" s="18">
        <f t="shared" si="68"/>
        <v>5.6152000000000157</v>
      </c>
      <c r="F1033" s="33">
        <f t="shared" si="66"/>
        <v>31.552490476190471</v>
      </c>
      <c r="G1033" s="13">
        <f t="shared" si="67"/>
        <v>0.48280952380952868</v>
      </c>
    </row>
    <row r="1034" spans="1:7" x14ac:dyDescent="0.25">
      <c r="A1034" s="3">
        <v>39991</v>
      </c>
      <c r="B1034" s="2">
        <v>1</v>
      </c>
      <c r="C1034" s="25">
        <v>31.118400000000001</v>
      </c>
      <c r="D1034">
        <f t="shared" si="65"/>
        <v>5.2166095238095096</v>
      </c>
      <c r="E1034" s="18">
        <f t="shared" si="68"/>
        <v>15.649828571428529</v>
      </c>
      <c r="F1034" s="33">
        <f t="shared" si="66"/>
        <v>31.549323809523809</v>
      </c>
      <c r="G1034" s="13">
        <f t="shared" si="67"/>
        <v>1.5103761904761903</v>
      </c>
    </row>
    <row r="1035" spans="1:7" x14ac:dyDescent="0.25">
      <c r="A1035" s="35">
        <v>39994</v>
      </c>
      <c r="B1035" s="11">
        <v>1</v>
      </c>
      <c r="C1035" s="36">
        <v>31.290400000000002</v>
      </c>
      <c r="D1035">
        <f t="shared" si="65"/>
        <v>2.9972571428571229</v>
      </c>
      <c r="E1035" s="18">
        <f t="shared" si="68"/>
        <v>8.9917714285713686</v>
      </c>
      <c r="F1035" s="33">
        <f t="shared" si="66"/>
        <v>31.531576190476191</v>
      </c>
      <c r="G1035" s="13">
        <f t="shared" si="67"/>
        <v>0.97562380952380678</v>
      </c>
    </row>
    <row r="1036" spans="1:7" x14ac:dyDescent="0.25">
      <c r="A1036" s="3">
        <v>39995</v>
      </c>
      <c r="B1036" s="2">
        <v>1</v>
      </c>
      <c r="C1036" s="25">
        <v>31.038499999999999</v>
      </c>
      <c r="D1036">
        <f t="shared" si="65"/>
        <v>0.82975238095234261</v>
      </c>
      <c r="E1036" s="18">
        <f t="shared" si="68"/>
        <v>2.4892571428570278</v>
      </c>
      <c r="F1036" s="33">
        <f t="shared" si="66"/>
        <v>31.500752380952388</v>
      </c>
      <c r="G1036" s="13">
        <f t="shared" si="67"/>
        <v>0.54624761904760888</v>
      </c>
    </row>
    <row r="1037" spans="1:7" x14ac:dyDescent="0.25">
      <c r="A1037" s="3">
        <v>39996</v>
      </c>
      <c r="B1037" s="2">
        <v>1</v>
      </c>
      <c r="C1037" s="25">
        <v>31.1904</v>
      </c>
      <c r="D1037">
        <f t="shared" si="65"/>
        <v>-1.3364000000000686</v>
      </c>
      <c r="E1037" s="18">
        <f t="shared" si="68"/>
        <v>-4.0092000000002059</v>
      </c>
      <c r="F1037" s="33">
        <f t="shared" si="66"/>
        <v>31.518738095238106</v>
      </c>
      <c r="G1037" s="13">
        <f t="shared" si="67"/>
        <v>0.17556190476189215</v>
      </c>
    </row>
    <row r="1038" spans="1:7" x14ac:dyDescent="0.25">
      <c r="A1038" s="3">
        <v>39997</v>
      </c>
      <c r="B1038" s="2">
        <v>1</v>
      </c>
      <c r="C1038" s="25">
        <v>31.1252</v>
      </c>
      <c r="D1038">
        <f t="shared" si="65"/>
        <v>-1.0395047619047801</v>
      </c>
      <c r="E1038" s="18">
        <f t="shared" si="68"/>
        <v>-3.1185142857143404</v>
      </c>
      <c r="F1038" s="33">
        <f t="shared" si="66"/>
        <v>31.545647619047621</v>
      </c>
      <c r="G1038" s="13">
        <f t="shared" si="67"/>
        <v>0.23805238095237868</v>
      </c>
    </row>
    <row r="1039" spans="1:7" x14ac:dyDescent="0.25">
      <c r="A1039" s="3">
        <v>39998</v>
      </c>
      <c r="B1039" s="2">
        <v>1</v>
      </c>
      <c r="C1039" s="25">
        <v>31.248100000000001</v>
      </c>
      <c r="D1039">
        <f t="shared" si="65"/>
        <v>-2.5872571428571831</v>
      </c>
      <c r="E1039" s="18">
        <f t="shared" si="68"/>
        <v>-7.7617714285715493</v>
      </c>
      <c r="F1039" s="33">
        <f t="shared" si="66"/>
        <v>31.546985714285722</v>
      </c>
      <c r="G1039" s="13">
        <f t="shared" si="67"/>
        <v>-0.1736857142857211</v>
      </c>
    </row>
    <row r="1040" spans="1:7" x14ac:dyDescent="0.25">
      <c r="A1040" s="3">
        <v>40001</v>
      </c>
      <c r="B1040" s="2">
        <v>1</v>
      </c>
      <c r="C1040" s="25">
        <v>31.414300000000001</v>
      </c>
      <c r="D1040">
        <f t="shared" si="65"/>
        <v>-3.34906666666663</v>
      </c>
      <c r="E1040" s="18">
        <f t="shared" si="68"/>
        <v>-10.04719999999989</v>
      </c>
      <c r="F1040" s="33">
        <f t="shared" si="66"/>
        <v>31.54671428571428</v>
      </c>
      <c r="G1040" s="13">
        <f t="shared" si="67"/>
        <v>-0.36761428571428212</v>
      </c>
    </row>
    <row r="1041" spans="1:7" x14ac:dyDescent="0.25">
      <c r="A1041" s="3">
        <v>40002</v>
      </c>
      <c r="B1041" s="2">
        <v>1</v>
      </c>
      <c r="C1041" s="25">
        <v>31.4695</v>
      </c>
      <c r="D1041">
        <f t="shared" si="65"/>
        <v>-4.6421904761904642</v>
      </c>
      <c r="E1041" s="18">
        <f t="shared" si="68"/>
        <v>-13.926571428571393</v>
      </c>
      <c r="F1041" s="33">
        <f t="shared" si="66"/>
        <v>31.529290476190475</v>
      </c>
      <c r="G1041" s="13">
        <f t="shared" si="67"/>
        <v>-0.45079047619047685</v>
      </c>
    </row>
    <row r="1042" spans="1:7" x14ac:dyDescent="0.25">
      <c r="A1042" s="3">
        <v>40003</v>
      </c>
      <c r="B1042" s="2">
        <v>1</v>
      </c>
      <c r="C1042" s="25">
        <v>31.7819</v>
      </c>
      <c r="D1042">
        <f t="shared" si="65"/>
        <v>-3.5135428571428662</v>
      </c>
      <c r="E1042" s="18">
        <f t="shared" si="68"/>
        <v>-10.540628571428599</v>
      </c>
      <c r="F1042" s="33">
        <f t="shared" si="66"/>
        <v>31.513247619047622</v>
      </c>
      <c r="G1042" s="13">
        <f t="shared" si="67"/>
        <v>-0.43724761904762133</v>
      </c>
    </row>
    <row r="1043" spans="1:7" x14ac:dyDescent="0.25">
      <c r="A1043" s="3">
        <v>40004</v>
      </c>
      <c r="B1043" s="2">
        <v>1</v>
      </c>
      <c r="C1043" s="25">
        <v>31.887799999999999</v>
      </c>
      <c r="D1043">
        <f t="shared" si="65"/>
        <v>-2.7512190476191023</v>
      </c>
      <c r="E1043" s="18">
        <f t="shared" si="68"/>
        <v>-8.2536571428573069</v>
      </c>
      <c r="F1043" s="33">
        <f t="shared" si="66"/>
        <v>31.48465238095239</v>
      </c>
      <c r="G1043" s="13">
        <f t="shared" si="67"/>
        <v>-0.34745238095239017</v>
      </c>
    </row>
    <row r="1044" spans="1:7" x14ac:dyDescent="0.25">
      <c r="A1044" s="3">
        <v>40005</v>
      </c>
      <c r="B1044" s="2">
        <v>1</v>
      </c>
      <c r="C1044" s="25">
        <v>32.035299999999999</v>
      </c>
      <c r="D1044">
        <f t="shared" si="65"/>
        <v>-4.6910857142857196</v>
      </c>
      <c r="E1044" s="18">
        <f t="shared" si="68"/>
        <v>-14.073257142857159</v>
      </c>
      <c r="F1044" s="33">
        <f t="shared" si="66"/>
        <v>31.468438095238099</v>
      </c>
      <c r="G1044" s="13">
        <f t="shared" si="67"/>
        <v>-0.72273809523809973</v>
      </c>
    </row>
    <row r="1045" spans="1:7" x14ac:dyDescent="0.25">
      <c r="A1045" s="3">
        <v>40008</v>
      </c>
      <c r="B1045" s="2">
        <v>1</v>
      </c>
      <c r="C1045" s="25">
        <v>33.059699999999999</v>
      </c>
      <c r="D1045">
        <f t="shared" si="65"/>
        <v>-3.1890476190476278</v>
      </c>
      <c r="E1045" s="18">
        <f t="shared" si="68"/>
        <v>-9.5671428571428834</v>
      </c>
      <c r="F1045" s="33">
        <f t="shared" si="66"/>
        <v>31.450104761904765</v>
      </c>
      <c r="G1045" s="13">
        <f t="shared" si="67"/>
        <v>-0.80700476190476422</v>
      </c>
    </row>
    <row r="1046" spans="1:7" x14ac:dyDescent="0.25">
      <c r="A1046" s="3">
        <v>40009</v>
      </c>
      <c r="B1046" s="2">
        <v>1</v>
      </c>
      <c r="C1046" s="25">
        <v>32.507199999999997</v>
      </c>
      <c r="D1046">
        <f t="shared" si="65"/>
        <v>-0.25826666666665687</v>
      </c>
      <c r="E1046" s="18">
        <f t="shared" si="68"/>
        <v>-0.77479999999997062</v>
      </c>
      <c r="F1046" s="33">
        <f t="shared" si="66"/>
        <v>31.387628571428568</v>
      </c>
      <c r="G1046" s="13">
        <f t="shared" si="67"/>
        <v>2.8571428571432023E-2</v>
      </c>
    </row>
    <row r="1047" spans="1:7" x14ac:dyDescent="0.25">
      <c r="A1047" s="3">
        <v>40010</v>
      </c>
      <c r="B1047" s="2">
        <v>1</v>
      </c>
      <c r="C1047" s="25">
        <v>32.046999999999997</v>
      </c>
      <c r="D1047">
        <f t="shared" si="65"/>
        <v>3.6870857142857147</v>
      </c>
      <c r="E1047" s="18">
        <f t="shared" si="68"/>
        <v>11.061257142857144</v>
      </c>
      <c r="F1047" s="33">
        <f t="shared" si="66"/>
        <v>31.396457142857138</v>
      </c>
      <c r="G1047" s="13">
        <f t="shared" si="67"/>
        <v>0.35904285714286388</v>
      </c>
    </row>
    <row r="1048" spans="1:7" x14ac:dyDescent="0.25">
      <c r="A1048" s="3">
        <v>40011</v>
      </c>
      <c r="B1048" s="2">
        <v>1</v>
      </c>
      <c r="C1048" s="25">
        <v>31.694299999999998</v>
      </c>
      <c r="D1048">
        <f t="shared" si="65"/>
        <v>0.85417142857140504</v>
      </c>
      <c r="E1048" s="18">
        <f t="shared" si="68"/>
        <v>2.5625142857142151</v>
      </c>
      <c r="F1048" s="33">
        <f t="shared" si="66"/>
        <v>31.401157142857144</v>
      </c>
      <c r="G1048" s="13">
        <f t="shared" si="67"/>
        <v>-0.24785714285714278</v>
      </c>
    </row>
    <row r="1049" spans="1:7" x14ac:dyDescent="0.25">
      <c r="A1049" s="3">
        <v>40012</v>
      </c>
      <c r="B1049" s="2">
        <v>1</v>
      </c>
      <c r="C1049" s="25">
        <v>31.7837</v>
      </c>
      <c r="D1049">
        <f t="shared" si="65"/>
        <v>1.2491809523809252</v>
      </c>
      <c r="E1049" s="18">
        <f t="shared" si="68"/>
        <v>3.7475428571427756</v>
      </c>
      <c r="F1049" s="33">
        <f t="shared" si="66"/>
        <v>31.402504761904765</v>
      </c>
      <c r="G1049" s="13">
        <f t="shared" si="67"/>
        <v>-0.16010476190476552</v>
      </c>
    </row>
    <row r="1050" spans="1:7" x14ac:dyDescent="0.25">
      <c r="A1050" s="3">
        <v>40015</v>
      </c>
      <c r="B1050" s="2">
        <v>1</v>
      </c>
      <c r="C1050" s="25">
        <v>31.3733</v>
      </c>
      <c r="D1050">
        <f t="shared" si="65"/>
        <v>0.16763809523806117</v>
      </c>
      <c r="E1050" s="18">
        <f t="shared" si="68"/>
        <v>0.50291428571418351</v>
      </c>
      <c r="F1050" s="33">
        <f t="shared" si="66"/>
        <v>31.426490476190484</v>
      </c>
      <c r="G1050" s="13">
        <f t="shared" si="67"/>
        <v>-0.37809047619048286</v>
      </c>
    </row>
    <row r="1051" spans="1:7" x14ac:dyDescent="0.25">
      <c r="A1051" s="3">
        <v>40016</v>
      </c>
      <c r="B1051" s="2">
        <v>1</v>
      </c>
      <c r="C1051" s="25">
        <v>31.179099999999998</v>
      </c>
      <c r="D1051">
        <f t="shared" si="65"/>
        <v>-1.4145904761905257</v>
      </c>
      <c r="E1051" s="18">
        <f t="shared" si="68"/>
        <v>-4.2437714285715771</v>
      </c>
      <c r="F1051" s="33">
        <f t="shared" si="66"/>
        <v>31.452461904761918</v>
      </c>
      <c r="G1051" s="13">
        <f t="shared" si="67"/>
        <v>-0.31986190476191823</v>
      </c>
    </row>
    <row r="1052" spans="1:7" x14ac:dyDescent="0.25">
      <c r="A1052" s="3">
        <v>40017</v>
      </c>
      <c r="B1052" s="2">
        <v>1</v>
      </c>
      <c r="C1052" s="25">
        <v>31.078499999999998</v>
      </c>
      <c r="D1052">
        <f t="shared" si="65"/>
        <v>-1.5366857142857526</v>
      </c>
      <c r="E1052" s="18">
        <f t="shared" si="68"/>
        <v>-4.6100571428572579</v>
      </c>
      <c r="F1052" s="33">
        <f t="shared" si="66"/>
        <v>31.487700000000007</v>
      </c>
      <c r="G1052" s="13">
        <f t="shared" si="67"/>
        <v>-0.30630000000000734</v>
      </c>
    </row>
    <row r="1053" spans="1:7" x14ac:dyDescent="0.25">
      <c r="A1053" s="3">
        <v>40018</v>
      </c>
      <c r="B1053" s="2">
        <v>1</v>
      </c>
      <c r="C1053" s="25">
        <v>31.076000000000001</v>
      </c>
      <c r="D1053">
        <f t="shared" si="65"/>
        <v>0.49491428571428742</v>
      </c>
      <c r="E1053" s="18">
        <f t="shared" si="68"/>
        <v>1.4847428571428622</v>
      </c>
      <c r="F1053" s="33">
        <f t="shared" si="66"/>
        <v>31.512585714285716</v>
      </c>
      <c r="G1053" s="13">
        <f t="shared" si="67"/>
        <v>3.4714285714283477E-2</v>
      </c>
    </row>
    <row r="1054" spans="1:7" x14ac:dyDescent="0.25">
      <c r="A1054" s="3">
        <v>40019</v>
      </c>
      <c r="B1054" s="2">
        <v>1</v>
      </c>
      <c r="C1054" s="25">
        <v>31.1372</v>
      </c>
      <c r="D1054">
        <f t="shared" si="65"/>
        <v>1.0578857142857316</v>
      </c>
      <c r="E1054" s="18">
        <f t="shared" si="68"/>
        <v>3.1736571428571949</v>
      </c>
      <c r="F1054" s="33">
        <f t="shared" si="66"/>
        <v>31.553933333333333</v>
      </c>
      <c r="G1054" s="13">
        <f t="shared" si="67"/>
        <v>9.6366666666668266E-2</v>
      </c>
    </row>
    <row r="1055" spans="1:7" x14ac:dyDescent="0.25">
      <c r="A1055" s="3">
        <v>40022</v>
      </c>
      <c r="B1055" s="2">
        <v>1</v>
      </c>
      <c r="C1055" s="25">
        <v>30.745699999999999</v>
      </c>
      <c r="D1055">
        <f t="shared" si="65"/>
        <v>2.9254095238095346</v>
      </c>
      <c r="E1055" s="18">
        <f t="shared" si="68"/>
        <v>8.7762285714286037</v>
      </c>
      <c r="F1055" s="33">
        <f t="shared" si="66"/>
        <v>31.573799999999995</v>
      </c>
      <c r="G1055" s="13">
        <f t="shared" si="67"/>
        <v>0.17390000000000327</v>
      </c>
    </row>
    <row r="1056" spans="1:7" x14ac:dyDescent="0.25">
      <c r="A1056" s="3">
        <v>40023</v>
      </c>
      <c r="B1056" s="2">
        <v>1</v>
      </c>
      <c r="C1056" s="25">
        <v>30.6431</v>
      </c>
      <c r="D1056">
        <f t="shared" si="65"/>
        <v>5.8946857142857425</v>
      </c>
      <c r="E1056" s="18">
        <f t="shared" si="68"/>
        <v>17.684057142857228</v>
      </c>
      <c r="F1056" s="33">
        <f t="shared" si="66"/>
        <v>31.611799999999988</v>
      </c>
      <c r="G1056" s="13">
        <f t="shared" si="67"/>
        <v>1.0808000000000106</v>
      </c>
    </row>
    <row r="1057" spans="1:7" x14ac:dyDescent="0.25">
      <c r="A1057" s="3">
        <v>40024</v>
      </c>
      <c r="B1057" s="2">
        <v>1</v>
      </c>
      <c r="C1057" s="25">
        <v>31.4162</v>
      </c>
      <c r="D1057">
        <f t="shared" si="65"/>
        <v>1.9355999999999511</v>
      </c>
      <c r="E1057" s="18">
        <f t="shared" si="68"/>
        <v>5.8067999999998534</v>
      </c>
      <c r="F1057" s="33">
        <f t="shared" si="66"/>
        <v>31.647876190476193</v>
      </c>
      <c r="G1057" s="13">
        <f t="shared" si="67"/>
        <v>0.49782380952380478</v>
      </c>
    </row>
    <row r="1058" spans="1:7" x14ac:dyDescent="0.25">
      <c r="A1058" s="35">
        <v>40025</v>
      </c>
      <c r="B1058" s="11">
        <v>1</v>
      </c>
      <c r="C1058" s="36">
        <v>31.755500000000001</v>
      </c>
      <c r="D1058">
        <f t="shared" si="65"/>
        <v>-0.21796190476189281</v>
      </c>
      <c r="E1058" s="18">
        <f t="shared" si="68"/>
        <v>-0.65388571428567843</v>
      </c>
      <c r="F1058" s="33">
        <f t="shared" si="66"/>
        <v>31.658557142857138</v>
      </c>
      <c r="G1058" s="13">
        <f t="shared" si="67"/>
        <v>6.4042857142862175E-2</v>
      </c>
    </row>
    <row r="1059" spans="1:7" x14ac:dyDescent="0.25">
      <c r="A1059" s="3">
        <v>40026</v>
      </c>
      <c r="B1059" s="2">
        <v>1</v>
      </c>
      <c r="C1059" s="25">
        <v>31.153300000000002</v>
      </c>
      <c r="D1059">
        <f t="shared" si="65"/>
        <v>1.9936190476190205</v>
      </c>
      <c r="E1059" s="18">
        <f t="shared" si="68"/>
        <v>5.9808571428570616</v>
      </c>
      <c r="F1059" s="33">
        <f t="shared" si="66"/>
        <v>31.649661904761913</v>
      </c>
      <c r="G1059" s="13">
        <f t="shared" si="67"/>
        <v>0.63773809523808467</v>
      </c>
    </row>
    <row r="1060" spans="1:7" x14ac:dyDescent="0.25">
      <c r="A1060" s="3">
        <v>40029</v>
      </c>
      <c r="B1060" s="2">
        <v>1</v>
      </c>
      <c r="C1060" s="25">
        <v>31.2424</v>
      </c>
      <c r="D1060">
        <f t="shared" si="65"/>
        <v>0.52664761904765101</v>
      </c>
      <c r="E1060" s="18">
        <f t="shared" si="68"/>
        <v>1.579942857142953</v>
      </c>
      <c r="F1060" s="33">
        <f t="shared" si="66"/>
        <v>31.682347619047619</v>
      </c>
      <c r="G1060" s="13">
        <f t="shared" si="67"/>
        <v>0.23635238095238265</v>
      </c>
    </row>
    <row r="1061" spans="1:7" x14ac:dyDescent="0.25">
      <c r="A1061" s="3">
        <v>40030</v>
      </c>
      <c r="B1061" s="2">
        <v>1</v>
      </c>
      <c r="C1061" s="25">
        <v>31.048400000000001</v>
      </c>
      <c r="D1061">
        <f t="shared" si="65"/>
        <v>0.19638095238096298</v>
      </c>
      <c r="E1061" s="18">
        <f t="shared" si="68"/>
        <v>0.58914285714288894</v>
      </c>
      <c r="F1061" s="33">
        <f t="shared" si="66"/>
        <v>31.707676190476192</v>
      </c>
      <c r="G1061" s="13">
        <f t="shared" si="67"/>
        <v>0.2114238095238079</v>
      </c>
    </row>
    <row r="1062" spans="1:7" x14ac:dyDescent="0.25">
      <c r="A1062" s="3">
        <v>40031</v>
      </c>
      <c r="B1062" s="2">
        <v>1</v>
      </c>
      <c r="C1062" s="25">
        <v>31.1326</v>
      </c>
      <c r="D1062">
        <f t="shared" si="65"/>
        <v>-0.44516190476187489</v>
      </c>
      <c r="E1062" s="18">
        <f t="shared" si="68"/>
        <v>-1.3354857142856247</v>
      </c>
      <c r="F1062" s="33">
        <f t="shared" si="66"/>
        <v>31.751704761904762</v>
      </c>
      <c r="G1062" s="13">
        <f t="shared" si="67"/>
        <v>-0.1506047619047628</v>
      </c>
    </row>
    <row r="1063" spans="1:7" x14ac:dyDescent="0.25">
      <c r="A1063" s="3">
        <v>40032</v>
      </c>
      <c r="B1063" s="2">
        <v>1</v>
      </c>
      <c r="C1063" s="25">
        <v>31.1814</v>
      </c>
      <c r="D1063">
        <f t="shared" si="65"/>
        <v>0.38011428571431338</v>
      </c>
      <c r="E1063" s="18">
        <f t="shared" si="68"/>
        <v>1.1403428571429401</v>
      </c>
      <c r="F1063" s="33">
        <f t="shared" si="66"/>
        <v>31.781957142857145</v>
      </c>
      <c r="G1063" s="13">
        <f t="shared" si="67"/>
        <v>0.16234285714285335</v>
      </c>
    </row>
    <row r="1064" spans="1:7" x14ac:dyDescent="0.25">
      <c r="A1064" s="3">
        <v>40033</v>
      </c>
      <c r="B1064" s="2">
        <v>1</v>
      </c>
      <c r="C1064" s="25">
        <v>31.5473</v>
      </c>
      <c r="D1064">
        <f t="shared" si="65"/>
        <v>-2.3553904761904221</v>
      </c>
      <c r="E1064" s="18">
        <f t="shared" si="68"/>
        <v>-7.0661714285712662</v>
      </c>
      <c r="F1064" s="33">
        <f t="shared" si="66"/>
        <v>31.802185714285717</v>
      </c>
      <c r="G1064" s="13">
        <f t="shared" si="67"/>
        <v>-0.24778571428571539</v>
      </c>
    </row>
    <row r="1065" spans="1:7" x14ac:dyDescent="0.25">
      <c r="A1065" s="3">
        <v>40036</v>
      </c>
      <c r="B1065" s="2">
        <v>1</v>
      </c>
      <c r="C1065" s="25">
        <v>31.650300000000001</v>
      </c>
      <c r="D1065">
        <f t="shared" si="65"/>
        <v>-2.254571428571353</v>
      </c>
      <c r="E1065" s="18">
        <f t="shared" si="68"/>
        <v>-6.7637142857140589</v>
      </c>
      <c r="F1065" s="33">
        <f t="shared" si="66"/>
        <v>31.79659047619047</v>
      </c>
      <c r="G1065" s="13">
        <f t="shared" si="67"/>
        <v>-0.25289047619046912</v>
      </c>
    </row>
    <row r="1066" spans="1:7" x14ac:dyDescent="0.25">
      <c r="A1066" s="3">
        <v>40037</v>
      </c>
      <c r="B1066" s="2">
        <v>1</v>
      </c>
      <c r="C1066" s="25">
        <v>31.747699999999998</v>
      </c>
      <c r="D1066">
        <f t="shared" si="65"/>
        <v>-1.188761904761833</v>
      </c>
      <c r="E1066" s="18">
        <f t="shared" si="68"/>
        <v>-3.5662857142854989</v>
      </c>
      <c r="F1066" s="33">
        <f t="shared" si="66"/>
        <v>31.783499999999993</v>
      </c>
      <c r="G1066" s="13">
        <f t="shared" si="67"/>
        <v>-0.38279999999999248</v>
      </c>
    </row>
    <row r="1067" spans="1:7" x14ac:dyDescent="0.25">
      <c r="A1067" s="3">
        <v>40038</v>
      </c>
      <c r="B1067" s="2">
        <v>1</v>
      </c>
      <c r="C1067" s="25">
        <v>32.692599999999999</v>
      </c>
      <c r="D1067">
        <f t="shared" si="65"/>
        <v>0.346952380952402</v>
      </c>
      <c r="E1067" s="18">
        <f t="shared" si="68"/>
        <v>1.040857142857206</v>
      </c>
      <c r="F1067" s="33">
        <f t="shared" si="66"/>
        <v>31.754809523809524</v>
      </c>
      <c r="G1067" s="13">
        <f t="shared" si="67"/>
        <v>-0.11430952380952419</v>
      </c>
    </row>
    <row r="1068" spans="1:7" x14ac:dyDescent="0.25">
      <c r="A1068" s="3">
        <v>40039</v>
      </c>
      <c r="B1068" s="2">
        <v>1</v>
      </c>
      <c r="C1068" s="25">
        <v>32.145699999999998</v>
      </c>
      <c r="D1068">
        <f t="shared" si="65"/>
        <v>-1.0158285714285142</v>
      </c>
      <c r="E1068" s="18">
        <f t="shared" si="68"/>
        <v>-3.0474857142855427</v>
      </c>
      <c r="F1068" s="33">
        <f t="shared" si="66"/>
        <v>31.668738095238091</v>
      </c>
      <c r="G1068" s="13">
        <f t="shared" si="67"/>
        <v>-0.10003809523809082</v>
      </c>
    </row>
    <row r="1069" spans="1:7" x14ac:dyDescent="0.25">
      <c r="A1069" s="3">
        <v>40040</v>
      </c>
      <c r="B1069" s="2">
        <v>1</v>
      </c>
      <c r="C1069" s="25">
        <v>31.7226</v>
      </c>
      <c r="D1069">
        <f t="shared" si="65"/>
        <v>-0.17327619047613041</v>
      </c>
      <c r="E1069" s="18">
        <f t="shared" si="68"/>
        <v>-0.51982857142839123</v>
      </c>
      <c r="F1069" s="33">
        <f t="shared" si="66"/>
        <v>31.601066666666664</v>
      </c>
      <c r="G1069" s="13">
        <f t="shared" si="67"/>
        <v>0.23863333333333614</v>
      </c>
    </row>
    <row r="1070" spans="1:7" x14ac:dyDescent="0.25">
      <c r="A1070" s="3">
        <v>40043</v>
      </c>
      <c r="B1070" s="2">
        <v>1</v>
      </c>
      <c r="C1070" s="25">
        <v>32.287399999999998</v>
      </c>
      <c r="D1070">
        <f t="shared" si="65"/>
        <v>-0.66634285714283692</v>
      </c>
      <c r="E1070" s="18">
        <f t="shared" si="68"/>
        <v>-1.9990285714285108</v>
      </c>
      <c r="F1070" s="33">
        <f t="shared" si="66"/>
        <v>31.560071428571426</v>
      </c>
      <c r="G1070" s="13">
        <f t="shared" si="67"/>
        <v>0.2142285714285741</v>
      </c>
    </row>
    <row r="1071" spans="1:7" x14ac:dyDescent="0.25">
      <c r="A1071" s="3">
        <v>40044</v>
      </c>
      <c r="B1071" s="2">
        <v>1</v>
      </c>
      <c r="C1071" s="25">
        <v>31.918700000000001</v>
      </c>
      <c r="D1071">
        <f t="shared" si="65"/>
        <v>2.7427238095237811</v>
      </c>
      <c r="E1071" s="18">
        <f t="shared" si="68"/>
        <v>8.2281714285713434</v>
      </c>
      <c r="F1071" s="33">
        <f t="shared" si="66"/>
        <v>31.49826666666667</v>
      </c>
      <c r="G1071" s="13">
        <f t="shared" si="67"/>
        <v>0.47473333333332945</v>
      </c>
    </row>
    <row r="1072" spans="1:7" x14ac:dyDescent="0.25">
      <c r="A1072" s="3">
        <v>40045</v>
      </c>
      <c r="B1072" s="2">
        <v>1</v>
      </c>
      <c r="C1072" s="25">
        <v>31.9191</v>
      </c>
      <c r="D1072">
        <f t="shared" si="65"/>
        <v>1.5542666666666065</v>
      </c>
      <c r="E1072" s="18">
        <f t="shared" si="68"/>
        <v>4.6627999999998195</v>
      </c>
      <c r="F1072" s="33">
        <f t="shared" si="66"/>
        <v>31.435790476190483</v>
      </c>
      <c r="G1072" s="13">
        <f t="shared" si="67"/>
        <v>0.33210952380951753</v>
      </c>
    </row>
    <row r="1073" spans="1:7" x14ac:dyDescent="0.25">
      <c r="A1073" s="3">
        <v>40046</v>
      </c>
      <c r="B1073" s="2">
        <v>1</v>
      </c>
      <c r="C1073" s="25">
        <v>31.601099999999999</v>
      </c>
      <c r="D1073">
        <f t="shared" si="65"/>
        <v>1.1670666666666278</v>
      </c>
      <c r="E1073" s="18">
        <f t="shared" si="68"/>
        <v>3.5011999999998835</v>
      </c>
      <c r="F1073" s="33">
        <f t="shared" si="66"/>
        <v>31.362885714285717</v>
      </c>
      <c r="G1073" s="13">
        <f t="shared" si="67"/>
        <v>0.24331428571428404</v>
      </c>
    </row>
    <row r="1074" spans="1:7" x14ac:dyDescent="0.25">
      <c r="A1074" s="3">
        <v>40047</v>
      </c>
      <c r="B1074" s="2">
        <v>1</v>
      </c>
      <c r="C1074" s="25">
        <v>31.944299999999998</v>
      </c>
      <c r="D1074">
        <f t="shared" si="65"/>
        <v>0.72466666666663571</v>
      </c>
      <c r="E1074" s="18">
        <f t="shared" si="68"/>
        <v>2.1739999999999071</v>
      </c>
      <c r="F1074" s="33">
        <f t="shared" si="66"/>
        <v>31.304471428571436</v>
      </c>
      <c r="G1074" s="13">
        <f t="shared" si="67"/>
        <v>0.12532857142856457</v>
      </c>
    </row>
    <row r="1075" spans="1:7" x14ac:dyDescent="0.25">
      <c r="A1075" s="3">
        <v>40050</v>
      </c>
      <c r="B1075" s="2">
        <v>1</v>
      </c>
      <c r="C1075" s="25">
        <v>31.554400000000001</v>
      </c>
      <c r="D1075">
        <f t="shared" si="65"/>
        <v>-0.50653333333336548</v>
      </c>
      <c r="E1075" s="18">
        <f t="shared" si="68"/>
        <v>-1.5196000000000964</v>
      </c>
      <c r="F1075" s="33">
        <f t="shared" si="66"/>
        <v>31.229557142857146</v>
      </c>
      <c r="G1075" s="13">
        <f t="shared" si="67"/>
        <v>0.14584285714285272</v>
      </c>
    </row>
    <row r="1076" spans="1:7" x14ac:dyDescent="0.25">
      <c r="A1076" s="3">
        <v>40051</v>
      </c>
      <c r="B1076" s="2">
        <v>1</v>
      </c>
      <c r="C1076" s="25">
        <v>31.543700000000001</v>
      </c>
      <c r="D1076">
        <f t="shared" si="65"/>
        <v>-0.34561904761910966</v>
      </c>
      <c r="E1076" s="18">
        <f t="shared" si="68"/>
        <v>-1.036857142857329</v>
      </c>
      <c r="F1076" s="33">
        <f t="shared" si="66"/>
        <v>31.166895238095247</v>
      </c>
      <c r="G1076" s="13">
        <f t="shared" si="67"/>
        <v>-2.169523809524776E-2</v>
      </c>
    </row>
    <row r="1077" spans="1:7" x14ac:dyDescent="0.25">
      <c r="A1077" s="3">
        <v>40052</v>
      </c>
      <c r="B1077" s="2">
        <v>1</v>
      </c>
      <c r="C1077" s="25">
        <v>31.400700000000001</v>
      </c>
      <c r="D1077">
        <f t="shared" si="65"/>
        <v>0.90297142857139079</v>
      </c>
      <c r="E1077" s="18">
        <f t="shared" si="68"/>
        <v>2.7089142857141724</v>
      </c>
      <c r="F1077" s="33">
        <f t="shared" si="66"/>
        <v>31.093404761904768</v>
      </c>
      <c r="G1077" s="13">
        <f t="shared" si="67"/>
        <v>-0.20830476190476688</v>
      </c>
    </row>
    <row r="1078" spans="1:7" x14ac:dyDescent="0.25">
      <c r="A1078" s="3">
        <v>40053</v>
      </c>
      <c r="B1078" s="2">
        <v>1</v>
      </c>
      <c r="C1078" s="25">
        <v>31.640499999999999</v>
      </c>
      <c r="D1078">
        <f t="shared" si="65"/>
        <v>0.75893333333333146</v>
      </c>
      <c r="E1078" s="18">
        <f t="shared" si="68"/>
        <v>2.2767999999999944</v>
      </c>
      <c r="F1078" s="33">
        <f t="shared" si="66"/>
        <v>31.029933333333339</v>
      </c>
      <c r="G1078" s="13">
        <f t="shared" si="67"/>
        <v>-0.30533333333334056</v>
      </c>
    </row>
    <row r="1079" spans="1:7" x14ac:dyDescent="0.25">
      <c r="A1079" s="35">
        <v>40054</v>
      </c>
      <c r="B1079" s="11">
        <v>1</v>
      </c>
      <c r="C1079" s="36">
        <v>31.5687</v>
      </c>
      <c r="D1079">
        <f t="shared" si="65"/>
        <v>3.3067619047618706</v>
      </c>
      <c r="E1079" s="18">
        <f t="shared" si="68"/>
        <v>9.9202857142856118</v>
      </c>
      <c r="F1079" s="33">
        <f t="shared" si="66"/>
        <v>30.958338095238094</v>
      </c>
      <c r="G1079" s="13">
        <f t="shared" si="67"/>
        <v>-9.663809523809519E-2</v>
      </c>
    </row>
    <row r="1080" spans="1:7" x14ac:dyDescent="0.25">
      <c r="A1080" s="3">
        <v>40057</v>
      </c>
      <c r="B1080" s="2">
        <v>1</v>
      </c>
      <c r="C1080" s="25">
        <v>31.839700000000001</v>
      </c>
      <c r="D1080">
        <f t="shared" si="65"/>
        <v>3.9216952380951824</v>
      </c>
      <c r="E1080" s="18">
        <f t="shared" si="68"/>
        <v>11.765085714285547</v>
      </c>
      <c r="F1080" s="33">
        <f t="shared" si="66"/>
        <v>30.893090476190483</v>
      </c>
      <c r="G1080" s="13">
        <f t="shared" si="67"/>
        <v>9.6409523809516173E-2</v>
      </c>
    </row>
    <row r="1081" spans="1:7" x14ac:dyDescent="0.25">
      <c r="A1081" s="3">
        <v>40058</v>
      </c>
      <c r="B1081" s="2">
        <v>1</v>
      </c>
      <c r="C1081" s="25">
        <v>31.7743</v>
      </c>
      <c r="D1081">
        <f t="shared" si="65"/>
        <v>4.063028571428589</v>
      </c>
      <c r="E1081" s="18">
        <f t="shared" si="68"/>
        <v>12.189085714285767</v>
      </c>
      <c r="F1081" s="33">
        <f t="shared" si="66"/>
        <v>30.809876190476189</v>
      </c>
      <c r="G1081" s="13">
        <f t="shared" si="67"/>
        <v>-0.20317619047618862</v>
      </c>
    </row>
    <row r="1082" spans="1:7" x14ac:dyDescent="0.25">
      <c r="A1082" s="3">
        <v>40059</v>
      </c>
      <c r="B1082" s="2">
        <v>1</v>
      </c>
      <c r="C1082" s="25">
        <v>31.972999999999999</v>
      </c>
      <c r="D1082">
        <f t="shared" si="65"/>
        <v>1.747657142857193</v>
      </c>
      <c r="E1082" s="18">
        <f t="shared" si="68"/>
        <v>5.2429714285715789</v>
      </c>
      <c r="F1082" s="33">
        <f t="shared" si="66"/>
        <v>30.725799999999996</v>
      </c>
      <c r="G1082" s="13">
        <f t="shared" si="67"/>
        <v>-0.33769999999999456</v>
      </c>
    </row>
    <row r="1083" spans="1:7" x14ac:dyDescent="0.25">
      <c r="A1083" s="3">
        <v>40060</v>
      </c>
      <c r="B1083" s="2">
        <v>1</v>
      </c>
      <c r="C1083" s="25">
        <v>31.767900000000001</v>
      </c>
      <c r="D1083">
        <f t="shared" si="65"/>
        <v>0.4762285714285639</v>
      </c>
      <c r="E1083" s="18">
        <f t="shared" si="68"/>
        <v>1.4286857142856917</v>
      </c>
      <c r="F1083" s="33">
        <f t="shared" si="66"/>
        <v>30.634804761904757</v>
      </c>
      <c r="G1083" s="13">
        <f t="shared" si="67"/>
        <v>-0.26040476190475559</v>
      </c>
    </row>
    <row r="1084" spans="1:7" x14ac:dyDescent="0.25">
      <c r="A1084" s="3">
        <v>40061</v>
      </c>
      <c r="B1084" s="2">
        <v>1</v>
      </c>
      <c r="C1084" s="25">
        <v>31.606200000000001</v>
      </c>
      <c r="D1084">
        <f t="shared" si="65"/>
        <v>0.78910476190473844</v>
      </c>
      <c r="E1084" s="18">
        <f t="shared" si="68"/>
        <v>2.3673142857142153</v>
      </c>
      <c r="F1084" s="33">
        <f t="shared" si="66"/>
        <v>30.55652380952381</v>
      </c>
      <c r="G1084" s="13">
        <f t="shared" si="67"/>
        <v>-0.18542380952381166</v>
      </c>
    </row>
    <row r="1085" spans="1:7" x14ac:dyDescent="0.25">
      <c r="A1085" s="3">
        <v>40064</v>
      </c>
      <c r="B1085" s="2">
        <v>1</v>
      </c>
      <c r="C1085" s="25">
        <v>31.4298</v>
      </c>
      <c r="D1085">
        <f t="shared" si="65"/>
        <v>0.17049523809522782</v>
      </c>
      <c r="E1085" s="18">
        <f t="shared" si="68"/>
        <v>0.51148571428568346</v>
      </c>
      <c r="F1085" s="33">
        <f t="shared" si="66"/>
        <v>30.483776190476185</v>
      </c>
      <c r="G1085" s="13">
        <f t="shared" si="67"/>
        <v>-0.24527619047618643</v>
      </c>
    </row>
    <row r="1086" spans="1:7" x14ac:dyDescent="0.25">
      <c r="A1086" s="3">
        <v>40065</v>
      </c>
      <c r="B1086" s="2">
        <v>1</v>
      </c>
      <c r="C1086" s="25">
        <v>31.375399999999999</v>
      </c>
      <c r="D1086">
        <f t="shared" si="65"/>
        <v>1.5056571428571033</v>
      </c>
      <c r="E1086" s="18">
        <f t="shared" si="68"/>
        <v>4.5169714285713098</v>
      </c>
      <c r="F1086" s="33">
        <f t="shared" si="66"/>
        <v>30.407699999999998</v>
      </c>
      <c r="G1086" s="13">
        <f t="shared" si="67"/>
        <v>-0.40729999999999933</v>
      </c>
    </row>
    <row r="1087" spans="1:7" x14ac:dyDescent="0.25">
      <c r="A1087" s="3">
        <v>40066</v>
      </c>
      <c r="B1087" s="2">
        <v>1</v>
      </c>
      <c r="C1087" s="25">
        <v>31.145199999999999</v>
      </c>
      <c r="D1087">
        <f t="shared" si="65"/>
        <v>1.7258666666666471</v>
      </c>
      <c r="E1087" s="18">
        <f t="shared" si="68"/>
        <v>5.1775999999999414</v>
      </c>
      <c r="F1087" s="33">
        <f t="shared" si="66"/>
        <v>30.331819047619049</v>
      </c>
      <c r="G1087" s="13">
        <f t="shared" si="67"/>
        <v>-0.26401904761905115</v>
      </c>
    </row>
    <row r="1088" spans="1:7" x14ac:dyDescent="0.25">
      <c r="A1088" s="3">
        <v>40067</v>
      </c>
      <c r="B1088" s="2">
        <v>1</v>
      </c>
      <c r="C1088" s="25">
        <v>30.885100000000001</v>
      </c>
      <c r="D1088">
        <f t="shared" si="65"/>
        <v>2.6486285714286311</v>
      </c>
      <c r="E1088" s="18">
        <f t="shared" si="68"/>
        <v>7.9458857142858932</v>
      </c>
      <c r="F1088" s="33">
        <f t="shared" si="66"/>
        <v>30.260123809523801</v>
      </c>
      <c r="G1088" s="13">
        <f t="shared" si="67"/>
        <v>-0.12312380952380053</v>
      </c>
    </row>
    <row r="1089" spans="1:7" x14ac:dyDescent="0.25">
      <c r="A1089" s="3">
        <v>40068</v>
      </c>
      <c r="B1089" s="2">
        <v>1</v>
      </c>
      <c r="C1089" s="25">
        <v>30.724599999999999</v>
      </c>
      <c r="D1089">
        <f t="shared" si="65"/>
        <v>2.8720571428571731</v>
      </c>
      <c r="E1089" s="18">
        <f t="shared" si="68"/>
        <v>8.6161714285715192</v>
      </c>
      <c r="F1089" s="33">
        <f t="shared" si="66"/>
        <v>30.199357142857139</v>
      </c>
      <c r="G1089" s="13">
        <f t="shared" si="67"/>
        <v>-8.5714285713933691E-4</v>
      </c>
    </row>
    <row r="1090" spans="1:7" x14ac:dyDescent="0.25">
      <c r="A1090" s="3">
        <v>40071</v>
      </c>
      <c r="B1090" s="2">
        <v>1</v>
      </c>
      <c r="C1090" s="25">
        <v>30.861699999999999</v>
      </c>
      <c r="D1090">
        <f t="shared" si="65"/>
        <v>1.5539238095238517</v>
      </c>
      <c r="E1090" s="18">
        <f t="shared" si="68"/>
        <v>4.661771428571555</v>
      </c>
      <c r="F1090" s="33">
        <f t="shared" si="66"/>
        <v>30.145542857142853</v>
      </c>
      <c r="G1090" s="13">
        <f t="shared" si="67"/>
        <v>-5.3342857142855138E-2</v>
      </c>
    </row>
    <row r="1091" spans="1:7" x14ac:dyDescent="0.25">
      <c r="A1091" s="3">
        <v>40072</v>
      </c>
      <c r="B1091" s="2">
        <v>1</v>
      </c>
      <c r="C1091" s="25">
        <v>30.9895</v>
      </c>
      <c r="D1091">
        <f t="shared" ref="D1091:D1154" si="69">E1091/3</f>
        <v>0.69076190476197041</v>
      </c>
      <c r="E1091" s="18">
        <f t="shared" si="68"/>
        <v>2.0722857142859112</v>
      </c>
      <c r="F1091" s="33">
        <f t="shared" ref="F1091:F1154" si="70">SUM(C1091:C1111)/21</f>
        <v>30.080904761904765</v>
      </c>
      <c r="G1091" s="13">
        <f t="shared" ref="G1091:G1154" si="71">C1102-F1091</f>
        <v>-7.2204761904764325E-2</v>
      </c>
    </row>
    <row r="1092" spans="1:7" x14ac:dyDescent="0.25">
      <c r="A1092" s="3">
        <v>40073</v>
      </c>
      <c r="B1092" s="2">
        <v>1</v>
      </c>
      <c r="C1092" s="25">
        <v>30.6067</v>
      </c>
      <c r="D1092">
        <f t="shared" si="69"/>
        <v>-2.9559619047619066</v>
      </c>
      <c r="E1092" s="18">
        <f t="shared" ref="E1092:E1155" si="72">(G1092+G1344+G1596)*12</f>
        <v>-8.8678857142857197</v>
      </c>
      <c r="F1092" s="33">
        <f t="shared" si="70"/>
        <v>30.008314285714295</v>
      </c>
      <c r="G1092" s="13">
        <f t="shared" si="71"/>
        <v>5.3785714285705666E-2</v>
      </c>
    </row>
    <row r="1093" spans="1:7" x14ac:dyDescent="0.25">
      <c r="A1093" s="3">
        <v>40074</v>
      </c>
      <c r="B1093" s="2">
        <v>1</v>
      </c>
      <c r="C1093" s="25">
        <v>30.388100000000001</v>
      </c>
      <c r="D1093">
        <f t="shared" si="69"/>
        <v>-3.1205333333332703</v>
      </c>
      <c r="E1093" s="18">
        <f t="shared" si="72"/>
        <v>-9.361599999999811</v>
      </c>
      <c r="F1093" s="33">
        <f t="shared" si="70"/>
        <v>29.947071428571423</v>
      </c>
      <c r="G1093" s="13">
        <f t="shared" si="71"/>
        <v>0.17692857142857576</v>
      </c>
    </row>
    <row r="1094" spans="1:7" x14ac:dyDescent="0.25">
      <c r="A1094" s="3">
        <v>40075</v>
      </c>
      <c r="B1094" s="2">
        <v>1</v>
      </c>
      <c r="C1094" s="25">
        <v>30.374400000000001</v>
      </c>
      <c r="D1094">
        <f t="shared" si="69"/>
        <v>-2.4937333333333243</v>
      </c>
      <c r="E1094" s="18">
        <f t="shared" si="72"/>
        <v>-7.4811999999999728</v>
      </c>
      <c r="F1094" s="33">
        <f t="shared" si="70"/>
        <v>29.896595238095237</v>
      </c>
      <c r="G1094" s="13">
        <f t="shared" si="71"/>
        <v>0.1819047619047609</v>
      </c>
    </row>
    <row r="1095" spans="1:7" x14ac:dyDescent="0.25">
      <c r="A1095" s="3">
        <v>40078</v>
      </c>
      <c r="B1095" s="2">
        <v>1</v>
      </c>
      <c r="C1095" s="25">
        <v>30.371099999999998</v>
      </c>
      <c r="D1095">
        <f t="shared" si="69"/>
        <v>-4.0395809523809731</v>
      </c>
      <c r="E1095" s="18">
        <f t="shared" si="72"/>
        <v>-12.118742857142919</v>
      </c>
      <c r="F1095" s="33">
        <f t="shared" si="70"/>
        <v>29.848066666666661</v>
      </c>
      <c r="G1095" s="13">
        <f t="shared" si="71"/>
        <v>-1.5866666666660478E-2</v>
      </c>
    </row>
    <row r="1096" spans="1:7" x14ac:dyDescent="0.25">
      <c r="A1096" s="3">
        <v>40079</v>
      </c>
      <c r="B1096" s="2">
        <v>1</v>
      </c>
      <c r="C1096" s="25">
        <v>30.238499999999998</v>
      </c>
      <c r="D1096">
        <f t="shared" si="69"/>
        <v>-3.537409523809572</v>
      </c>
      <c r="E1096" s="18">
        <f t="shared" si="72"/>
        <v>-10.612228571428716</v>
      </c>
      <c r="F1096" s="33">
        <f t="shared" si="70"/>
        <v>29.791876190476192</v>
      </c>
      <c r="G1096" s="13">
        <f t="shared" si="71"/>
        <v>-9.976190476191249E-3</v>
      </c>
    </row>
    <row r="1097" spans="1:7" x14ac:dyDescent="0.25">
      <c r="A1097" s="3">
        <v>40080</v>
      </c>
      <c r="B1097" s="2">
        <v>1</v>
      </c>
      <c r="C1097" s="25">
        <v>30.000399999999999</v>
      </c>
      <c r="D1097">
        <f t="shared" si="69"/>
        <v>-2.3514095238095365</v>
      </c>
      <c r="E1097" s="18">
        <f t="shared" si="72"/>
        <v>-7.0542285714286095</v>
      </c>
      <c r="F1097" s="33">
        <f t="shared" si="70"/>
        <v>29.740714285714279</v>
      </c>
      <c r="G1097" s="13">
        <f t="shared" si="71"/>
        <v>-0.10111428571427794</v>
      </c>
    </row>
    <row r="1098" spans="1:7" x14ac:dyDescent="0.25">
      <c r="A1098" s="3">
        <v>40081</v>
      </c>
      <c r="B1098" s="2">
        <v>1</v>
      </c>
      <c r="C1098" s="25">
        <v>30.067799999999998</v>
      </c>
      <c r="D1098">
        <f t="shared" si="69"/>
        <v>-2.8793714285714174</v>
      </c>
      <c r="E1098" s="18">
        <f t="shared" si="72"/>
        <v>-8.6381142857142521</v>
      </c>
      <c r="F1098" s="33">
        <f t="shared" si="70"/>
        <v>29.697161904761899</v>
      </c>
      <c r="G1098" s="13">
        <f t="shared" si="71"/>
        <v>-8.8161904761896892E-2</v>
      </c>
    </row>
    <row r="1099" spans="1:7" x14ac:dyDescent="0.25">
      <c r="A1099" s="3">
        <v>40082</v>
      </c>
      <c r="B1099" s="2">
        <v>1</v>
      </c>
      <c r="C1099" s="25">
        <v>30.137</v>
      </c>
      <c r="D1099">
        <f t="shared" si="69"/>
        <v>0.17742857142859236</v>
      </c>
      <c r="E1099" s="18">
        <f t="shared" si="72"/>
        <v>0.53228571428577709</v>
      </c>
      <c r="F1099" s="33">
        <f t="shared" si="70"/>
        <v>29.646328571428565</v>
      </c>
      <c r="G1099" s="13">
        <f t="shared" si="71"/>
        <v>-5.182857142856534E-2</v>
      </c>
    </row>
    <row r="1100" spans="1:7" x14ac:dyDescent="0.25">
      <c r="A1100" s="3">
        <v>40085</v>
      </c>
      <c r="B1100" s="2">
        <v>1</v>
      </c>
      <c r="C1100" s="25">
        <v>30.198499999999999</v>
      </c>
      <c r="D1100">
        <f t="shared" si="69"/>
        <v>1.7616761904761944</v>
      </c>
      <c r="E1100" s="18">
        <f t="shared" si="72"/>
        <v>5.2850285714285832</v>
      </c>
      <c r="F1100" s="33">
        <f t="shared" si="70"/>
        <v>29.589342857142853</v>
      </c>
      <c r="G1100" s="13">
        <f t="shared" si="71"/>
        <v>-8.5042857142852313E-2</v>
      </c>
    </row>
    <row r="1101" spans="1:7" x14ac:dyDescent="0.25">
      <c r="A1101" s="35">
        <v>40086</v>
      </c>
      <c r="B1101" s="11">
        <v>1</v>
      </c>
      <c r="C1101" s="36">
        <v>30.092199999999998</v>
      </c>
      <c r="D1101">
        <f t="shared" si="69"/>
        <v>-0.32815238095241739</v>
      </c>
      <c r="E1101" s="18">
        <f t="shared" si="72"/>
        <v>-0.98445714285725217</v>
      </c>
      <c r="F1101" s="33">
        <f t="shared" si="70"/>
        <v>29.533147619047625</v>
      </c>
      <c r="G1101" s="13">
        <f t="shared" si="71"/>
        <v>-6.8047619047625574E-2</v>
      </c>
    </row>
    <row r="1102" spans="1:7" x14ac:dyDescent="0.25">
      <c r="A1102" s="3">
        <v>40087</v>
      </c>
      <c r="B1102" s="2">
        <v>1</v>
      </c>
      <c r="C1102" s="25">
        <v>30.008700000000001</v>
      </c>
      <c r="D1102">
        <f t="shared" si="69"/>
        <v>-0.25137142857143147</v>
      </c>
      <c r="E1102" s="18">
        <f t="shared" si="72"/>
        <v>-0.7541142857142944</v>
      </c>
      <c r="F1102" s="33">
        <f t="shared" si="70"/>
        <v>29.489466666666669</v>
      </c>
      <c r="G1102" s="13">
        <f t="shared" si="71"/>
        <v>-0.16886666666666983</v>
      </c>
    </row>
    <row r="1103" spans="1:7" x14ac:dyDescent="0.25">
      <c r="A1103" s="3">
        <v>40088</v>
      </c>
      <c r="B1103" s="2">
        <v>1</v>
      </c>
      <c r="C1103" s="25">
        <v>30.062100000000001</v>
      </c>
      <c r="D1103">
        <f t="shared" si="69"/>
        <v>0.2609333333333268</v>
      </c>
      <c r="E1103" s="18">
        <f t="shared" si="72"/>
        <v>0.7827999999999804</v>
      </c>
      <c r="F1103" s="33">
        <f t="shared" si="70"/>
        <v>29.457819047619051</v>
      </c>
      <c r="G1103" s="13">
        <f t="shared" si="71"/>
        <v>-0.12971904761905151</v>
      </c>
    </row>
    <row r="1104" spans="1:7" x14ac:dyDescent="0.25">
      <c r="A1104" s="3">
        <v>40089</v>
      </c>
      <c r="B1104" s="2">
        <v>1</v>
      </c>
      <c r="C1104" s="25">
        <v>30.123999999999999</v>
      </c>
      <c r="D1104">
        <f t="shared" si="69"/>
        <v>-1.7726095238095212</v>
      </c>
      <c r="E1104" s="18">
        <f t="shared" si="72"/>
        <v>-5.3178285714285636</v>
      </c>
      <c r="F1104" s="33">
        <f t="shared" si="70"/>
        <v>29.409566666666667</v>
      </c>
      <c r="G1104" s="13">
        <f t="shared" si="71"/>
        <v>-5.4266666666666907E-2</v>
      </c>
    </row>
    <row r="1105" spans="1:7" x14ac:dyDescent="0.25">
      <c r="A1105" s="3">
        <v>40092</v>
      </c>
      <c r="B1105" s="2">
        <v>1</v>
      </c>
      <c r="C1105" s="25">
        <v>30.078499999999998</v>
      </c>
      <c r="D1105">
        <f t="shared" si="69"/>
        <v>-4.7824761904762028</v>
      </c>
      <c r="E1105" s="18">
        <f t="shared" si="72"/>
        <v>-14.347428571428608</v>
      </c>
      <c r="F1105" s="33">
        <f t="shared" si="70"/>
        <v>29.365300000000005</v>
      </c>
      <c r="G1105" s="13">
        <f t="shared" si="71"/>
        <v>-0.17420000000000613</v>
      </c>
    </row>
    <row r="1106" spans="1:7" x14ac:dyDescent="0.25">
      <c r="A1106" s="3">
        <v>40093</v>
      </c>
      <c r="B1106" s="2">
        <v>1</v>
      </c>
      <c r="C1106" s="25">
        <v>29.8322</v>
      </c>
      <c r="D1106">
        <f t="shared" si="69"/>
        <v>-3.1016761904761836</v>
      </c>
      <c r="E1106" s="18">
        <f t="shared" si="72"/>
        <v>-9.3050285714285508</v>
      </c>
      <c r="F1106" s="33">
        <f t="shared" si="70"/>
        <v>29.32507142857143</v>
      </c>
      <c r="G1106" s="13">
        <f t="shared" si="71"/>
        <v>-0.16097142857142899</v>
      </c>
    </row>
    <row r="1107" spans="1:7" x14ac:dyDescent="0.25">
      <c r="A1107" s="3">
        <v>40094</v>
      </c>
      <c r="B1107" s="2">
        <v>1</v>
      </c>
      <c r="C1107" s="25">
        <v>29.7819</v>
      </c>
      <c r="D1107">
        <f t="shared" si="69"/>
        <v>-0.59407619047618709</v>
      </c>
      <c r="E1107" s="18">
        <f t="shared" si="72"/>
        <v>-1.7822285714285613</v>
      </c>
      <c r="F1107" s="33">
        <f t="shared" si="70"/>
        <v>29.291776190476192</v>
      </c>
      <c r="G1107" s="13">
        <f t="shared" si="71"/>
        <v>-0.20597619047619276</v>
      </c>
    </row>
    <row r="1108" spans="1:7" x14ac:dyDescent="0.25">
      <c r="A1108" s="3">
        <v>40095</v>
      </c>
      <c r="B1108" s="2">
        <v>1</v>
      </c>
      <c r="C1108" s="25">
        <v>29.639600000000002</v>
      </c>
      <c r="D1108">
        <f t="shared" si="69"/>
        <v>-0.34820952380950132</v>
      </c>
      <c r="E1108" s="18">
        <f t="shared" si="72"/>
        <v>-1.044628571428504</v>
      </c>
      <c r="F1108" s="33">
        <f t="shared" si="70"/>
        <v>29.255285714285712</v>
      </c>
      <c r="G1108" s="13">
        <f t="shared" si="71"/>
        <v>-0.25498571428571282</v>
      </c>
    </row>
    <row r="1109" spans="1:7" x14ac:dyDescent="0.25">
      <c r="A1109" s="3">
        <v>40096</v>
      </c>
      <c r="B1109" s="2">
        <v>1</v>
      </c>
      <c r="C1109" s="25">
        <v>29.609000000000002</v>
      </c>
      <c r="D1109">
        <f t="shared" si="69"/>
        <v>0.52824761904764728</v>
      </c>
      <c r="E1109" s="18">
        <f t="shared" si="72"/>
        <v>1.5847428571429418</v>
      </c>
      <c r="F1109" s="33">
        <f t="shared" si="70"/>
        <v>29.217671428571425</v>
      </c>
      <c r="G1109" s="13">
        <f t="shared" si="71"/>
        <v>-0.27737142857142416</v>
      </c>
    </row>
    <row r="1110" spans="1:7" x14ac:dyDescent="0.25">
      <c r="A1110" s="3">
        <v>40099</v>
      </c>
      <c r="B1110" s="2">
        <v>1</v>
      </c>
      <c r="C1110" s="25">
        <v>29.5945</v>
      </c>
      <c r="D1110">
        <f t="shared" si="69"/>
        <v>-0.30064761904759507</v>
      </c>
      <c r="E1110" s="18">
        <f t="shared" si="72"/>
        <v>-0.90194285714278521</v>
      </c>
      <c r="F1110" s="33">
        <f t="shared" si="70"/>
        <v>29.176247619047611</v>
      </c>
      <c r="G1110" s="13">
        <f t="shared" si="71"/>
        <v>-0.15784761904761169</v>
      </c>
    </row>
    <row r="1111" spans="1:7" x14ac:dyDescent="0.25">
      <c r="A1111" s="3">
        <v>40100</v>
      </c>
      <c r="B1111" s="2">
        <v>1</v>
      </c>
      <c r="C1111" s="25">
        <v>29.504300000000001</v>
      </c>
      <c r="D1111">
        <f t="shared" si="69"/>
        <v>0.20533333333334269</v>
      </c>
      <c r="E1111" s="18">
        <f t="shared" si="72"/>
        <v>0.61600000000002808</v>
      </c>
      <c r="F1111" s="33">
        <f t="shared" si="70"/>
        <v>29.133685714285711</v>
      </c>
      <c r="G1111" s="13">
        <f t="shared" si="71"/>
        <v>4.1214285714289645E-2</v>
      </c>
    </row>
    <row r="1112" spans="1:7" x14ac:dyDescent="0.25">
      <c r="A1112" s="3">
        <v>40101</v>
      </c>
      <c r="B1112" s="2">
        <v>1</v>
      </c>
      <c r="C1112" s="25">
        <v>29.4651</v>
      </c>
      <c r="D1112">
        <f t="shared" si="69"/>
        <v>-0.74895238095238881</v>
      </c>
      <c r="E1112" s="18">
        <f t="shared" si="72"/>
        <v>-2.2468571428571664</v>
      </c>
      <c r="F1112" s="33">
        <f t="shared" si="70"/>
        <v>29.093961904761905</v>
      </c>
      <c r="G1112" s="13">
        <f t="shared" si="71"/>
        <v>0.25013809523809627</v>
      </c>
    </row>
    <row r="1113" spans="1:7" x14ac:dyDescent="0.25">
      <c r="A1113" s="3">
        <v>40102</v>
      </c>
      <c r="B1113" s="2">
        <v>1</v>
      </c>
      <c r="C1113" s="25">
        <v>29.320599999999999</v>
      </c>
      <c r="D1113">
        <f t="shared" si="69"/>
        <v>1.0630095238095407</v>
      </c>
      <c r="E1113" s="18">
        <f t="shared" si="72"/>
        <v>3.1890285714286222</v>
      </c>
      <c r="F1113" s="33">
        <f t="shared" si="70"/>
        <v>29.063933333333335</v>
      </c>
      <c r="G1113" s="13">
        <f t="shared" si="71"/>
        <v>-1.5133333333334775E-2</v>
      </c>
    </row>
    <row r="1114" spans="1:7" x14ac:dyDescent="0.25">
      <c r="A1114" s="3">
        <v>40103</v>
      </c>
      <c r="B1114" s="2">
        <v>1</v>
      </c>
      <c r="C1114" s="25">
        <v>29.328099999999999</v>
      </c>
      <c r="D1114">
        <f t="shared" si="69"/>
        <v>0.52571428571428669</v>
      </c>
      <c r="E1114" s="18">
        <f t="shared" si="72"/>
        <v>1.5771428571428601</v>
      </c>
      <c r="F1114" s="33">
        <f t="shared" si="70"/>
        <v>29.032976190476191</v>
      </c>
      <c r="G1114" s="13">
        <f t="shared" si="71"/>
        <v>0.16142380952381075</v>
      </c>
    </row>
    <row r="1115" spans="1:7" x14ac:dyDescent="0.25">
      <c r="A1115" s="3">
        <v>40106</v>
      </c>
      <c r="B1115" s="2">
        <v>1</v>
      </c>
      <c r="C1115" s="25">
        <v>29.3553</v>
      </c>
      <c r="D1115">
        <f t="shared" si="69"/>
        <v>-1.0533333333333275</v>
      </c>
      <c r="E1115" s="18">
        <f t="shared" si="72"/>
        <v>-3.1599999999999824</v>
      </c>
      <c r="F1115" s="33">
        <f t="shared" si="70"/>
        <v>29.001961904761906</v>
      </c>
      <c r="G1115" s="13">
        <f t="shared" si="71"/>
        <v>0.23173809523809297</v>
      </c>
    </row>
    <row r="1116" spans="1:7" x14ac:dyDescent="0.25">
      <c r="A1116" s="3">
        <v>40107</v>
      </c>
      <c r="B1116" s="2">
        <v>1</v>
      </c>
      <c r="C1116" s="25">
        <v>29.191099999999999</v>
      </c>
      <c r="D1116">
        <f t="shared" si="69"/>
        <v>-0.9587999999999397</v>
      </c>
      <c r="E1116" s="18">
        <f t="shared" si="72"/>
        <v>-2.8763999999998191</v>
      </c>
      <c r="F1116" s="33">
        <f t="shared" si="70"/>
        <v>28.971533333333326</v>
      </c>
      <c r="G1116" s="13">
        <f t="shared" si="71"/>
        <v>0.16146666666667286</v>
      </c>
    </row>
    <row r="1117" spans="1:7" x14ac:dyDescent="0.25">
      <c r="A1117" s="3">
        <v>40108</v>
      </c>
      <c r="B1117" s="2">
        <v>1</v>
      </c>
      <c r="C1117" s="25">
        <v>29.164100000000001</v>
      </c>
      <c r="D1117">
        <f t="shared" si="69"/>
        <v>-4.5276190476158718E-2</v>
      </c>
      <c r="E1117" s="18">
        <f t="shared" si="72"/>
        <v>-0.13582857142847615</v>
      </c>
      <c r="F1117" s="33">
        <f t="shared" si="70"/>
        <v>28.950333333333326</v>
      </c>
      <c r="G1117" s="13">
        <f t="shared" si="71"/>
        <v>6.5266666666673245E-2</v>
      </c>
    </row>
    <row r="1118" spans="1:7" x14ac:dyDescent="0.25">
      <c r="A1118" s="3">
        <v>40109</v>
      </c>
      <c r="B1118" s="2">
        <v>1</v>
      </c>
      <c r="C1118" s="25">
        <v>29.085799999999999</v>
      </c>
      <c r="D1118">
        <f t="shared" si="69"/>
        <v>-1.2166666666666544</v>
      </c>
      <c r="E1118" s="18">
        <f t="shared" si="72"/>
        <v>-3.6499999999999631</v>
      </c>
      <c r="F1118" s="33">
        <f t="shared" si="70"/>
        <v>28.935633333333335</v>
      </c>
      <c r="G1118" s="13">
        <f t="shared" si="71"/>
        <v>-8.5933333333336748E-2</v>
      </c>
    </row>
    <row r="1119" spans="1:7" x14ac:dyDescent="0.25">
      <c r="A1119" s="3">
        <v>40110</v>
      </c>
      <c r="B1119" s="2">
        <v>1</v>
      </c>
      <c r="C1119" s="25">
        <v>29.000299999999999</v>
      </c>
      <c r="D1119">
        <f t="shared" si="69"/>
        <v>-0.96443809523806578</v>
      </c>
      <c r="E1119" s="18">
        <f t="shared" si="72"/>
        <v>-2.8933142857141974</v>
      </c>
      <c r="F1119" s="33">
        <f t="shared" si="70"/>
        <v>28.921957142857142</v>
      </c>
      <c r="G1119" s="13">
        <f t="shared" si="71"/>
        <v>-0.1828571428571415</v>
      </c>
    </row>
    <row r="1120" spans="1:7" x14ac:dyDescent="0.25">
      <c r="A1120" s="3">
        <v>40113</v>
      </c>
      <c r="B1120" s="2">
        <v>1</v>
      </c>
      <c r="C1120" s="25">
        <v>28.940300000000001</v>
      </c>
      <c r="D1120">
        <f t="shared" si="69"/>
        <v>-0.26034285714283101</v>
      </c>
      <c r="E1120" s="18">
        <f t="shared" si="72"/>
        <v>-0.78102857142849302</v>
      </c>
      <c r="F1120" s="33">
        <f t="shared" si="70"/>
        <v>28.914709523809524</v>
      </c>
      <c r="G1120" s="13">
        <f t="shared" si="71"/>
        <v>-0.21400952380952276</v>
      </c>
    </row>
    <row r="1121" spans="1:7" x14ac:dyDescent="0.25">
      <c r="A1121" s="3">
        <v>40114</v>
      </c>
      <c r="B1121" s="2">
        <v>1</v>
      </c>
      <c r="C1121" s="25">
        <v>29.0184</v>
      </c>
      <c r="D1121">
        <f t="shared" si="69"/>
        <v>1.0670857142857386</v>
      </c>
      <c r="E1121" s="18">
        <f t="shared" si="72"/>
        <v>3.2012571428572159</v>
      </c>
      <c r="F1121" s="33">
        <f t="shared" si="70"/>
        <v>28.907595238095237</v>
      </c>
      <c r="G1121" s="13">
        <f t="shared" si="71"/>
        <v>-0.23749523809523509</v>
      </c>
    </row>
    <row r="1122" spans="1:7" x14ac:dyDescent="0.25">
      <c r="A1122" s="3">
        <v>40115</v>
      </c>
      <c r="B1122" s="2">
        <v>1</v>
      </c>
      <c r="C1122" s="25">
        <v>29.174900000000001</v>
      </c>
      <c r="D1122">
        <f t="shared" si="69"/>
        <v>1.5337714285714412</v>
      </c>
      <c r="E1122" s="18">
        <f t="shared" si="72"/>
        <v>4.6013142857143237</v>
      </c>
      <c r="F1122" s="33">
        <f t="shared" si="70"/>
        <v>28.900771428571428</v>
      </c>
      <c r="G1122" s="13">
        <f t="shared" si="71"/>
        <v>-6.6271428571429425E-2</v>
      </c>
    </row>
    <row r="1123" spans="1:7" x14ac:dyDescent="0.25">
      <c r="A1123" s="3">
        <v>40116</v>
      </c>
      <c r="B1123" s="2">
        <v>1</v>
      </c>
      <c r="C1123" s="25">
        <v>29.344100000000001</v>
      </c>
      <c r="D1123">
        <f t="shared" si="69"/>
        <v>0.41420952380954645</v>
      </c>
      <c r="E1123" s="18">
        <f t="shared" si="72"/>
        <v>1.2426285714286394</v>
      </c>
      <c r="F1123" s="33">
        <f t="shared" si="70"/>
        <v>28.931390476190472</v>
      </c>
      <c r="G1123" s="13">
        <f t="shared" si="71"/>
        <v>-0.26089047619047179</v>
      </c>
    </row>
    <row r="1124" spans="1:7" x14ac:dyDescent="0.25">
      <c r="A1124" s="35">
        <v>40117</v>
      </c>
      <c r="B1124" s="11">
        <v>1</v>
      </c>
      <c r="C1124" s="36">
        <v>29.0488</v>
      </c>
      <c r="D1124">
        <f t="shared" si="69"/>
        <v>0.9363619047618954</v>
      </c>
      <c r="E1124" s="18">
        <f t="shared" si="72"/>
        <v>2.8090857142856862</v>
      </c>
      <c r="F1124" s="33">
        <f t="shared" si="70"/>
        <v>28.918276190476192</v>
      </c>
      <c r="G1124" s="13">
        <f t="shared" si="71"/>
        <v>-0.24147619047619173</v>
      </c>
    </row>
    <row r="1125" spans="1:7" x14ac:dyDescent="0.25">
      <c r="A1125" s="3">
        <v>40120</v>
      </c>
      <c r="B1125" s="2">
        <v>1</v>
      </c>
      <c r="C1125" s="25">
        <v>29.194400000000002</v>
      </c>
      <c r="D1125">
        <f t="shared" si="69"/>
        <v>1.2483238095237397</v>
      </c>
      <c r="E1125" s="18">
        <f t="shared" si="72"/>
        <v>3.744971428571219</v>
      </c>
      <c r="F1125" s="33">
        <f t="shared" si="70"/>
        <v>28.924385714285719</v>
      </c>
      <c r="G1125" s="13">
        <f t="shared" si="71"/>
        <v>-0.20808571428571909</v>
      </c>
    </row>
    <row r="1126" spans="1:7" x14ac:dyDescent="0.25">
      <c r="A1126" s="3">
        <v>40121</v>
      </c>
      <c r="B1126" s="2">
        <v>1</v>
      </c>
      <c r="C1126" s="25">
        <v>29.233699999999999</v>
      </c>
      <c r="D1126">
        <f t="shared" si="69"/>
        <v>0.90980952380948565</v>
      </c>
      <c r="E1126" s="18">
        <f t="shared" si="72"/>
        <v>2.729428571428457</v>
      </c>
      <c r="F1126" s="33">
        <f t="shared" si="70"/>
        <v>28.917795238095238</v>
      </c>
      <c r="G1126" s="13">
        <f t="shared" si="71"/>
        <v>-0.17189523809523877</v>
      </c>
    </row>
    <row r="1127" spans="1:7" x14ac:dyDescent="0.25">
      <c r="A1127" s="3">
        <v>40123</v>
      </c>
      <c r="B1127" s="2">
        <v>1</v>
      </c>
      <c r="C1127" s="25">
        <v>29.132999999999999</v>
      </c>
      <c r="D1127">
        <f t="shared" si="69"/>
        <v>1.2579047619047117</v>
      </c>
      <c r="E1127" s="18">
        <f t="shared" si="72"/>
        <v>3.773714285714135</v>
      </c>
      <c r="F1127" s="33">
        <f t="shared" si="70"/>
        <v>28.918223809523813</v>
      </c>
      <c r="G1127" s="13">
        <f t="shared" si="71"/>
        <v>-6.2823809523813168E-2</v>
      </c>
    </row>
    <row r="1128" spans="1:7" x14ac:dyDescent="0.25">
      <c r="A1128" s="3">
        <v>40124</v>
      </c>
      <c r="B1128" s="2">
        <v>1</v>
      </c>
      <c r="C1128" s="25">
        <v>29.015599999999999</v>
      </c>
      <c r="D1128">
        <f t="shared" si="69"/>
        <v>-1.2094095238095406</v>
      </c>
      <c r="E1128" s="18">
        <f t="shared" si="72"/>
        <v>-3.6282285714286218</v>
      </c>
      <c r="F1128" s="33">
        <f t="shared" si="70"/>
        <v>28.921314285714288</v>
      </c>
      <c r="G1128" s="13">
        <f t="shared" si="71"/>
        <v>-0.122714285714288</v>
      </c>
    </row>
    <row r="1129" spans="1:7" x14ac:dyDescent="0.25">
      <c r="A1129" s="3">
        <v>40127</v>
      </c>
      <c r="B1129" s="2">
        <v>1</v>
      </c>
      <c r="C1129" s="25">
        <v>28.849699999999999</v>
      </c>
      <c r="D1129">
        <f t="shared" si="69"/>
        <v>-1.6714476190476546</v>
      </c>
      <c r="E1129" s="18">
        <f t="shared" si="72"/>
        <v>-5.0143428571429638</v>
      </c>
      <c r="F1129" s="33">
        <f t="shared" si="70"/>
        <v>28.945433333333334</v>
      </c>
      <c r="G1129" s="13">
        <f t="shared" si="71"/>
        <v>-9.7333333333335048E-2</v>
      </c>
    </row>
    <row r="1130" spans="1:7" x14ac:dyDescent="0.25">
      <c r="A1130" s="3">
        <v>40128</v>
      </c>
      <c r="B1130" s="2">
        <v>1</v>
      </c>
      <c r="C1130" s="25">
        <v>28.739100000000001</v>
      </c>
      <c r="D1130">
        <f t="shared" si="69"/>
        <v>-1.8658666666666477</v>
      </c>
      <c r="E1130" s="18">
        <f t="shared" si="72"/>
        <v>-5.5975999999999431</v>
      </c>
      <c r="F1130" s="33">
        <f t="shared" si="70"/>
        <v>29.008966666666662</v>
      </c>
      <c r="G1130" s="13">
        <f t="shared" si="71"/>
        <v>-0.21806666666666175</v>
      </c>
    </row>
    <row r="1131" spans="1:7" x14ac:dyDescent="0.25">
      <c r="A1131" s="3">
        <v>40129</v>
      </c>
      <c r="B1131" s="2">
        <v>1</v>
      </c>
      <c r="C1131" s="25">
        <v>28.700700000000001</v>
      </c>
      <c r="D1131">
        <f t="shared" si="69"/>
        <v>-0.83156190476188385</v>
      </c>
      <c r="E1131" s="18">
        <f t="shared" si="72"/>
        <v>-2.4946857142856516</v>
      </c>
      <c r="F1131" s="33">
        <f t="shared" si="70"/>
        <v>29.105019047619045</v>
      </c>
      <c r="G1131" s="13">
        <f t="shared" si="71"/>
        <v>-0.22991904761904536</v>
      </c>
    </row>
    <row r="1132" spans="1:7" x14ac:dyDescent="0.25">
      <c r="A1132" s="3">
        <v>40130</v>
      </c>
      <c r="B1132" s="2">
        <v>1</v>
      </c>
      <c r="C1132" s="25">
        <v>28.670100000000001</v>
      </c>
      <c r="D1132">
        <f t="shared" si="69"/>
        <v>2.2161714285714424</v>
      </c>
      <c r="E1132" s="18">
        <f t="shared" si="72"/>
        <v>6.6485142857143273</v>
      </c>
      <c r="F1132" s="33">
        <f t="shared" si="70"/>
        <v>29.196738095238093</v>
      </c>
      <c r="G1132" s="13">
        <f t="shared" si="71"/>
        <v>0.6211619047619088</v>
      </c>
    </row>
    <row r="1133" spans="1:7" x14ac:dyDescent="0.25">
      <c r="A1133" s="3">
        <v>40131</v>
      </c>
      <c r="B1133" s="2">
        <v>1</v>
      </c>
      <c r="C1133" s="25">
        <v>28.834499999999998</v>
      </c>
      <c r="D1133">
        <f t="shared" si="69"/>
        <v>-1.1329333333333409</v>
      </c>
      <c r="E1133" s="18">
        <f t="shared" si="72"/>
        <v>-3.3988000000000227</v>
      </c>
      <c r="F1133" s="33">
        <f t="shared" si="70"/>
        <v>29.270099999999999</v>
      </c>
      <c r="G1133" s="13">
        <f t="shared" si="71"/>
        <v>-0.20139999999999958</v>
      </c>
    </row>
    <row r="1134" spans="1:7" x14ac:dyDescent="0.25">
      <c r="A1134" s="3">
        <v>40134</v>
      </c>
      <c r="B1134" s="2">
        <v>1</v>
      </c>
      <c r="C1134" s="25">
        <v>28.670500000000001</v>
      </c>
      <c r="D1134">
        <f t="shared" si="69"/>
        <v>0.54769523809524401</v>
      </c>
      <c r="E1134" s="18">
        <f t="shared" si="72"/>
        <v>1.643085714285732</v>
      </c>
      <c r="F1134" s="33">
        <f t="shared" si="70"/>
        <v>29.327890476190472</v>
      </c>
      <c r="G1134" s="13">
        <f t="shared" si="71"/>
        <v>-0.15079047619047259</v>
      </c>
    </row>
    <row r="1135" spans="1:7" x14ac:dyDescent="0.25">
      <c r="A1135" s="3">
        <v>40135</v>
      </c>
      <c r="B1135" s="2">
        <v>1</v>
      </c>
      <c r="C1135" s="25">
        <v>28.6768</v>
      </c>
      <c r="D1135">
        <f t="shared" si="69"/>
        <v>-1.0099428571428319</v>
      </c>
      <c r="E1135" s="18">
        <f t="shared" si="72"/>
        <v>-3.0298285714284958</v>
      </c>
      <c r="F1135" s="33">
        <f t="shared" si="70"/>
        <v>29.394428571428566</v>
      </c>
      <c r="G1135" s="13">
        <f t="shared" si="71"/>
        <v>-0.33842857142856531</v>
      </c>
    </row>
    <row r="1136" spans="1:7" x14ac:dyDescent="0.25">
      <c r="A1136" s="3">
        <v>40136</v>
      </c>
      <c r="B1136" s="2">
        <v>1</v>
      </c>
      <c r="C1136" s="25">
        <v>28.7163</v>
      </c>
      <c r="D1136">
        <f t="shared" si="69"/>
        <v>0.6716380952381229</v>
      </c>
      <c r="E1136" s="18">
        <f t="shared" si="72"/>
        <v>2.0149142857143687</v>
      </c>
      <c r="F1136" s="33">
        <f t="shared" si="70"/>
        <v>29.46685714285714</v>
      </c>
      <c r="G1136" s="13">
        <f t="shared" si="71"/>
        <v>-0.22415714285714117</v>
      </c>
    </row>
    <row r="1137" spans="1:7" x14ac:dyDescent="0.25">
      <c r="A1137" s="3">
        <v>40137</v>
      </c>
      <c r="B1137" s="2">
        <v>1</v>
      </c>
      <c r="C1137" s="25">
        <v>28.745899999999999</v>
      </c>
      <c r="D1137">
        <f t="shared" si="69"/>
        <v>-0.32874285714285634</v>
      </c>
      <c r="E1137" s="18">
        <f t="shared" si="72"/>
        <v>-0.98622857142856901</v>
      </c>
      <c r="F1137" s="33">
        <f t="shared" si="70"/>
        <v>29.548900000000003</v>
      </c>
      <c r="G1137" s="13">
        <f t="shared" si="71"/>
        <v>-0.35100000000000264</v>
      </c>
    </row>
    <row r="1138" spans="1:7" x14ac:dyDescent="0.25">
      <c r="A1138" s="3">
        <v>40138</v>
      </c>
      <c r="B1138" s="2">
        <v>1</v>
      </c>
      <c r="C1138" s="25">
        <v>28.855399999999999</v>
      </c>
      <c r="D1138">
        <f t="shared" si="69"/>
        <v>0.70971428571424156</v>
      </c>
      <c r="E1138" s="18">
        <f t="shared" si="72"/>
        <v>2.1291428571427247</v>
      </c>
      <c r="F1138" s="33">
        <f t="shared" si="70"/>
        <v>29.64284285714286</v>
      </c>
      <c r="G1138" s="13">
        <f t="shared" si="71"/>
        <v>-0.12074285714286148</v>
      </c>
    </row>
    <row r="1139" spans="1:7" x14ac:dyDescent="0.25">
      <c r="A1139" s="3">
        <v>40141</v>
      </c>
      <c r="B1139" s="2">
        <v>1</v>
      </c>
      <c r="C1139" s="25">
        <v>28.7986</v>
      </c>
      <c r="D1139">
        <f t="shared" si="69"/>
        <v>2.7085142857142728</v>
      </c>
      <c r="E1139" s="18">
        <f t="shared" si="72"/>
        <v>8.1255428571428183</v>
      </c>
      <c r="F1139" s="33">
        <f t="shared" si="70"/>
        <v>29.723676190476194</v>
      </c>
      <c r="G1139" s="13">
        <f t="shared" si="71"/>
        <v>0.46022380952380715</v>
      </c>
    </row>
    <row r="1140" spans="1:7" x14ac:dyDescent="0.25">
      <c r="A1140" s="3">
        <v>40142</v>
      </c>
      <c r="B1140" s="2">
        <v>1</v>
      </c>
      <c r="C1140" s="25">
        <v>28.848099999999999</v>
      </c>
      <c r="D1140">
        <f t="shared" si="69"/>
        <v>5.0251238095237909</v>
      </c>
      <c r="E1140" s="18">
        <f t="shared" si="72"/>
        <v>15.075371428571373</v>
      </c>
      <c r="F1140" s="33">
        <f t="shared" si="70"/>
        <v>29.80202380952381</v>
      </c>
      <c r="G1140" s="13">
        <f t="shared" si="71"/>
        <v>0.95417619047618984</v>
      </c>
    </row>
    <row r="1141" spans="1:7" x14ac:dyDescent="0.25">
      <c r="A1141" s="3">
        <v>40143</v>
      </c>
      <c r="B1141" s="2">
        <v>1</v>
      </c>
      <c r="C1141" s="25">
        <v>28.790900000000001</v>
      </c>
      <c r="D1141">
        <f t="shared" si="69"/>
        <v>4.166438095238064</v>
      </c>
      <c r="E1141" s="18">
        <f t="shared" si="72"/>
        <v>12.499314285714192</v>
      </c>
      <c r="F1141" s="33">
        <f t="shared" si="70"/>
        <v>29.880719047619053</v>
      </c>
      <c r="G1141" s="13">
        <f t="shared" si="71"/>
        <v>0.74608095238094663</v>
      </c>
    </row>
    <row r="1142" spans="1:7" x14ac:dyDescent="0.25">
      <c r="A1142" s="3">
        <v>40144</v>
      </c>
      <c r="B1142" s="2">
        <v>1</v>
      </c>
      <c r="C1142" s="25">
        <v>28.8751</v>
      </c>
      <c r="D1142">
        <f t="shared" si="69"/>
        <v>1.3038857142857267</v>
      </c>
      <c r="E1142" s="18">
        <f t="shared" si="72"/>
        <v>3.9116571428571802</v>
      </c>
      <c r="F1142" s="33">
        <f t="shared" si="70"/>
        <v>29.934923809523813</v>
      </c>
      <c r="G1142" s="13">
        <f t="shared" si="71"/>
        <v>0.2757761904761864</v>
      </c>
    </row>
    <row r="1143" spans="1:7" x14ac:dyDescent="0.25">
      <c r="A1143" s="35">
        <v>40145</v>
      </c>
      <c r="B1143" s="11">
        <v>1</v>
      </c>
      <c r="C1143" s="36">
        <v>29.817900000000002</v>
      </c>
      <c r="D1143">
        <f t="shared" si="69"/>
        <v>-0.51807619047619369</v>
      </c>
      <c r="E1143" s="18">
        <f t="shared" si="72"/>
        <v>-1.5542285714285811</v>
      </c>
      <c r="F1143" s="33">
        <f t="shared" si="70"/>
        <v>29.961185714285719</v>
      </c>
      <c r="G1143" s="13">
        <f t="shared" si="71"/>
        <v>8.6914285714282613E-2</v>
      </c>
    </row>
    <row r="1144" spans="1:7" x14ac:dyDescent="0.25">
      <c r="A1144" s="3">
        <v>40148</v>
      </c>
      <c r="B1144" s="2">
        <v>1</v>
      </c>
      <c r="C1144" s="25">
        <v>29.0687</v>
      </c>
      <c r="D1144">
        <f t="shared" si="69"/>
        <v>-1.086095238095254</v>
      </c>
      <c r="E1144" s="18">
        <f t="shared" si="72"/>
        <v>-3.258285714285762</v>
      </c>
      <c r="F1144" s="33">
        <f t="shared" si="70"/>
        <v>29.950580952380953</v>
      </c>
      <c r="G1144" s="13">
        <f t="shared" si="71"/>
        <v>0.11721904761904511</v>
      </c>
    </row>
    <row r="1145" spans="1:7" x14ac:dyDescent="0.25">
      <c r="A1145" s="3">
        <v>40149</v>
      </c>
      <c r="B1145" s="2">
        <v>1</v>
      </c>
      <c r="C1145" s="25">
        <v>29.177099999999999</v>
      </c>
      <c r="D1145">
        <f t="shared" si="69"/>
        <v>-1.0738666666666319</v>
      </c>
      <c r="E1145" s="18">
        <f t="shared" si="72"/>
        <v>-3.2215999999998957</v>
      </c>
      <c r="F1145" s="33">
        <f t="shared" si="70"/>
        <v>29.987742857142855</v>
      </c>
      <c r="G1145" s="13">
        <f t="shared" si="71"/>
        <v>0.21005714285714561</v>
      </c>
    </row>
    <row r="1146" spans="1:7" x14ac:dyDescent="0.25">
      <c r="A1146" s="3">
        <v>40150</v>
      </c>
      <c r="B1146" s="2">
        <v>1</v>
      </c>
      <c r="C1146" s="25">
        <v>29.056000000000001</v>
      </c>
      <c r="D1146">
        <f t="shared" si="69"/>
        <v>-0.70571428571429351</v>
      </c>
      <c r="E1146" s="18">
        <f t="shared" si="72"/>
        <v>-2.1171428571428805</v>
      </c>
      <c r="F1146" s="33">
        <f t="shared" si="70"/>
        <v>30.038557142857144</v>
      </c>
      <c r="G1146" s="13">
        <f t="shared" si="71"/>
        <v>0.40064285714285575</v>
      </c>
    </row>
    <row r="1147" spans="1:7" x14ac:dyDescent="0.25">
      <c r="A1147" s="3">
        <v>40151</v>
      </c>
      <c r="B1147" s="2">
        <v>1</v>
      </c>
      <c r="C1147" s="25">
        <v>29.242699999999999</v>
      </c>
      <c r="D1147">
        <f t="shared" si="69"/>
        <v>1.7964380952381021</v>
      </c>
      <c r="E1147" s="18">
        <f t="shared" si="72"/>
        <v>5.3893142857143062</v>
      </c>
      <c r="F1147" s="33">
        <f t="shared" si="70"/>
        <v>30.092323809523812</v>
      </c>
      <c r="G1147" s="13">
        <f t="shared" si="71"/>
        <v>0.62637619047618642</v>
      </c>
    </row>
    <row r="1148" spans="1:7" x14ac:dyDescent="0.25">
      <c r="A1148" s="3">
        <v>40152</v>
      </c>
      <c r="B1148" s="2">
        <v>1</v>
      </c>
      <c r="C1148" s="25">
        <v>29.197900000000001</v>
      </c>
      <c r="D1148">
        <f t="shared" si="69"/>
        <v>3.1481142857143141</v>
      </c>
      <c r="E1148" s="18">
        <f t="shared" si="72"/>
        <v>9.4443428571429422</v>
      </c>
      <c r="F1148" s="33">
        <f t="shared" si="70"/>
        <v>30.101161904761906</v>
      </c>
      <c r="G1148" s="13">
        <f t="shared" si="71"/>
        <v>0.45173809523809538</v>
      </c>
    </row>
    <row r="1149" spans="1:7" x14ac:dyDescent="0.25">
      <c r="A1149" s="3">
        <v>40155</v>
      </c>
      <c r="B1149" s="2">
        <v>1</v>
      </c>
      <c r="C1149" s="25">
        <v>29.522099999999998</v>
      </c>
      <c r="D1149">
        <f t="shared" si="69"/>
        <v>3.138380952380956</v>
      </c>
      <c r="E1149" s="18">
        <f t="shared" si="72"/>
        <v>9.4151428571428681</v>
      </c>
      <c r="F1149" s="33">
        <f t="shared" si="70"/>
        <v>30.109709523809524</v>
      </c>
      <c r="G1149" s="13">
        <f t="shared" si="71"/>
        <v>0.33419047619047504</v>
      </c>
    </row>
    <row r="1150" spans="1:7" x14ac:dyDescent="0.25">
      <c r="A1150" s="3">
        <v>40156</v>
      </c>
      <c r="B1150" s="2">
        <v>1</v>
      </c>
      <c r="C1150" s="25">
        <v>30.183900000000001</v>
      </c>
      <c r="D1150">
        <f t="shared" si="69"/>
        <v>1.6326285714285689</v>
      </c>
      <c r="E1150" s="18">
        <f t="shared" si="72"/>
        <v>4.8978857142857066</v>
      </c>
      <c r="F1150" s="33">
        <f t="shared" si="70"/>
        <v>30.11536666666667</v>
      </c>
      <c r="G1150" s="13">
        <f t="shared" si="71"/>
        <v>0.3853333333333282</v>
      </c>
    </row>
    <row r="1151" spans="1:7" x14ac:dyDescent="0.25">
      <c r="A1151" s="3">
        <v>40157</v>
      </c>
      <c r="B1151" s="2">
        <v>1</v>
      </c>
      <c r="C1151" s="25">
        <v>30.7562</v>
      </c>
      <c r="D1151">
        <f t="shared" si="69"/>
        <v>-0.52285714285712004</v>
      </c>
      <c r="E1151" s="18">
        <f t="shared" si="72"/>
        <v>-1.5685714285713601</v>
      </c>
      <c r="F1151" s="33">
        <f t="shared" si="70"/>
        <v>30.079461904761903</v>
      </c>
      <c r="G1151" s="13">
        <f t="shared" si="71"/>
        <v>-0.15026190476190138</v>
      </c>
    </row>
    <row r="1152" spans="1:7" x14ac:dyDescent="0.25">
      <c r="A1152" s="3">
        <v>40158</v>
      </c>
      <c r="B1152" s="2">
        <v>1</v>
      </c>
      <c r="C1152" s="25">
        <v>30.626799999999999</v>
      </c>
      <c r="D1152">
        <f t="shared" si="69"/>
        <v>-1.448114285714226</v>
      </c>
      <c r="E1152" s="18">
        <f t="shared" si="72"/>
        <v>-4.3443428571426779</v>
      </c>
      <c r="F1152" s="33">
        <f t="shared" si="70"/>
        <v>30.02251428571428</v>
      </c>
      <c r="G1152" s="13">
        <f t="shared" si="71"/>
        <v>-0.5959142857142794</v>
      </c>
    </row>
    <row r="1153" spans="1:7" x14ac:dyDescent="0.25">
      <c r="A1153" s="3">
        <v>40159</v>
      </c>
      <c r="B1153" s="2">
        <v>1</v>
      </c>
      <c r="C1153" s="25">
        <v>30.210699999999999</v>
      </c>
      <c r="D1153">
        <f t="shared" si="69"/>
        <v>-1.0165142857142797</v>
      </c>
      <c r="E1153" s="18">
        <f t="shared" si="72"/>
        <v>-3.0495428571428391</v>
      </c>
      <c r="F1153" s="33">
        <f t="shared" si="70"/>
        <v>29.973442857142853</v>
      </c>
      <c r="G1153" s="13">
        <f t="shared" si="71"/>
        <v>-0.37824285714285466</v>
      </c>
    </row>
    <row r="1154" spans="1:7" x14ac:dyDescent="0.25">
      <c r="A1154" s="3">
        <v>40162</v>
      </c>
      <c r="B1154" s="2">
        <v>1</v>
      </c>
      <c r="C1154" s="25">
        <v>30.048100000000002</v>
      </c>
      <c r="D1154">
        <f t="shared" si="69"/>
        <v>3.0740380952381088</v>
      </c>
      <c r="E1154" s="18">
        <f t="shared" si="72"/>
        <v>9.2221142857143263</v>
      </c>
      <c r="F1154" s="33">
        <f t="shared" si="70"/>
        <v>29.94047619047619</v>
      </c>
      <c r="G1154" s="13">
        <f t="shared" si="71"/>
        <v>-9.1376190476189834E-2</v>
      </c>
    </row>
    <row r="1155" spans="1:7" x14ac:dyDescent="0.25">
      <c r="A1155" s="3">
        <v>40163</v>
      </c>
      <c r="B1155" s="2">
        <v>1</v>
      </c>
      <c r="C1155" s="25">
        <v>30.067799999999998</v>
      </c>
      <c r="D1155">
        <f t="shared" ref="D1155:D1218" si="73">E1155/3</f>
        <v>2.6513523809523605</v>
      </c>
      <c r="E1155" s="18">
        <f t="shared" si="72"/>
        <v>7.9540571428570814</v>
      </c>
      <c r="F1155" s="33">
        <f t="shared" ref="F1155:F1220" si="74">SUM(C1155:C1175)/21</f>
        <v>29.923619047619052</v>
      </c>
      <c r="G1155" s="13">
        <f t="shared" ref="G1155:G1219" si="75">C1166-F1155</f>
        <v>0.32058095238094708</v>
      </c>
    </row>
    <row r="1156" spans="1:7" x14ac:dyDescent="0.25">
      <c r="A1156" s="3">
        <v>40164</v>
      </c>
      <c r="B1156" s="2">
        <v>1</v>
      </c>
      <c r="C1156" s="25">
        <v>30.197800000000001</v>
      </c>
      <c r="D1156">
        <f t="shared" si="73"/>
        <v>1.6140952380952598</v>
      </c>
      <c r="E1156" s="18">
        <f t="shared" ref="E1156:E1219" si="76">(G1156+G1408+G1660)*12</f>
        <v>4.8422857142857794</v>
      </c>
      <c r="F1156" s="33">
        <f t="shared" si="74"/>
        <v>29.908419047619049</v>
      </c>
      <c r="G1156" s="13">
        <f t="shared" si="75"/>
        <v>0.27668095238094992</v>
      </c>
    </row>
    <row r="1157" spans="1:7" x14ac:dyDescent="0.25">
      <c r="A1157" s="3">
        <v>40165</v>
      </c>
      <c r="B1157" s="2">
        <v>1</v>
      </c>
      <c r="C1157" s="25">
        <v>30.4392</v>
      </c>
      <c r="D1157">
        <f t="shared" si="73"/>
        <v>-1.7865904761904972</v>
      </c>
      <c r="E1157" s="18">
        <f t="shared" si="76"/>
        <v>-5.3597714285714915</v>
      </c>
      <c r="F1157" s="33">
        <f t="shared" si="74"/>
        <v>29.886895238095242</v>
      </c>
      <c r="G1157" s="13">
        <f t="shared" si="75"/>
        <v>-0.45859523809524205</v>
      </c>
    </row>
    <row r="1158" spans="1:7" x14ac:dyDescent="0.25">
      <c r="A1158" s="3">
        <v>40166</v>
      </c>
      <c r="B1158" s="2">
        <v>1</v>
      </c>
      <c r="C1158" s="25">
        <v>30.718699999999998</v>
      </c>
      <c r="D1158">
        <f t="shared" si="73"/>
        <v>-1.9148190476190337</v>
      </c>
      <c r="E1158" s="18">
        <f t="shared" si="76"/>
        <v>-5.744457142857101</v>
      </c>
      <c r="F1158" s="33">
        <f t="shared" si="74"/>
        <v>29.87048571428571</v>
      </c>
      <c r="G1158" s="13">
        <f t="shared" si="75"/>
        <v>-0.49308571428570858</v>
      </c>
    </row>
    <row r="1159" spans="1:7" x14ac:dyDescent="0.25">
      <c r="A1159" s="3">
        <v>40169</v>
      </c>
      <c r="B1159" s="2">
        <v>1</v>
      </c>
      <c r="C1159" s="25">
        <v>30.552900000000001</v>
      </c>
      <c r="D1159">
        <f t="shared" si="73"/>
        <v>-0.86356190476189454</v>
      </c>
      <c r="E1159" s="18">
        <f t="shared" si="76"/>
        <v>-2.5906857142856836</v>
      </c>
      <c r="F1159" s="33">
        <f t="shared" si="74"/>
        <v>29.851195238095233</v>
      </c>
      <c r="G1159" s="13">
        <f t="shared" si="75"/>
        <v>-0.21029523809523454</v>
      </c>
    </row>
    <row r="1160" spans="1:7" x14ac:dyDescent="0.25">
      <c r="A1160" s="3">
        <v>40170</v>
      </c>
      <c r="B1160" s="2">
        <v>1</v>
      </c>
      <c r="C1160" s="25">
        <v>30.443899999999999</v>
      </c>
      <c r="D1160">
        <f t="shared" si="73"/>
        <v>-3.2224380952381182</v>
      </c>
      <c r="E1160" s="18">
        <f t="shared" si="76"/>
        <v>-9.6673142857143546</v>
      </c>
      <c r="F1160" s="33">
        <f t="shared" si="74"/>
        <v>29.838776190476189</v>
      </c>
      <c r="G1160" s="13">
        <f t="shared" si="75"/>
        <v>-0.40887619047618884</v>
      </c>
    </row>
    <row r="1161" spans="1:7" x14ac:dyDescent="0.25">
      <c r="A1161" s="3">
        <v>40171</v>
      </c>
      <c r="B1161" s="2">
        <v>1</v>
      </c>
      <c r="C1161" s="25">
        <v>30.500699999999998</v>
      </c>
      <c r="D1161">
        <f t="shared" si="73"/>
        <v>-2.5627999999999815</v>
      </c>
      <c r="E1161" s="18">
        <f t="shared" si="76"/>
        <v>-7.6883999999999446</v>
      </c>
      <c r="F1161" s="33">
        <f t="shared" si="74"/>
        <v>29.834928571428566</v>
      </c>
      <c r="G1161" s="13">
        <f t="shared" si="75"/>
        <v>-0.27462857142856478</v>
      </c>
    </row>
    <row r="1162" spans="1:7" x14ac:dyDescent="0.25">
      <c r="A1162" s="3">
        <v>40172</v>
      </c>
      <c r="B1162" s="2">
        <v>1</v>
      </c>
      <c r="C1162" s="25">
        <v>29.929200000000002</v>
      </c>
      <c r="D1162">
        <f t="shared" si="73"/>
        <v>-2.6577142857142917</v>
      </c>
      <c r="E1162" s="18">
        <f t="shared" si="76"/>
        <v>-7.9731428571428751</v>
      </c>
      <c r="F1162" s="33">
        <f t="shared" si="74"/>
        <v>29.831619047619046</v>
      </c>
      <c r="G1162" s="13">
        <f t="shared" si="75"/>
        <v>-0.23531904761904698</v>
      </c>
    </row>
    <row r="1163" spans="1:7" x14ac:dyDescent="0.25">
      <c r="A1163" s="3">
        <v>40173</v>
      </c>
      <c r="B1163" s="2">
        <v>1</v>
      </c>
      <c r="C1163" s="25">
        <v>29.426600000000001</v>
      </c>
      <c r="D1163">
        <f t="shared" si="73"/>
        <v>-3.1229142857142591</v>
      </c>
      <c r="E1163" s="18">
        <f t="shared" si="76"/>
        <v>-9.3687428571427773</v>
      </c>
      <c r="F1163" s="33">
        <f t="shared" si="74"/>
        <v>29.85401904761904</v>
      </c>
      <c r="G1163" s="13">
        <f t="shared" si="75"/>
        <v>-0.3356190476190406</v>
      </c>
    </row>
    <row r="1164" spans="1:7" x14ac:dyDescent="0.25">
      <c r="A1164" s="3">
        <v>40176</v>
      </c>
      <c r="B1164" s="2">
        <v>1</v>
      </c>
      <c r="C1164" s="25">
        <v>29.595199999999998</v>
      </c>
      <c r="D1164">
        <f t="shared" si="73"/>
        <v>-2.2312952380952567</v>
      </c>
      <c r="E1164" s="18">
        <f t="shared" si="76"/>
        <v>-6.69388571428577</v>
      </c>
      <c r="F1164" s="33">
        <f t="shared" si="74"/>
        <v>29.890038095238094</v>
      </c>
      <c r="G1164" s="13">
        <f t="shared" si="75"/>
        <v>-0.19593809523809469</v>
      </c>
    </row>
    <row r="1165" spans="1:7" x14ac:dyDescent="0.25">
      <c r="A1165" s="3">
        <v>40177</v>
      </c>
      <c r="B1165" s="2">
        <v>1</v>
      </c>
      <c r="C1165" s="25">
        <v>29.8491</v>
      </c>
      <c r="D1165">
        <f t="shared" si="73"/>
        <v>-1.8138857142856892</v>
      </c>
      <c r="E1165" s="18">
        <f t="shared" si="76"/>
        <v>-5.4416571428570677</v>
      </c>
      <c r="F1165" s="33">
        <f t="shared" si="74"/>
        <v>29.903499999999998</v>
      </c>
      <c r="G1165" s="13">
        <f t="shared" si="75"/>
        <v>-0.15489999999999782</v>
      </c>
    </row>
    <row r="1166" spans="1:7" ht="15.75" thickBot="1" x14ac:dyDescent="0.3">
      <c r="A1166" s="3">
        <v>40178</v>
      </c>
      <c r="B1166" s="2">
        <v>1</v>
      </c>
      <c r="C1166" s="25">
        <v>30.244199999999999</v>
      </c>
      <c r="D1166">
        <f t="shared" si="73"/>
        <v>-1.2883047619047545</v>
      </c>
      <c r="E1166" s="18">
        <f t="shared" si="76"/>
        <v>-3.8649142857142635</v>
      </c>
      <c r="F1166" s="33">
        <f t="shared" si="74"/>
        <v>29.910942857142853</v>
      </c>
      <c r="G1166" s="13">
        <f t="shared" si="75"/>
        <v>-0.16514285714285393</v>
      </c>
    </row>
    <row r="1167" spans="1:7" ht="15.75" thickTop="1" x14ac:dyDescent="0.25">
      <c r="A1167" s="38">
        <v>40179</v>
      </c>
      <c r="B1167" s="39">
        <v>1</v>
      </c>
      <c r="C1167" s="40">
        <v>30.185099999999998</v>
      </c>
      <c r="D1167">
        <f t="shared" si="73"/>
        <v>-0.33790476190473839</v>
      </c>
      <c r="E1167" s="18">
        <f t="shared" si="76"/>
        <v>-1.0137142857142152</v>
      </c>
      <c r="F1167" s="33">
        <f t="shared" si="74"/>
        <v>29.921533333333329</v>
      </c>
      <c r="G1167" s="13">
        <f t="shared" si="75"/>
        <v>0.1730666666666707</v>
      </c>
    </row>
    <row r="1168" spans="1:7" x14ac:dyDescent="0.25">
      <c r="A1168" s="30">
        <v>40190</v>
      </c>
      <c r="B1168" s="2">
        <v>1</v>
      </c>
      <c r="C1168" s="25">
        <v>29.4283</v>
      </c>
      <c r="D1168">
        <f t="shared" si="73"/>
        <v>1.6217714285714209</v>
      </c>
      <c r="E1168" s="18">
        <f t="shared" si="76"/>
        <v>4.8653142857142626</v>
      </c>
      <c r="F1168" s="33">
        <f t="shared" si="74"/>
        <v>29.937280952380949</v>
      </c>
      <c r="G1168" s="13">
        <f t="shared" si="75"/>
        <v>0.37631904761905233</v>
      </c>
    </row>
    <row r="1169" spans="1:7" x14ac:dyDescent="0.25">
      <c r="A1169" s="3">
        <v>40191</v>
      </c>
      <c r="B1169" s="2">
        <v>1</v>
      </c>
      <c r="C1169" s="25">
        <v>29.377400000000002</v>
      </c>
      <c r="D1169">
        <f t="shared" si="73"/>
        <v>1.1576571428571185</v>
      </c>
      <c r="E1169" s="18">
        <f t="shared" si="76"/>
        <v>3.4729714285713555</v>
      </c>
      <c r="F1169" s="33">
        <f t="shared" si="74"/>
        <v>29.982290476190478</v>
      </c>
      <c r="G1169" s="13">
        <f t="shared" si="75"/>
        <v>0.30980952380952331</v>
      </c>
    </row>
    <row r="1170" spans="1:7" x14ac:dyDescent="0.25">
      <c r="A1170" s="3">
        <v>40192</v>
      </c>
      <c r="B1170" s="2">
        <v>1</v>
      </c>
      <c r="C1170" s="25">
        <v>29.640899999999998</v>
      </c>
      <c r="D1170">
        <f t="shared" si="73"/>
        <v>0.19685714285715505</v>
      </c>
      <c r="E1170" s="18">
        <f t="shared" si="76"/>
        <v>0.59057142857146516</v>
      </c>
      <c r="F1170" s="33">
        <f t="shared" si="74"/>
        <v>30.023661904761909</v>
      </c>
      <c r="G1170" s="13">
        <f t="shared" si="75"/>
        <v>0.33943809523809065</v>
      </c>
    </row>
    <row r="1171" spans="1:7" x14ac:dyDescent="0.25">
      <c r="A1171" s="3">
        <v>40193</v>
      </c>
      <c r="B1171" s="2">
        <v>1</v>
      </c>
      <c r="C1171" s="25">
        <v>29.4299</v>
      </c>
      <c r="D1171">
        <f t="shared" si="73"/>
        <v>-1.0783999999999594</v>
      </c>
      <c r="E1171" s="18">
        <f t="shared" si="76"/>
        <v>-3.2351999999998782</v>
      </c>
      <c r="F1171" s="33">
        <f t="shared" si="74"/>
        <v>30.046690476190481</v>
      </c>
      <c r="G1171" s="13">
        <f t="shared" si="75"/>
        <v>0.38450952380951975</v>
      </c>
    </row>
    <row r="1172" spans="1:7" x14ac:dyDescent="0.25">
      <c r="A1172" s="3">
        <v>40194</v>
      </c>
      <c r="B1172" s="2">
        <v>1</v>
      </c>
      <c r="C1172" s="25">
        <v>29.560300000000002</v>
      </c>
      <c r="D1172">
        <f t="shared" si="73"/>
        <v>-0.8177333333332939</v>
      </c>
      <c r="E1172" s="18">
        <f t="shared" si="76"/>
        <v>-2.4531999999998817</v>
      </c>
      <c r="F1172" s="33">
        <f t="shared" si="74"/>
        <v>30.08143333333334</v>
      </c>
      <c r="G1172" s="13">
        <f t="shared" si="75"/>
        <v>0.31816666666665938</v>
      </c>
    </row>
    <row r="1173" spans="1:7" x14ac:dyDescent="0.25">
      <c r="A1173" s="3">
        <v>40197</v>
      </c>
      <c r="B1173" s="2">
        <v>1</v>
      </c>
      <c r="C1173" s="25">
        <v>29.596299999999999</v>
      </c>
      <c r="D1173">
        <f t="shared" si="73"/>
        <v>-0.78053333333326691</v>
      </c>
      <c r="E1173" s="18">
        <f t="shared" si="76"/>
        <v>-2.3415999999998007</v>
      </c>
      <c r="F1173" s="33">
        <f t="shared" si="74"/>
        <v>30.112880952380948</v>
      </c>
      <c r="G1173" s="13">
        <f t="shared" si="75"/>
        <v>7.0119047619051855E-2</v>
      </c>
    </row>
    <row r="1174" spans="1:7" x14ac:dyDescent="0.25">
      <c r="A1174" s="3">
        <v>40198</v>
      </c>
      <c r="B1174" s="2">
        <v>1</v>
      </c>
      <c r="C1174" s="25">
        <v>29.5184</v>
      </c>
      <c r="D1174">
        <f t="shared" si="73"/>
        <v>-2.1778095238095148</v>
      </c>
      <c r="E1174" s="18">
        <f t="shared" si="76"/>
        <v>-6.5334285714285443</v>
      </c>
      <c r="F1174" s="33">
        <f t="shared" si="74"/>
        <v>30.137704761904761</v>
      </c>
      <c r="G1174" s="13">
        <f t="shared" si="75"/>
        <v>-0.25980476190476054</v>
      </c>
    </row>
    <row r="1175" spans="1:7" x14ac:dyDescent="0.25">
      <c r="A1175" s="3">
        <v>40199</v>
      </c>
      <c r="B1175" s="2">
        <v>1</v>
      </c>
      <c r="C1175" s="25">
        <v>29.694099999999999</v>
      </c>
      <c r="D1175">
        <f t="shared" si="73"/>
        <v>-0.39622857142853718</v>
      </c>
      <c r="E1175" s="18">
        <f t="shared" si="76"/>
        <v>-1.1886857142856115</v>
      </c>
      <c r="F1175" s="33">
        <f t="shared" si="74"/>
        <v>30.159499999999998</v>
      </c>
      <c r="G1175" s="13">
        <f t="shared" si="75"/>
        <v>-0.15409999999999613</v>
      </c>
    </row>
    <row r="1176" spans="1:7" x14ac:dyDescent="0.25">
      <c r="A1176" s="3">
        <v>40200</v>
      </c>
      <c r="B1176" s="2">
        <v>1</v>
      </c>
      <c r="C1176" s="25">
        <v>29.7486</v>
      </c>
      <c r="D1176">
        <f t="shared" si="73"/>
        <v>1.3832571428571327</v>
      </c>
      <c r="E1176" s="18">
        <f t="shared" si="76"/>
        <v>4.1497714285713982</v>
      </c>
      <c r="F1176" s="33">
        <f t="shared" si="74"/>
        <v>30.179485714285711</v>
      </c>
      <c r="G1176" s="13">
        <f t="shared" si="75"/>
        <v>0.28711428571428854</v>
      </c>
    </row>
    <row r="1177" spans="1:7" x14ac:dyDescent="0.25">
      <c r="A1177" s="3">
        <v>40201</v>
      </c>
      <c r="B1177" s="2">
        <v>1</v>
      </c>
      <c r="C1177" s="25">
        <v>29.745799999999999</v>
      </c>
      <c r="D1177">
        <f t="shared" si="73"/>
        <v>2.7869904761904536</v>
      </c>
      <c r="E1177" s="18">
        <f t="shared" si="76"/>
        <v>8.3609714285713608</v>
      </c>
      <c r="F1177" s="33">
        <f t="shared" si="74"/>
        <v>30.198647619047613</v>
      </c>
      <c r="G1177" s="13">
        <f t="shared" si="75"/>
        <v>0.31715238095238618</v>
      </c>
    </row>
    <row r="1178" spans="1:7" x14ac:dyDescent="0.25">
      <c r="A1178" s="3">
        <v>40204</v>
      </c>
      <c r="B1178" s="2">
        <v>1</v>
      </c>
      <c r="C1178" s="25">
        <v>30.0946</v>
      </c>
      <c r="D1178">
        <f t="shared" si="73"/>
        <v>1.4287047619047399</v>
      </c>
      <c r="E1178" s="18">
        <f t="shared" si="76"/>
        <v>4.2861142857142198</v>
      </c>
      <c r="F1178" s="33">
        <f t="shared" si="74"/>
        <v>30.212223809523802</v>
      </c>
      <c r="G1178" s="13">
        <f t="shared" si="75"/>
        <v>0.16127619047619746</v>
      </c>
    </row>
    <row r="1179" spans="1:7" x14ac:dyDescent="0.25">
      <c r="A1179" s="3">
        <v>40205</v>
      </c>
      <c r="B1179" s="2">
        <v>1</v>
      </c>
      <c r="C1179" s="25">
        <v>30.313600000000001</v>
      </c>
      <c r="D1179">
        <f t="shared" si="73"/>
        <v>0.50794285714286502</v>
      </c>
      <c r="E1179" s="18">
        <f t="shared" si="76"/>
        <v>1.5238285714285951</v>
      </c>
      <c r="F1179" s="33">
        <f t="shared" si="74"/>
        <v>30.210199999999993</v>
      </c>
      <c r="G1179" s="13">
        <f t="shared" si="75"/>
        <v>3.600000000000847E-2</v>
      </c>
    </row>
    <row r="1180" spans="1:7" x14ac:dyDescent="0.25">
      <c r="A1180" s="3">
        <v>40206</v>
      </c>
      <c r="B1180" s="2">
        <v>1</v>
      </c>
      <c r="C1180" s="25">
        <v>30.292100000000001</v>
      </c>
      <c r="D1180">
        <f t="shared" si="73"/>
        <v>0.39756190476188635</v>
      </c>
      <c r="E1180" s="18">
        <f t="shared" si="76"/>
        <v>1.1926857142856591</v>
      </c>
      <c r="F1180" s="33">
        <f t="shared" si="74"/>
        <v>30.197114285714282</v>
      </c>
      <c r="G1180" s="13">
        <f t="shared" si="75"/>
        <v>-7.2614285714280413E-2</v>
      </c>
    </row>
    <row r="1181" spans="1:7" x14ac:dyDescent="0.25">
      <c r="A1181" s="3">
        <v>40207</v>
      </c>
      <c r="B1181" s="2">
        <v>1</v>
      </c>
      <c r="C1181" s="25">
        <v>30.363099999999999</v>
      </c>
      <c r="D1181">
        <f t="shared" si="73"/>
        <v>0.80857142857141184</v>
      </c>
      <c r="E1181" s="18">
        <f t="shared" si="76"/>
        <v>2.4257142857142355</v>
      </c>
      <c r="F1181" s="33">
        <f t="shared" si="74"/>
        <v>30.180747619047619</v>
      </c>
      <c r="G1181" s="13">
        <f t="shared" si="75"/>
        <v>-2.1247619047617405E-2</v>
      </c>
    </row>
    <row r="1182" spans="1:7" x14ac:dyDescent="0.25">
      <c r="A1182" s="35">
        <v>40208</v>
      </c>
      <c r="B1182" s="11">
        <v>1</v>
      </c>
      <c r="C1182" s="36">
        <v>30.4312</v>
      </c>
      <c r="D1182">
        <f t="shared" si="73"/>
        <v>0.24939047619047017</v>
      </c>
      <c r="E1182" s="18">
        <f t="shared" si="76"/>
        <v>0.7481714285714105</v>
      </c>
      <c r="F1182" s="33">
        <f t="shared" si="74"/>
        <v>30.16012380952381</v>
      </c>
      <c r="G1182" s="13">
        <f t="shared" si="75"/>
        <v>6.0576190476190561E-2</v>
      </c>
    </row>
    <row r="1183" spans="1:7" x14ac:dyDescent="0.25">
      <c r="A1183" s="3">
        <v>40211</v>
      </c>
      <c r="B1183" s="2">
        <v>1</v>
      </c>
      <c r="C1183" s="25">
        <v>30.3996</v>
      </c>
      <c r="D1183">
        <f t="shared" si="73"/>
        <v>-1.5522095238095659</v>
      </c>
      <c r="E1183" s="18">
        <f t="shared" si="76"/>
        <v>-4.6566285714286977</v>
      </c>
      <c r="F1183" s="33">
        <f t="shared" si="74"/>
        <v>30.138538095238097</v>
      </c>
      <c r="G1183" s="13">
        <f t="shared" si="75"/>
        <v>-2.0938095238097532E-2</v>
      </c>
    </row>
    <row r="1184" spans="1:7" x14ac:dyDescent="0.25">
      <c r="A1184" s="3">
        <v>40212</v>
      </c>
      <c r="B1184" s="2">
        <v>1</v>
      </c>
      <c r="C1184" s="25">
        <v>30.183</v>
      </c>
      <c r="D1184">
        <f t="shared" si="73"/>
        <v>-1.9414476190475938</v>
      </c>
      <c r="E1184" s="18">
        <f t="shared" si="76"/>
        <v>-5.8243428571427813</v>
      </c>
      <c r="F1184" s="33">
        <f t="shared" si="74"/>
        <v>30.110652380952377</v>
      </c>
      <c r="G1184" s="13">
        <f t="shared" si="75"/>
        <v>-0.13455238095237831</v>
      </c>
    </row>
    <row r="1185" spans="1:7" x14ac:dyDescent="0.25">
      <c r="A1185" s="3">
        <v>40213</v>
      </c>
      <c r="B1185" s="2">
        <v>1</v>
      </c>
      <c r="C1185" s="25">
        <v>29.8779</v>
      </c>
      <c r="D1185">
        <f t="shared" si="73"/>
        <v>-1.270914285714241</v>
      </c>
      <c r="E1185" s="18">
        <f t="shared" si="76"/>
        <v>-3.8127428571427231</v>
      </c>
      <c r="F1185" s="33">
        <f t="shared" si="74"/>
        <v>30.093447619047613</v>
      </c>
      <c r="G1185" s="13">
        <f t="shared" si="75"/>
        <v>2.0352380952388671E-2</v>
      </c>
    </row>
    <row r="1186" spans="1:7" x14ac:dyDescent="0.25">
      <c r="A1186" s="3">
        <v>40214</v>
      </c>
      <c r="B1186" s="2">
        <v>1</v>
      </c>
      <c r="C1186" s="25">
        <v>30.005400000000002</v>
      </c>
      <c r="D1186">
        <f t="shared" si="73"/>
        <v>-0.76540952380948113</v>
      </c>
      <c r="E1186" s="18">
        <f t="shared" si="76"/>
        <v>-2.2962285714284434</v>
      </c>
      <c r="F1186" s="33">
        <f t="shared" si="74"/>
        <v>30.091480952380941</v>
      </c>
      <c r="G1186" s="13">
        <f t="shared" si="75"/>
        <v>5.9519047619058796E-2</v>
      </c>
    </row>
    <row r="1187" spans="1:7" x14ac:dyDescent="0.25">
      <c r="A1187" s="3">
        <v>40215</v>
      </c>
      <c r="B1187" s="2">
        <v>1</v>
      </c>
      <c r="C1187" s="25">
        <v>30.4666</v>
      </c>
      <c r="D1187">
        <f t="shared" si="73"/>
        <v>-1.0593523809524044</v>
      </c>
      <c r="E1187" s="18">
        <f t="shared" si="76"/>
        <v>-3.1780571428572131</v>
      </c>
      <c r="F1187" s="33">
        <f t="shared" si="74"/>
        <v>30.079314285714283</v>
      </c>
      <c r="G1187" s="13">
        <f t="shared" si="75"/>
        <v>-4.8414285714283523E-2</v>
      </c>
    </row>
    <row r="1188" spans="1:7" x14ac:dyDescent="0.25">
      <c r="A1188" s="3">
        <v>40218</v>
      </c>
      <c r="B1188" s="2">
        <v>1</v>
      </c>
      <c r="C1188" s="25">
        <v>30.515799999999999</v>
      </c>
      <c r="D1188">
        <f t="shared" si="73"/>
        <v>-1.187161904761922</v>
      </c>
      <c r="E1188" s="18">
        <f t="shared" si="76"/>
        <v>-3.5614857142857659</v>
      </c>
      <c r="F1188" s="33">
        <f t="shared" si="74"/>
        <v>30.043995238095238</v>
      </c>
      <c r="G1188" s="13">
        <f t="shared" si="75"/>
        <v>8.1047619047609487E-3</v>
      </c>
    </row>
    <row r="1189" spans="1:7" x14ac:dyDescent="0.25">
      <c r="A1189" s="3">
        <v>40219</v>
      </c>
      <c r="B1189" s="2">
        <v>1</v>
      </c>
      <c r="C1189" s="25">
        <v>30.3735</v>
      </c>
      <c r="D1189">
        <f t="shared" si="73"/>
        <v>-0.59596190476193556</v>
      </c>
      <c r="E1189" s="18">
        <f t="shared" si="76"/>
        <v>-1.7878857142858067</v>
      </c>
      <c r="F1189" s="33">
        <f t="shared" si="74"/>
        <v>29.996552380952387</v>
      </c>
      <c r="G1189" s="13">
        <f t="shared" si="75"/>
        <v>4.2247619047611096E-2</v>
      </c>
    </row>
    <row r="1190" spans="1:7" x14ac:dyDescent="0.25">
      <c r="A1190" s="3">
        <v>40220</v>
      </c>
      <c r="B1190" s="2">
        <v>1</v>
      </c>
      <c r="C1190" s="25">
        <v>30.246200000000002</v>
      </c>
      <c r="D1190">
        <f t="shared" si="73"/>
        <v>-0.89573333333336791</v>
      </c>
      <c r="E1190" s="18">
        <f t="shared" si="76"/>
        <v>-2.6872000000001037</v>
      </c>
      <c r="F1190" s="33">
        <f t="shared" si="74"/>
        <v>29.949704761904762</v>
      </c>
      <c r="G1190" s="13">
        <f t="shared" si="75"/>
        <v>-1.3047619047625858E-3</v>
      </c>
    </row>
    <row r="1191" spans="1:7" x14ac:dyDescent="0.25">
      <c r="A1191" s="3">
        <v>40221</v>
      </c>
      <c r="B1191" s="2">
        <v>1</v>
      </c>
      <c r="C1191" s="25">
        <v>30.124500000000001</v>
      </c>
      <c r="D1191">
        <f t="shared" si="73"/>
        <v>-1.5649333333333288</v>
      </c>
      <c r="E1191" s="18">
        <f t="shared" si="76"/>
        <v>-4.6947999999999865</v>
      </c>
      <c r="F1191" s="33">
        <f t="shared" si="74"/>
        <v>29.906328571428567</v>
      </c>
      <c r="G1191" s="13">
        <f t="shared" si="75"/>
        <v>2.3671428571432784E-2</v>
      </c>
    </row>
    <row r="1192" spans="1:7" x14ac:dyDescent="0.25">
      <c r="A1192" s="3">
        <v>40222</v>
      </c>
      <c r="B1192" s="2">
        <v>1</v>
      </c>
      <c r="C1192" s="25">
        <v>30.159500000000001</v>
      </c>
      <c r="D1192">
        <f t="shared" si="73"/>
        <v>-0.55699047619044961</v>
      </c>
      <c r="E1192" s="18">
        <f t="shared" si="76"/>
        <v>-1.6709714285713488</v>
      </c>
      <c r="F1192" s="33">
        <f t="shared" si="74"/>
        <v>29.872980952380949</v>
      </c>
      <c r="G1192" s="13">
        <f t="shared" si="75"/>
        <v>0.10491904761905246</v>
      </c>
    </row>
    <row r="1193" spans="1:7" x14ac:dyDescent="0.25">
      <c r="A1193" s="3">
        <v>40225</v>
      </c>
      <c r="B1193" s="2">
        <v>1</v>
      </c>
      <c r="C1193" s="25">
        <v>30.220700000000001</v>
      </c>
      <c r="D1193">
        <f t="shared" si="73"/>
        <v>-0.85739047619046005</v>
      </c>
      <c r="E1193" s="18">
        <f t="shared" si="76"/>
        <v>-2.5721714285713801</v>
      </c>
      <c r="F1193" s="33">
        <f t="shared" si="74"/>
        <v>29.826942857142853</v>
      </c>
      <c r="G1193" s="13">
        <f t="shared" si="75"/>
        <v>-1.294285714285337E-2</v>
      </c>
    </row>
    <row r="1194" spans="1:7" x14ac:dyDescent="0.25">
      <c r="A1194" s="3">
        <v>40226</v>
      </c>
      <c r="B1194" s="2">
        <v>1</v>
      </c>
      <c r="C1194" s="25">
        <v>30.117599999999999</v>
      </c>
      <c r="D1194">
        <f t="shared" si="73"/>
        <v>0.22552380952380702</v>
      </c>
      <c r="E1194" s="18">
        <f t="shared" si="76"/>
        <v>0.67657142857142105</v>
      </c>
      <c r="F1194" s="33">
        <f t="shared" si="74"/>
        <v>29.779399999999999</v>
      </c>
      <c r="G1194" s="13">
        <f t="shared" si="75"/>
        <v>4.2300000000000892E-2</v>
      </c>
    </row>
    <row r="1195" spans="1:7" x14ac:dyDescent="0.25">
      <c r="A1195" s="3">
        <v>40227</v>
      </c>
      <c r="B1195" s="2">
        <v>1</v>
      </c>
      <c r="C1195" s="25">
        <v>29.976099999999999</v>
      </c>
      <c r="D1195">
        <f t="shared" si="73"/>
        <v>1.663828571428553</v>
      </c>
      <c r="E1195" s="18">
        <f t="shared" si="76"/>
        <v>4.991485714285659</v>
      </c>
      <c r="F1195" s="33">
        <f t="shared" si="74"/>
        <v>29.73839523809524</v>
      </c>
      <c r="G1195" s="13">
        <f t="shared" si="75"/>
        <v>9.8204761904760574E-2</v>
      </c>
    </row>
    <row r="1196" spans="1:7" x14ac:dyDescent="0.25">
      <c r="A1196" s="3">
        <v>40228</v>
      </c>
      <c r="B1196" s="2">
        <v>1</v>
      </c>
      <c r="C1196" s="25">
        <v>30.113800000000001</v>
      </c>
      <c r="D1196">
        <f t="shared" si="73"/>
        <v>0.80851428571429551</v>
      </c>
      <c r="E1196" s="18">
        <f t="shared" si="76"/>
        <v>2.4255428571428865</v>
      </c>
      <c r="F1196" s="33">
        <f t="shared" si="74"/>
        <v>29.708052380952374</v>
      </c>
      <c r="G1196" s="13">
        <f t="shared" si="75"/>
        <v>4.1847619047626239E-2</v>
      </c>
    </row>
    <row r="1197" spans="1:7" x14ac:dyDescent="0.25">
      <c r="A1197" s="3">
        <v>40229</v>
      </c>
      <c r="B1197" s="2">
        <v>1</v>
      </c>
      <c r="C1197" s="25">
        <v>30.151</v>
      </c>
      <c r="D1197">
        <f t="shared" si="73"/>
        <v>0.62379047619043604</v>
      </c>
      <c r="E1197" s="18">
        <f t="shared" si="76"/>
        <v>1.8713714285713081</v>
      </c>
      <c r="F1197" s="33">
        <f t="shared" si="74"/>
        <v>29.677428571428567</v>
      </c>
      <c r="G1197" s="13">
        <f t="shared" si="75"/>
        <v>4.747142857143416E-2</v>
      </c>
    </row>
    <row r="1198" spans="1:7" x14ac:dyDescent="0.25">
      <c r="A1198" s="3">
        <v>40234</v>
      </c>
      <c r="B1198" s="2">
        <v>1</v>
      </c>
      <c r="C1198" s="25">
        <v>30.030899999999999</v>
      </c>
      <c r="D1198">
        <f t="shared" si="73"/>
        <v>-0.48710476190477436</v>
      </c>
      <c r="E1198" s="18">
        <f t="shared" si="76"/>
        <v>-1.4613142857143231</v>
      </c>
      <c r="F1198" s="33">
        <f t="shared" si="74"/>
        <v>29.650066666666664</v>
      </c>
      <c r="G1198" s="13">
        <f t="shared" si="75"/>
        <v>-0.13056666666666317</v>
      </c>
    </row>
    <row r="1199" spans="1:7" x14ac:dyDescent="0.25">
      <c r="A1199" s="3">
        <v>40235</v>
      </c>
      <c r="B1199" s="2">
        <v>1</v>
      </c>
      <c r="C1199" s="25">
        <v>30.052099999999999</v>
      </c>
      <c r="D1199">
        <f t="shared" si="73"/>
        <v>-0.33777142857140063</v>
      </c>
      <c r="E1199" s="18">
        <f t="shared" si="76"/>
        <v>-1.0133142857142019</v>
      </c>
      <c r="F1199" s="33">
        <f t="shared" si="74"/>
        <v>29.632271428571428</v>
      </c>
      <c r="G1199" s="13">
        <f t="shared" si="75"/>
        <v>-0.24257142857142711</v>
      </c>
    </row>
    <row r="1200" spans="1:7" x14ac:dyDescent="0.25">
      <c r="A1200" s="3">
        <v>40236</v>
      </c>
      <c r="B1200" s="2">
        <v>1</v>
      </c>
      <c r="C1200" s="25">
        <v>30.038799999999998</v>
      </c>
      <c r="D1200">
        <f t="shared" si="73"/>
        <v>-1.3500000000000085</v>
      </c>
      <c r="E1200" s="18">
        <f t="shared" si="76"/>
        <v>-4.0500000000000256</v>
      </c>
      <c r="F1200" s="33">
        <f t="shared" si="74"/>
        <v>29.606657142857145</v>
      </c>
      <c r="G1200" s="13">
        <f t="shared" si="75"/>
        <v>-0.27135714285714485</v>
      </c>
    </row>
    <row r="1201" spans="1:7" x14ac:dyDescent="0.25">
      <c r="A1201" s="35">
        <v>40237</v>
      </c>
      <c r="B1201" s="11">
        <v>1</v>
      </c>
      <c r="C1201" s="36">
        <v>29.948399999999999</v>
      </c>
      <c r="D1201">
        <f t="shared" si="73"/>
        <v>-0.66220952380949427</v>
      </c>
      <c r="E1201" s="18">
        <f t="shared" si="76"/>
        <v>-1.9866285714284828</v>
      </c>
      <c r="F1201" s="33">
        <f t="shared" si="74"/>
        <v>29.587233333333334</v>
      </c>
      <c r="G1201" s="13">
        <f t="shared" si="75"/>
        <v>-0.1630333333333347</v>
      </c>
    </row>
    <row r="1202" spans="1:7" x14ac:dyDescent="0.25">
      <c r="A1202" s="3">
        <v>40239</v>
      </c>
      <c r="B1202" s="2">
        <v>1</v>
      </c>
      <c r="C1202" s="25">
        <v>29.93</v>
      </c>
      <c r="D1202">
        <f t="shared" si="73"/>
        <v>-2.9567619047618905</v>
      </c>
      <c r="E1202" s="18">
        <f t="shared" si="76"/>
        <v>-8.8702857142856715</v>
      </c>
      <c r="F1202" s="33">
        <f t="shared" si="74"/>
        <v>29.559395238095238</v>
      </c>
      <c r="G1202" s="13">
        <f t="shared" si="75"/>
        <v>-0.36669523809523952</v>
      </c>
    </row>
    <row r="1203" spans="1:7" x14ac:dyDescent="0.25">
      <c r="A1203" s="3">
        <v>40240</v>
      </c>
      <c r="B1203" s="2">
        <v>1</v>
      </c>
      <c r="C1203" s="25">
        <v>29.977900000000002</v>
      </c>
      <c r="D1203">
        <f t="shared" si="73"/>
        <v>-3.4788380952380464</v>
      </c>
      <c r="E1203" s="18">
        <f t="shared" si="76"/>
        <v>-10.436514285714139</v>
      </c>
      <c r="F1203" s="33">
        <f t="shared" si="74"/>
        <v>29.538709523809519</v>
      </c>
      <c r="G1203" s="13">
        <f t="shared" si="75"/>
        <v>-0.31640952380951859</v>
      </c>
    </row>
    <row r="1204" spans="1:7" x14ac:dyDescent="0.25">
      <c r="A1204" s="3">
        <v>40241</v>
      </c>
      <c r="B1204" s="2">
        <v>1</v>
      </c>
      <c r="C1204" s="25">
        <v>29.814</v>
      </c>
      <c r="D1204">
        <f t="shared" si="73"/>
        <v>-2.1653333333333364</v>
      </c>
      <c r="E1204" s="18">
        <f t="shared" si="76"/>
        <v>-6.4960000000000093</v>
      </c>
      <c r="F1204" s="33">
        <f t="shared" si="74"/>
        <v>29.513066666666667</v>
      </c>
      <c r="G1204" s="13">
        <f t="shared" si="75"/>
        <v>-0.25656666666666794</v>
      </c>
    </row>
    <row r="1205" spans="1:7" x14ac:dyDescent="0.25">
      <c r="A1205" s="3">
        <v>40242</v>
      </c>
      <c r="B1205" s="2">
        <v>1</v>
      </c>
      <c r="C1205" s="25">
        <v>29.8217</v>
      </c>
      <c r="D1205">
        <f t="shared" si="73"/>
        <v>-1.6739619047618817</v>
      </c>
      <c r="E1205" s="18">
        <f t="shared" si="76"/>
        <v>-5.021885714285645</v>
      </c>
      <c r="F1205" s="33">
        <f t="shared" si="74"/>
        <v>29.484752380952379</v>
      </c>
      <c r="G1205" s="13">
        <f t="shared" si="75"/>
        <v>-0.1458523809523804</v>
      </c>
    </row>
    <row r="1206" spans="1:7" x14ac:dyDescent="0.25">
      <c r="A1206" s="3">
        <v>40243</v>
      </c>
      <c r="B1206" s="2">
        <v>1</v>
      </c>
      <c r="C1206" s="25">
        <v>29.836600000000001</v>
      </c>
      <c r="D1206">
        <f t="shared" si="73"/>
        <v>-6.0247619047586909E-2</v>
      </c>
      <c r="E1206" s="18">
        <f t="shared" si="76"/>
        <v>-0.18074285714276073</v>
      </c>
      <c r="F1206" s="33">
        <f t="shared" si="74"/>
        <v>29.455609523809525</v>
      </c>
      <c r="G1206" s="13">
        <f t="shared" si="75"/>
        <v>1.509047619047621E-2</v>
      </c>
    </row>
    <row r="1207" spans="1:7" x14ac:dyDescent="0.25">
      <c r="A1207" s="3">
        <v>40247</v>
      </c>
      <c r="B1207" s="2">
        <v>1</v>
      </c>
      <c r="C1207" s="25">
        <v>29.7499</v>
      </c>
      <c r="D1207">
        <f t="shared" si="73"/>
        <v>0.43118095238092735</v>
      </c>
      <c r="E1207" s="18">
        <f t="shared" si="76"/>
        <v>1.2935428571427821</v>
      </c>
      <c r="F1207" s="33">
        <f t="shared" si="74"/>
        <v>29.427276190476192</v>
      </c>
      <c r="G1207" s="13">
        <f t="shared" si="75"/>
        <v>0.14912380952380744</v>
      </c>
    </row>
    <row r="1208" spans="1:7" x14ac:dyDescent="0.25">
      <c r="A1208" s="3">
        <v>40248</v>
      </c>
      <c r="B1208" s="2">
        <v>1</v>
      </c>
      <c r="C1208" s="25">
        <v>29.724900000000002</v>
      </c>
      <c r="D1208">
        <f t="shared" si="73"/>
        <v>0.99068571428576035</v>
      </c>
      <c r="E1208" s="18">
        <f t="shared" si="76"/>
        <v>2.9720571428572811</v>
      </c>
      <c r="F1208" s="33">
        <f t="shared" si="74"/>
        <v>29.405566666666665</v>
      </c>
      <c r="G1208" s="13">
        <f t="shared" si="75"/>
        <v>0.25163333333333426</v>
      </c>
    </row>
    <row r="1209" spans="1:7" x14ac:dyDescent="0.25">
      <c r="A1209" s="3">
        <v>40249</v>
      </c>
      <c r="B1209" s="2">
        <v>1</v>
      </c>
      <c r="C1209" s="25">
        <v>29.519500000000001</v>
      </c>
      <c r="D1209">
        <f t="shared" si="73"/>
        <v>1.4033142857143162</v>
      </c>
      <c r="E1209" s="18">
        <f t="shared" si="76"/>
        <v>4.2099428571429485</v>
      </c>
      <c r="F1209" s="33">
        <f t="shared" si="74"/>
        <v>29.390109523809521</v>
      </c>
      <c r="G1209" s="13">
        <f t="shared" si="75"/>
        <v>0.12409047619047797</v>
      </c>
    </row>
    <row r="1210" spans="1:7" x14ac:dyDescent="0.25">
      <c r="A1210" s="3">
        <v>40250</v>
      </c>
      <c r="B1210" s="2">
        <v>1</v>
      </c>
      <c r="C1210" s="25">
        <v>29.389700000000001</v>
      </c>
      <c r="D1210">
        <f t="shared" si="73"/>
        <v>1.3496000000000237</v>
      </c>
      <c r="E1210" s="18">
        <f t="shared" si="76"/>
        <v>4.048800000000071</v>
      </c>
      <c r="F1210" s="33">
        <f t="shared" si="74"/>
        <v>29.380761904761904</v>
      </c>
      <c r="G1210" s="13">
        <f t="shared" si="75"/>
        <v>0.25013809523809627</v>
      </c>
    </row>
    <row r="1211" spans="1:7" x14ac:dyDescent="0.25">
      <c r="A1211" s="3">
        <v>40253</v>
      </c>
      <c r="B1211" s="2">
        <v>1</v>
      </c>
      <c r="C1211" s="25">
        <v>29.3353</v>
      </c>
      <c r="D1211">
        <f t="shared" si="73"/>
        <v>-3.4000000000020236E-2</v>
      </c>
      <c r="E1211" s="18">
        <f t="shared" si="76"/>
        <v>-0.10200000000006071</v>
      </c>
      <c r="F1211" s="33">
        <f t="shared" si="74"/>
        <v>29.359480952380959</v>
      </c>
      <c r="G1211" s="13">
        <f t="shared" si="75"/>
        <v>4.3190476190417826E-3</v>
      </c>
    </row>
    <row r="1212" spans="1:7" x14ac:dyDescent="0.25">
      <c r="A1212" s="3">
        <v>40254</v>
      </c>
      <c r="B1212" s="2">
        <v>1</v>
      </c>
      <c r="C1212" s="25">
        <v>29.424199999999999</v>
      </c>
      <c r="D1212">
        <f t="shared" si="73"/>
        <v>1.593523809523802</v>
      </c>
      <c r="E1212" s="18">
        <f t="shared" si="76"/>
        <v>4.780571428571406</v>
      </c>
      <c r="F1212" s="33">
        <f t="shared" si="74"/>
        <v>29.344914285714292</v>
      </c>
      <c r="G1212" s="13">
        <f t="shared" si="75"/>
        <v>0.15068571428570721</v>
      </c>
    </row>
    <row r="1213" spans="1:7" x14ac:dyDescent="0.25">
      <c r="A1213" s="3">
        <v>40255</v>
      </c>
      <c r="B1213" s="2">
        <v>1</v>
      </c>
      <c r="C1213" s="25">
        <v>29.192699999999999</v>
      </c>
      <c r="D1213">
        <f t="shared" si="73"/>
        <v>1.0355809523809256</v>
      </c>
      <c r="E1213" s="18">
        <f t="shared" si="76"/>
        <v>3.1067428571427769</v>
      </c>
      <c r="F1213" s="33">
        <f t="shared" si="74"/>
        <v>29.326828571428575</v>
      </c>
      <c r="G1213" s="13">
        <f t="shared" si="75"/>
        <v>0.11257142857142455</v>
      </c>
    </row>
    <row r="1214" spans="1:7" x14ac:dyDescent="0.25">
      <c r="A1214" s="3">
        <v>40256</v>
      </c>
      <c r="B1214" s="2">
        <v>1</v>
      </c>
      <c r="C1214" s="25">
        <v>29.222300000000001</v>
      </c>
      <c r="D1214">
        <f t="shared" si="73"/>
        <v>0.88318095238096817</v>
      </c>
      <c r="E1214" s="18">
        <f t="shared" si="76"/>
        <v>2.6495428571429045</v>
      </c>
      <c r="F1214" s="33">
        <f t="shared" si="74"/>
        <v>29.314366666666668</v>
      </c>
      <c r="G1214" s="13">
        <f t="shared" si="75"/>
        <v>-9.4966666666667976E-2</v>
      </c>
    </row>
    <row r="1215" spans="1:7" x14ac:dyDescent="0.25">
      <c r="A1215" s="3">
        <v>40257</v>
      </c>
      <c r="B1215" s="2">
        <v>1</v>
      </c>
      <c r="C1215" s="25">
        <v>29.256499999999999</v>
      </c>
      <c r="D1215">
        <f t="shared" si="73"/>
        <v>-0.49032380952380095</v>
      </c>
      <c r="E1215" s="18">
        <f t="shared" si="76"/>
        <v>-1.4709714285714028</v>
      </c>
      <c r="F1215" s="33">
        <f t="shared" si="74"/>
        <v>29.305328571428568</v>
      </c>
      <c r="G1215" s="13">
        <f t="shared" si="75"/>
        <v>-9.5628571428566289E-2</v>
      </c>
    </row>
    <row r="1216" spans="1:7" x14ac:dyDescent="0.25">
      <c r="A1216" s="3">
        <v>40260</v>
      </c>
      <c r="B1216" s="2">
        <v>1</v>
      </c>
      <c r="C1216" s="25">
        <v>29.338899999999999</v>
      </c>
      <c r="D1216">
        <f t="shared" si="73"/>
        <v>-1.2728571428571769</v>
      </c>
      <c r="E1216" s="18">
        <f t="shared" si="76"/>
        <v>-3.8185714285715306</v>
      </c>
      <c r="F1216" s="33">
        <f t="shared" si="74"/>
        <v>29.302490476190481</v>
      </c>
      <c r="G1216" s="13">
        <f t="shared" si="75"/>
        <v>-6.0890476190483156E-2</v>
      </c>
    </row>
    <row r="1217" spans="1:7" x14ac:dyDescent="0.25">
      <c r="A1217" s="3">
        <v>40261</v>
      </c>
      <c r="B1217" s="2">
        <v>1</v>
      </c>
      <c r="C1217" s="25">
        <v>29.470700000000001</v>
      </c>
      <c r="D1217">
        <f t="shared" si="73"/>
        <v>0.83314285714286029</v>
      </c>
      <c r="E1217" s="18">
        <f t="shared" si="76"/>
        <v>2.4994285714285809</v>
      </c>
      <c r="F1217" s="33">
        <f t="shared" si="74"/>
        <v>29.292928571428575</v>
      </c>
      <c r="G1217" s="13">
        <f t="shared" si="75"/>
        <v>1.0714285714250593E-3</v>
      </c>
    </row>
    <row r="1218" spans="1:7" x14ac:dyDescent="0.25">
      <c r="A1218" s="3">
        <v>40262</v>
      </c>
      <c r="B1218" s="2">
        <v>1</v>
      </c>
      <c r="C1218" s="25">
        <v>29.5764</v>
      </c>
      <c r="D1218">
        <f t="shared" si="73"/>
        <v>0.79939047619049575</v>
      </c>
      <c r="E1218" s="18">
        <f t="shared" si="76"/>
        <v>2.3981714285714872</v>
      </c>
      <c r="F1218" s="33">
        <f t="shared" si="74"/>
        <v>29.274828571428571</v>
      </c>
      <c r="G1218" s="13">
        <f t="shared" si="75"/>
        <v>0.12547142857143001</v>
      </c>
    </row>
    <row r="1219" spans="1:7" x14ac:dyDescent="0.25">
      <c r="A1219" s="3">
        <v>40263</v>
      </c>
      <c r="B1219" s="2">
        <v>1</v>
      </c>
      <c r="C1219" s="25">
        <v>29.6572</v>
      </c>
      <c r="D1219">
        <f t="shared" ref="D1219:D1238" si="77">E1219/3</f>
        <v>0.40883809523813852</v>
      </c>
      <c r="E1219" s="18">
        <f t="shared" si="76"/>
        <v>1.2265142857144156</v>
      </c>
      <c r="F1219" s="33">
        <f t="shared" si="74"/>
        <v>29.253514285714282</v>
      </c>
      <c r="G1219" s="13">
        <f t="shared" si="75"/>
        <v>6.9685714285718348E-2</v>
      </c>
    </row>
    <row r="1220" spans="1:7" x14ac:dyDescent="0.25">
      <c r="A1220" s="3">
        <v>40264</v>
      </c>
      <c r="B1220" s="2">
        <v>1</v>
      </c>
      <c r="C1220" s="25">
        <v>29.514199999999999</v>
      </c>
      <c r="D1220">
        <f t="shared" si="77"/>
        <v>-0.73203809523808161</v>
      </c>
      <c r="E1220" s="18">
        <f t="shared" ref="E1220:E1238" si="78">(G1220+G1472+G1724)*12</f>
        <v>-2.1961142857142448</v>
      </c>
      <c r="F1220" s="33">
        <f t="shared" si="74"/>
        <v>29.23528095238095</v>
      </c>
      <c r="G1220" s="13">
        <f t="shared" ref="G1220:G1283" si="79">C1231-F1220</f>
        <v>-0.29248095238095217</v>
      </c>
    </row>
    <row r="1221" spans="1:7" x14ac:dyDescent="0.25">
      <c r="A1221" s="3">
        <v>40267</v>
      </c>
      <c r="B1221" s="2">
        <v>1</v>
      </c>
      <c r="C1221" s="25">
        <v>29.6309</v>
      </c>
      <c r="D1221">
        <f t="shared" si="77"/>
        <v>-0.34175238095235727</v>
      </c>
      <c r="E1221" s="18">
        <f t="shared" si="78"/>
        <v>-1.0252571428570718</v>
      </c>
      <c r="F1221" s="33">
        <f t="shared" ref="F1221:F1284" si="80">SUM(C1221:C1241)/21</f>
        <v>29.214995238095238</v>
      </c>
      <c r="G1221" s="13">
        <f t="shared" si="79"/>
        <v>-0.18559523809523881</v>
      </c>
    </row>
    <row r="1222" spans="1:7" x14ac:dyDescent="0.25">
      <c r="A1222" s="35">
        <v>40268</v>
      </c>
      <c r="B1222" s="11">
        <v>1</v>
      </c>
      <c r="C1222" s="36">
        <v>29.363800000000001</v>
      </c>
      <c r="D1222">
        <f t="shared" si="77"/>
        <v>1.0542285714285811</v>
      </c>
      <c r="E1222" s="18">
        <f t="shared" si="78"/>
        <v>3.1626857142857432</v>
      </c>
      <c r="F1222" s="33">
        <f t="shared" si="80"/>
        <v>29.187919047619051</v>
      </c>
      <c r="G1222" s="13">
        <f t="shared" si="79"/>
        <v>-0.14351904761905132</v>
      </c>
    </row>
    <row r="1223" spans="1:7" x14ac:dyDescent="0.25">
      <c r="A1223" s="3">
        <v>40269</v>
      </c>
      <c r="B1223" s="2">
        <v>1</v>
      </c>
      <c r="C1223" s="25">
        <v>29.4956</v>
      </c>
      <c r="D1223">
        <f t="shared" si="77"/>
        <v>-0.34102857142852372</v>
      </c>
      <c r="E1223" s="18">
        <f t="shared" si="78"/>
        <v>-1.0230857142855712</v>
      </c>
      <c r="F1223" s="33">
        <f t="shared" si="80"/>
        <v>29.188695238095242</v>
      </c>
      <c r="G1223" s="13">
        <f t="shared" si="79"/>
        <v>-0.25769523809524131</v>
      </c>
    </row>
    <row r="1224" spans="1:7" x14ac:dyDescent="0.25">
      <c r="A1224" s="3">
        <v>40270</v>
      </c>
      <c r="B1224" s="2">
        <v>1</v>
      </c>
      <c r="C1224" s="25">
        <v>29.439399999999999</v>
      </c>
      <c r="D1224">
        <f t="shared" si="77"/>
        <v>-0.51942857142854848</v>
      </c>
      <c r="E1224" s="18">
        <f t="shared" si="78"/>
        <v>-1.5582857142856454</v>
      </c>
      <c r="F1224" s="33">
        <f t="shared" si="80"/>
        <v>29.178838095238092</v>
      </c>
      <c r="G1224" s="13">
        <f t="shared" si="79"/>
        <v>-0.14633809523809305</v>
      </c>
    </row>
    <row r="1225" spans="1:7" x14ac:dyDescent="0.25">
      <c r="A1225" s="3">
        <v>40271</v>
      </c>
      <c r="B1225" s="2">
        <v>1</v>
      </c>
      <c r="C1225" s="25">
        <v>29.2194</v>
      </c>
      <c r="D1225">
        <f t="shared" si="77"/>
        <v>0.297104761904734</v>
      </c>
      <c r="E1225" s="18">
        <f t="shared" si="78"/>
        <v>0.89131428571420201</v>
      </c>
      <c r="F1225" s="33">
        <f t="shared" si="80"/>
        <v>29.165233333333337</v>
      </c>
      <c r="G1225" s="13">
        <f t="shared" si="79"/>
        <v>3.1666666666662735E-2</v>
      </c>
    </row>
    <row r="1226" spans="1:7" x14ac:dyDescent="0.25">
      <c r="A1226" s="3">
        <v>40274</v>
      </c>
      <c r="B1226" s="2">
        <v>1</v>
      </c>
      <c r="C1226" s="25">
        <v>29.209700000000002</v>
      </c>
      <c r="D1226">
        <f t="shared" si="77"/>
        <v>0.32744761904763209</v>
      </c>
      <c r="E1226" s="18">
        <f t="shared" si="78"/>
        <v>0.98234285714289626</v>
      </c>
      <c r="F1226" s="33">
        <f t="shared" si="80"/>
        <v>29.168985714285711</v>
      </c>
      <c r="G1226" s="13">
        <f t="shared" si="79"/>
        <v>-3.0885714285709298E-2</v>
      </c>
    </row>
    <row r="1227" spans="1:7" x14ac:dyDescent="0.25">
      <c r="A1227" s="3">
        <v>40275</v>
      </c>
      <c r="B1227" s="2">
        <v>1</v>
      </c>
      <c r="C1227" s="25">
        <v>29.241599999999998</v>
      </c>
      <c r="D1227">
        <f t="shared" si="77"/>
        <v>-0.2425904761904718</v>
      </c>
      <c r="E1227" s="18">
        <f t="shared" si="78"/>
        <v>-0.72777142857141541</v>
      </c>
      <c r="F1227" s="33">
        <f t="shared" si="80"/>
        <v>29.191438095238091</v>
      </c>
      <c r="G1227" s="13">
        <f t="shared" si="79"/>
        <v>-0.10083809523809251</v>
      </c>
    </row>
    <row r="1228" spans="1:7" x14ac:dyDescent="0.25">
      <c r="A1228" s="3">
        <v>40276</v>
      </c>
      <c r="B1228" s="2">
        <v>1</v>
      </c>
      <c r="C1228" s="25">
        <v>29.294</v>
      </c>
      <c r="D1228">
        <f t="shared" si="77"/>
        <v>-1.0133904761904375</v>
      </c>
      <c r="E1228" s="18">
        <f t="shared" si="78"/>
        <v>-3.0401714285713126</v>
      </c>
      <c r="F1228" s="33">
        <f t="shared" si="80"/>
        <v>29.241699999999994</v>
      </c>
      <c r="G1228" s="13">
        <f t="shared" si="79"/>
        <v>-0.11289999999999623</v>
      </c>
    </row>
    <row r="1229" spans="1:7" x14ac:dyDescent="0.25">
      <c r="A1229" s="3">
        <v>40277</v>
      </c>
      <c r="B1229" s="2">
        <v>1</v>
      </c>
      <c r="C1229" s="25">
        <v>29.400300000000001</v>
      </c>
      <c r="D1229">
        <f t="shared" si="77"/>
        <v>-1.5133142857142872</v>
      </c>
      <c r="E1229" s="18">
        <f t="shared" si="78"/>
        <v>-4.5399428571428615</v>
      </c>
      <c r="F1229" s="33">
        <f t="shared" si="80"/>
        <v>29.309571428571427</v>
      </c>
      <c r="G1229" s="13">
        <f t="shared" si="79"/>
        <v>-3.5271428571427066E-2</v>
      </c>
    </row>
    <row r="1230" spans="1:7" x14ac:dyDescent="0.25">
      <c r="A1230" s="3">
        <v>40278</v>
      </c>
      <c r="B1230" s="2">
        <v>1</v>
      </c>
      <c r="C1230" s="25">
        <v>29.3232</v>
      </c>
      <c r="D1230">
        <f t="shared" si="77"/>
        <v>-2.4241142857142961</v>
      </c>
      <c r="E1230" s="18">
        <f t="shared" si="78"/>
        <v>-7.2723428571428883</v>
      </c>
      <c r="F1230" s="33">
        <f t="shared" si="80"/>
        <v>29.355314285714286</v>
      </c>
      <c r="G1230" s="13">
        <f t="shared" si="79"/>
        <v>-0.26711428571428542</v>
      </c>
    </row>
    <row r="1231" spans="1:7" x14ac:dyDescent="0.25">
      <c r="A1231" s="3">
        <v>40281</v>
      </c>
      <c r="B1231" s="2">
        <v>1</v>
      </c>
      <c r="C1231" s="25">
        <v>28.942799999999998</v>
      </c>
      <c r="D1231">
        <f t="shared" si="77"/>
        <v>-3.3517333333333141</v>
      </c>
      <c r="E1231" s="18">
        <f t="shared" si="78"/>
        <v>-10.055199999999942</v>
      </c>
      <c r="F1231" s="33">
        <f t="shared" si="80"/>
        <v>29.397295238095232</v>
      </c>
      <c r="G1231" s="13">
        <f t="shared" si="79"/>
        <v>-0.33499523809523168</v>
      </c>
    </row>
    <row r="1232" spans="1:7" x14ac:dyDescent="0.25">
      <c r="A1232" s="3">
        <v>40282</v>
      </c>
      <c r="B1232" s="2">
        <v>1</v>
      </c>
      <c r="C1232" s="25">
        <v>29.029399999999999</v>
      </c>
      <c r="D1232">
        <f t="shared" si="77"/>
        <v>-2.0911238095238076</v>
      </c>
      <c r="E1232" s="18">
        <f t="shared" si="78"/>
        <v>-6.2733714285714228</v>
      </c>
      <c r="F1232" s="33">
        <f t="shared" si="80"/>
        <v>29.44095714285714</v>
      </c>
      <c r="G1232" s="13">
        <f t="shared" si="79"/>
        <v>-6.0857142857141611E-2</v>
      </c>
    </row>
    <row r="1233" spans="1:7" x14ac:dyDescent="0.25">
      <c r="A1233" s="3">
        <v>40283</v>
      </c>
      <c r="B1233" s="2">
        <v>1</v>
      </c>
      <c r="C1233" s="25">
        <v>29.0444</v>
      </c>
      <c r="D1233">
        <f t="shared" si="77"/>
        <v>-3.0343238095238121</v>
      </c>
      <c r="E1233" s="18">
        <f t="shared" si="78"/>
        <v>-9.1029714285714363</v>
      </c>
      <c r="F1233" s="33">
        <f t="shared" si="80"/>
        <v>29.489914285714285</v>
      </c>
      <c r="G1233" s="13">
        <f t="shared" si="79"/>
        <v>-0.201314285714286</v>
      </c>
    </row>
    <row r="1234" spans="1:7" x14ac:dyDescent="0.25">
      <c r="A1234" s="3">
        <v>40284</v>
      </c>
      <c r="B1234" s="2">
        <v>1</v>
      </c>
      <c r="C1234" s="25">
        <v>28.931000000000001</v>
      </c>
      <c r="D1234">
        <f t="shared" si="77"/>
        <v>-2.1884761904761802</v>
      </c>
      <c r="E1234" s="18">
        <f t="shared" si="78"/>
        <v>-6.5654285714285407</v>
      </c>
      <c r="F1234" s="33">
        <f t="shared" si="80"/>
        <v>29.56868571428571</v>
      </c>
      <c r="G1234" s="13">
        <f t="shared" si="79"/>
        <v>-0.41498571428570941</v>
      </c>
    </row>
    <row r="1235" spans="1:7" x14ac:dyDescent="0.25">
      <c r="A1235" s="3">
        <v>40285</v>
      </c>
      <c r="B1235" s="2">
        <v>1</v>
      </c>
      <c r="C1235" s="25">
        <v>29.032499999999999</v>
      </c>
      <c r="D1235">
        <f t="shared" si="77"/>
        <v>-1.1226095238095155</v>
      </c>
      <c r="E1235" s="18">
        <f t="shared" si="78"/>
        <v>-3.3678285714285465</v>
      </c>
      <c r="F1235" s="33">
        <f t="shared" si="80"/>
        <v>29.638380952380945</v>
      </c>
      <c r="G1235" s="13">
        <f t="shared" si="79"/>
        <v>-0.34018095238094403</v>
      </c>
    </row>
    <row r="1236" spans="1:7" x14ac:dyDescent="0.25">
      <c r="A1236" s="3">
        <v>40288</v>
      </c>
      <c r="B1236" s="2">
        <v>1</v>
      </c>
      <c r="C1236" s="25">
        <v>29.196899999999999</v>
      </c>
      <c r="D1236">
        <f t="shared" si="77"/>
        <v>-0.94483809523808304</v>
      </c>
      <c r="E1236" s="18">
        <f t="shared" si="78"/>
        <v>-2.8345142857142491</v>
      </c>
      <c r="F1236" s="33">
        <f t="shared" si="80"/>
        <v>29.717561904761894</v>
      </c>
      <c r="G1236" s="13">
        <f t="shared" si="79"/>
        <v>-3.6361904761893271E-2</v>
      </c>
    </row>
    <row r="1237" spans="1:7" x14ac:dyDescent="0.25">
      <c r="A1237" s="3">
        <v>40289</v>
      </c>
      <c r="B1237" s="2">
        <v>1</v>
      </c>
      <c r="C1237" s="25">
        <v>29.138100000000001</v>
      </c>
      <c r="D1237">
        <f t="shared" si="77"/>
        <v>2.3932761904762287</v>
      </c>
      <c r="E1237" s="18">
        <f t="shared" si="78"/>
        <v>7.1798285714286862</v>
      </c>
      <c r="F1237" s="33">
        <f t="shared" si="80"/>
        <v>29.791628571428564</v>
      </c>
      <c r="G1237" s="13">
        <f t="shared" si="79"/>
        <v>0.50547142857143612</v>
      </c>
    </row>
    <row r="1238" spans="1:7" x14ac:dyDescent="0.25">
      <c r="A1238" s="3">
        <v>40290</v>
      </c>
      <c r="B1238" s="2">
        <v>1</v>
      </c>
      <c r="C1238" s="25">
        <v>29.090599999999998</v>
      </c>
      <c r="D1238" s="84">
        <f t="shared" si="77"/>
        <v>3.2815809523810202</v>
      </c>
      <c r="E1238" s="19">
        <f t="shared" si="78"/>
        <v>9.8447428571430606</v>
      </c>
      <c r="F1238" s="33">
        <f t="shared" si="80"/>
        <v>29.883033333333326</v>
      </c>
      <c r="G1238" s="13">
        <f t="shared" si="79"/>
        <v>0.83626666666667404</v>
      </c>
    </row>
    <row r="1239" spans="1:7" x14ac:dyDescent="0.25">
      <c r="A1239" s="3">
        <v>40291</v>
      </c>
      <c r="B1239" s="2">
        <v>1</v>
      </c>
      <c r="C1239" s="25">
        <v>29.128799999999998</v>
      </c>
      <c r="F1239" s="33">
        <f t="shared" si="80"/>
        <v>29.968023809523807</v>
      </c>
      <c r="G1239" s="13">
        <f t="shared" si="79"/>
        <v>0.39287619047619415</v>
      </c>
    </row>
    <row r="1240" spans="1:7" x14ac:dyDescent="0.25">
      <c r="A1240" s="3">
        <v>40292</v>
      </c>
      <c r="B1240" s="2">
        <v>1</v>
      </c>
      <c r="C1240" s="25">
        <v>29.2743</v>
      </c>
      <c r="F1240" s="33">
        <f t="shared" si="80"/>
        <v>30.077571428571428</v>
      </c>
      <c r="G1240" s="13">
        <f t="shared" si="79"/>
        <v>0.1272285714285708</v>
      </c>
    </row>
    <row r="1241" spans="1:7" x14ac:dyDescent="0.25">
      <c r="A1241" s="3">
        <v>40295</v>
      </c>
      <c r="B1241" s="2">
        <v>1</v>
      </c>
      <c r="C1241" s="25">
        <v>29.088200000000001</v>
      </c>
      <c r="F1241" s="33">
        <f t="shared" si="80"/>
        <v>30.176595238095235</v>
      </c>
      <c r="G1241" s="13">
        <f t="shared" si="79"/>
        <v>-0.31689523809523479</v>
      </c>
    </row>
    <row r="1242" spans="1:7" x14ac:dyDescent="0.25">
      <c r="A1242" s="3">
        <v>40296</v>
      </c>
      <c r="B1242" s="2">
        <v>1</v>
      </c>
      <c r="C1242" s="25">
        <v>29.0623</v>
      </c>
      <c r="F1242" s="33">
        <f t="shared" si="80"/>
        <v>30.261852380952377</v>
      </c>
      <c r="G1242" s="13">
        <f t="shared" si="79"/>
        <v>-0.20435238095237551</v>
      </c>
    </row>
    <row r="1243" spans="1:7" x14ac:dyDescent="0.25">
      <c r="A1243" s="3">
        <v>40297</v>
      </c>
      <c r="B1243" s="2">
        <v>1</v>
      </c>
      <c r="C1243" s="25">
        <v>29.380099999999999</v>
      </c>
      <c r="F1243" s="33">
        <f t="shared" si="80"/>
        <v>30.330104761904757</v>
      </c>
      <c r="G1243" s="13">
        <f t="shared" si="79"/>
        <v>0.36849523809524243</v>
      </c>
    </row>
    <row r="1244" spans="1:7" x14ac:dyDescent="0.25">
      <c r="A1244" s="35">
        <v>40298</v>
      </c>
      <c r="B1244" s="11">
        <v>1</v>
      </c>
      <c r="C1244" s="36">
        <v>29.288599999999999</v>
      </c>
      <c r="F1244" s="33">
        <f t="shared" si="80"/>
        <v>30.3948619047619</v>
      </c>
      <c r="G1244" s="13">
        <f t="shared" si="79"/>
        <v>-2.6190476189924539E-4</v>
      </c>
    </row>
    <row r="1245" spans="1:7" x14ac:dyDescent="0.25">
      <c r="A1245" s="3">
        <v>40299</v>
      </c>
      <c r="B1245" s="2">
        <v>1</v>
      </c>
      <c r="C1245" s="25">
        <v>29.153700000000001</v>
      </c>
      <c r="F1245" s="33">
        <f t="shared" si="80"/>
        <v>30.479700000000001</v>
      </c>
      <c r="G1245" s="13">
        <f t="shared" si="79"/>
        <v>0.21559999999999846</v>
      </c>
    </row>
    <row r="1246" spans="1:7" x14ac:dyDescent="0.25">
      <c r="A1246" s="3">
        <v>40303</v>
      </c>
      <c r="B1246" s="2">
        <v>1</v>
      </c>
      <c r="C1246" s="25">
        <v>29.298200000000001</v>
      </c>
      <c r="F1246" s="33">
        <f t="shared" si="80"/>
        <v>30.576666666666668</v>
      </c>
      <c r="G1246" s="13">
        <f t="shared" si="79"/>
        <v>0.17563333333333375</v>
      </c>
    </row>
    <row r="1247" spans="1:7" x14ac:dyDescent="0.25">
      <c r="A1247" s="3">
        <v>40304</v>
      </c>
      <c r="B1247" s="2">
        <v>1</v>
      </c>
      <c r="C1247" s="25">
        <v>29.6812</v>
      </c>
      <c r="F1247" s="33">
        <f t="shared" si="80"/>
        <v>30.65264761904762</v>
      </c>
      <c r="G1247" s="13">
        <f t="shared" si="79"/>
        <v>0.40495238095238051</v>
      </c>
    </row>
    <row r="1248" spans="1:7" x14ac:dyDescent="0.25">
      <c r="A1248" s="3">
        <v>40305</v>
      </c>
      <c r="B1248" s="2">
        <v>1</v>
      </c>
      <c r="C1248" s="25">
        <v>30.2971</v>
      </c>
      <c r="F1248" s="33">
        <f t="shared" si="80"/>
        <v>30.718709523809522</v>
      </c>
      <c r="G1248" s="13">
        <f t="shared" si="79"/>
        <v>0.1566904761904766</v>
      </c>
    </row>
    <row r="1249" spans="1:7" x14ac:dyDescent="0.25">
      <c r="A1249" s="3">
        <v>40306</v>
      </c>
      <c r="B1249" s="2">
        <v>1</v>
      </c>
      <c r="C1249" s="25">
        <v>30.7193</v>
      </c>
      <c r="F1249" s="33">
        <f t="shared" si="80"/>
        <v>30.789314285714287</v>
      </c>
      <c r="G1249" s="13">
        <f t="shared" si="79"/>
        <v>0.63998571428571438</v>
      </c>
    </row>
    <row r="1250" spans="1:7" x14ac:dyDescent="0.25">
      <c r="A1250" s="3">
        <v>40310</v>
      </c>
      <c r="B1250" s="2">
        <v>1</v>
      </c>
      <c r="C1250" s="25">
        <v>30.360900000000001</v>
      </c>
      <c r="F1250" s="33">
        <f t="shared" si="80"/>
        <v>30.832204761904762</v>
      </c>
      <c r="G1250" s="13">
        <f t="shared" si="79"/>
        <v>0.52159523809523733</v>
      </c>
    </row>
    <row r="1251" spans="1:7" x14ac:dyDescent="0.25">
      <c r="A1251" s="3">
        <v>40311</v>
      </c>
      <c r="B1251" s="2">
        <v>1</v>
      </c>
      <c r="C1251" s="25">
        <v>30.204799999999999</v>
      </c>
      <c r="F1251" s="33">
        <f t="shared" si="80"/>
        <v>30.897409523809522</v>
      </c>
      <c r="G1251" s="13">
        <f t="shared" si="79"/>
        <v>-1.8809523809522943E-2</v>
      </c>
    </row>
    <row r="1252" spans="1:7" x14ac:dyDescent="0.25">
      <c r="A1252" s="3">
        <v>40312</v>
      </c>
      <c r="B1252" s="2">
        <v>1</v>
      </c>
      <c r="C1252" s="25">
        <v>29.8597</v>
      </c>
      <c r="F1252" s="33">
        <f t="shared" si="80"/>
        <v>30.96261904761905</v>
      </c>
      <c r="G1252" s="13">
        <f t="shared" si="79"/>
        <v>-0.46701904761905055</v>
      </c>
    </row>
    <row r="1253" spans="1:7" x14ac:dyDescent="0.25">
      <c r="A1253" s="3">
        <v>40313</v>
      </c>
      <c r="B1253" s="2">
        <v>1</v>
      </c>
      <c r="C1253" s="25">
        <v>30.057500000000001</v>
      </c>
      <c r="F1253" s="33">
        <f t="shared" si="80"/>
        <v>31.038209523809524</v>
      </c>
      <c r="G1253" s="13">
        <f t="shared" si="79"/>
        <v>-0.29820952380952548</v>
      </c>
    </row>
    <row r="1254" spans="1:7" x14ac:dyDescent="0.25">
      <c r="A1254" s="3">
        <v>40316</v>
      </c>
      <c r="B1254" s="2">
        <v>1</v>
      </c>
      <c r="C1254" s="25">
        <v>30.698599999999999</v>
      </c>
      <c r="F1254" s="33">
        <f t="shared" si="80"/>
        <v>31.104971428571432</v>
      </c>
      <c r="G1254" s="13">
        <f t="shared" si="79"/>
        <v>-3.4771428571431784E-2</v>
      </c>
    </row>
    <row r="1255" spans="1:7" x14ac:dyDescent="0.25">
      <c r="A1255" s="3">
        <v>40317</v>
      </c>
      <c r="B1255" s="2">
        <v>1</v>
      </c>
      <c r="C1255" s="25">
        <v>30.394600000000001</v>
      </c>
      <c r="F1255" s="33">
        <f t="shared" si="80"/>
        <v>31.126780952380955</v>
      </c>
      <c r="G1255" s="13">
        <f t="shared" si="79"/>
        <v>6.321904761904662E-2</v>
      </c>
    </row>
    <row r="1256" spans="1:7" x14ac:dyDescent="0.25">
      <c r="A1256" s="3">
        <v>40318</v>
      </c>
      <c r="B1256" s="2">
        <v>1</v>
      </c>
      <c r="C1256" s="25">
        <v>30.6953</v>
      </c>
      <c r="F1256" s="33">
        <f t="shared" si="80"/>
        <v>31.164438095238097</v>
      </c>
      <c r="G1256" s="13">
        <f t="shared" si="79"/>
        <v>-0.27063809523809823</v>
      </c>
    </row>
    <row r="1257" spans="1:7" x14ac:dyDescent="0.25">
      <c r="A1257" s="3">
        <v>40319</v>
      </c>
      <c r="B1257" s="2">
        <v>1</v>
      </c>
      <c r="C1257" s="25">
        <v>30.752300000000002</v>
      </c>
      <c r="F1257" s="33">
        <f t="shared" si="80"/>
        <v>31.173423809523818</v>
      </c>
      <c r="G1257" s="13">
        <f t="shared" si="79"/>
        <v>-0.10492380952381808</v>
      </c>
    </row>
    <row r="1258" spans="1:7" x14ac:dyDescent="0.25">
      <c r="A1258" s="3">
        <v>40320</v>
      </c>
      <c r="B1258" s="2">
        <v>1</v>
      </c>
      <c r="C1258" s="25">
        <v>31.057600000000001</v>
      </c>
      <c r="F1258" s="33">
        <f t="shared" si="80"/>
        <v>31.172204761904769</v>
      </c>
      <c r="G1258" s="13">
        <f t="shared" si="79"/>
        <v>0.6075952380952323</v>
      </c>
    </row>
    <row r="1259" spans="1:7" x14ac:dyDescent="0.25">
      <c r="A1259" s="3">
        <v>40323</v>
      </c>
      <c r="B1259" s="2">
        <v>1</v>
      </c>
      <c r="C1259" s="25">
        <v>30.875399999999999</v>
      </c>
      <c r="F1259" s="33">
        <f t="shared" si="80"/>
        <v>31.164509523809524</v>
      </c>
      <c r="G1259" s="13">
        <f t="shared" si="79"/>
        <v>0.45549047619047656</v>
      </c>
    </row>
    <row r="1260" spans="1:7" x14ac:dyDescent="0.25">
      <c r="A1260" s="3">
        <v>40324</v>
      </c>
      <c r="B1260" s="2">
        <v>1</v>
      </c>
      <c r="C1260" s="25">
        <v>31.429300000000001</v>
      </c>
      <c r="F1260" s="33">
        <f t="shared" si="80"/>
        <v>31.168985714285718</v>
      </c>
      <c r="G1260" s="13">
        <f t="shared" si="79"/>
        <v>0.56121428571428211</v>
      </c>
    </row>
    <row r="1261" spans="1:7" x14ac:dyDescent="0.25">
      <c r="A1261" s="3">
        <v>40325</v>
      </c>
      <c r="B1261" s="2">
        <v>1</v>
      </c>
      <c r="C1261" s="25">
        <v>31.3538</v>
      </c>
      <c r="F1261" s="33">
        <f t="shared" si="80"/>
        <v>31.149252380952383</v>
      </c>
      <c r="G1261" s="13">
        <f t="shared" si="79"/>
        <v>0.42494761904761802</v>
      </c>
    </row>
    <row r="1262" spans="1:7" x14ac:dyDescent="0.25">
      <c r="A1262" s="3">
        <v>40326</v>
      </c>
      <c r="B1262" s="2">
        <v>1</v>
      </c>
      <c r="C1262" s="25">
        <v>30.878599999999999</v>
      </c>
      <c r="F1262" s="33">
        <f t="shared" si="80"/>
        <v>31.136028571428568</v>
      </c>
      <c r="G1262" s="13">
        <f t="shared" si="79"/>
        <v>0.31107142857143089</v>
      </c>
    </row>
    <row r="1263" spans="1:7" x14ac:dyDescent="0.25">
      <c r="A1263" s="35">
        <v>40327</v>
      </c>
      <c r="B1263" s="11">
        <v>1</v>
      </c>
      <c r="C1263" s="36">
        <v>30.4956</v>
      </c>
      <c r="F1263" s="33">
        <f t="shared" si="80"/>
        <v>31.141014285714284</v>
      </c>
      <c r="G1263" s="13">
        <f t="shared" si="79"/>
        <v>0.31848571428571404</v>
      </c>
    </row>
    <row r="1264" spans="1:7" x14ac:dyDescent="0.25">
      <c r="A1264" s="3">
        <v>40330</v>
      </c>
      <c r="B1264" s="2">
        <v>1</v>
      </c>
      <c r="C1264" s="25">
        <v>30.74</v>
      </c>
      <c r="F1264" s="33">
        <f t="shared" si="80"/>
        <v>31.174338095238092</v>
      </c>
      <c r="G1264" s="13">
        <f t="shared" si="79"/>
        <v>-1.7738095238090779E-2</v>
      </c>
    </row>
    <row r="1265" spans="1:7" x14ac:dyDescent="0.25">
      <c r="A1265" s="3">
        <v>40331</v>
      </c>
      <c r="B1265" s="2">
        <v>1</v>
      </c>
      <c r="C1265" s="25">
        <v>31.0702</v>
      </c>
      <c r="F1265" s="33">
        <f t="shared" si="80"/>
        <v>31.19888095238095</v>
      </c>
      <c r="G1265" s="13">
        <f t="shared" si="79"/>
        <v>-1.3480952380948708E-2</v>
      </c>
    </row>
    <row r="1266" spans="1:7" x14ac:dyDescent="0.25">
      <c r="A1266" s="3">
        <v>40332</v>
      </c>
      <c r="B1266" s="2">
        <v>1</v>
      </c>
      <c r="C1266" s="25">
        <v>31.19</v>
      </c>
      <c r="F1266" s="33">
        <f t="shared" si="80"/>
        <v>31.213171428571432</v>
      </c>
      <c r="G1266" s="13">
        <f t="shared" si="79"/>
        <v>-0.32917142857143133</v>
      </c>
    </row>
    <row r="1267" spans="1:7" x14ac:dyDescent="0.25">
      <c r="A1267" s="3">
        <v>40333</v>
      </c>
      <c r="B1267" s="2">
        <v>1</v>
      </c>
      <c r="C1267" s="25">
        <v>30.893799999999999</v>
      </c>
      <c r="F1267" s="33">
        <f t="shared" si="80"/>
        <v>31.213371428571431</v>
      </c>
      <c r="G1267" s="13">
        <f t="shared" si="79"/>
        <v>-0.4866714285714302</v>
      </c>
    </row>
    <row r="1268" spans="1:7" x14ac:dyDescent="0.25">
      <c r="A1268" s="3">
        <v>40334</v>
      </c>
      <c r="B1268" s="2">
        <v>1</v>
      </c>
      <c r="C1268" s="25">
        <v>31.0685</v>
      </c>
      <c r="F1268" s="33">
        <f t="shared" si="80"/>
        <v>31.223780952380956</v>
      </c>
      <c r="G1268" s="13">
        <f t="shared" si="79"/>
        <v>-0.32778095238095517</v>
      </c>
    </row>
    <row r="1269" spans="1:7" x14ac:dyDescent="0.25">
      <c r="A1269" s="3">
        <v>40337</v>
      </c>
      <c r="B1269" s="2">
        <v>1</v>
      </c>
      <c r="C1269" s="25">
        <v>31.779800000000002</v>
      </c>
      <c r="F1269" s="33">
        <f t="shared" si="80"/>
        <v>31.225871428571427</v>
      </c>
      <c r="G1269" s="13">
        <f t="shared" si="79"/>
        <v>-0.25647142857142669</v>
      </c>
    </row>
    <row r="1270" spans="1:7" x14ac:dyDescent="0.25">
      <c r="A1270" s="3">
        <v>40338</v>
      </c>
      <c r="B1270" s="2">
        <v>1</v>
      </c>
      <c r="C1270" s="25">
        <v>31.62</v>
      </c>
      <c r="F1270" s="33">
        <f t="shared" si="80"/>
        <v>31.193128571428577</v>
      </c>
      <c r="G1270" s="13">
        <f t="shared" si="79"/>
        <v>-0.17822857142857629</v>
      </c>
    </row>
    <row r="1271" spans="1:7" x14ac:dyDescent="0.25">
      <c r="A1271" s="3">
        <v>40339</v>
      </c>
      <c r="B1271" s="2">
        <v>1</v>
      </c>
      <c r="C1271" s="25">
        <v>31.7302</v>
      </c>
      <c r="F1271" s="33">
        <f t="shared" si="80"/>
        <v>31.161123809523808</v>
      </c>
      <c r="G1271" s="13">
        <f t="shared" si="79"/>
        <v>-8.5023809523807614E-2</v>
      </c>
    </row>
    <row r="1272" spans="1:7" x14ac:dyDescent="0.25">
      <c r="A1272" s="3">
        <v>40340</v>
      </c>
      <c r="B1272" s="2">
        <v>1</v>
      </c>
      <c r="C1272" s="25">
        <v>31.574200000000001</v>
      </c>
      <c r="F1272" s="33">
        <f t="shared" si="80"/>
        <v>31.116604761904764</v>
      </c>
      <c r="G1272" s="13">
        <f t="shared" si="79"/>
        <v>-0.13330476190476404</v>
      </c>
    </row>
    <row r="1273" spans="1:7" x14ac:dyDescent="0.25">
      <c r="A1273" s="3">
        <v>40341</v>
      </c>
      <c r="B1273" s="2">
        <v>1</v>
      </c>
      <c r="C1273" s="25">
        <v>31.447099999999999</v>
      </c>
      <c r="F1273" s="33">
        <f t="shared" si="80"/>
        <v>31.083657142857142</v>
      </c>
      <c r="G1273" s="13">
        <f t="shared" si="79"/>
        <v>0.11174285714285759</v>
      </c>
    </row>
    <row r="1274" spans="1:7" x14ac:dyDescent="0.25">
      <c r="A1274" s="3">
        <v>40345</v>
      </c>
      <c r="B1274" s="2">
        <v>1</v>
      </c>
      <c r="C1274" s="25">
        <v>31.459499999999998</v>
      </c>
      <c r="F1274" s="33">
        <f t="shared" si="80"/>
        <v>31.055428571428571</v>
      </c>
      <c r="G1274" s="13">
        <f t="shared" si="79"/>
        <v>0.19997142857143047</v>
      </c>
    </row>
    <row r="1275" spans="1:7" x14ac:dyDescent="0.25">
      <c r="A1275" s="3">
        <v>40346</v>
      </c>
      <c r="B1275" s="2">
        <v>1</v>
      </c>
      <c r="C1275" s="25">
        <v>31.156600000000001</v>
      </c>
      <c r="F1275" s="33">
        <f t="shared" si="80"/>
        <v>31.011595238095236</v>
      </c>
      <c r="G1275" s="13">
        <f t="shared" si="79"/>
        <v>0.35870476190476452</v>
      </c>
    </row>
    <row r="1276" spans="1:7" x14ac:dyDescent="0.25">
      <c r="A1276" s="3">
        <v>40347</v>
      </c>
      <c r="B1276" s="2">
        <v>1</v>
      </c>
      <c r="C1276" s="25">
        <v>31.185400000000001</v>
      </c>
      <c r="F1276" s="33">
        <f t="shared" si="80"/>
        <v>30.983276190476186</v>
      </c>
      <c r="G1276" s="13">
        <f t="shared" si="79"/>
        <v>0.21092380952381262</v>
      </c>
    </row>
    <row r="1277" spans="1:7" x14ac:dyDescent="0.25">
      <c r="A1277" s="3">
        <v>40348</v>
      </c>
      <c r="B1277" s="2">
        <v>1</v>
      </c>
      <c r="C1277" s="25">
        <v>30.884</v>
      </c>
      <c r="F1277" s="33">
        <f t="shared" si="80"/>
        <v>30.948804761904761</v>
      </c>
      <c r="G1277" s="13">
        <f t="shared" si="79"/>
        <v>0.16359523809524035</v>
      </c>
    </row>
    <row r="1278" spans="1:7" x14ac:dyDescent="0.25">
      <c r="A1278" s="3">
        <v>40351</v>
      </c>
      <c r="B1278" s="2">
        <v>1</v>
      </c>
      <c r="C1278" s="25">
        <v>30.726700000000001</v>
      </c>
      <c r="F1278" s="33">
        <f t="shared" si="80"/>
        <v>30.934038095238094</v>
      </c>
      <c r="G1278" s="13">
        <f t="shared" si="79"/>
        <v>0.17836190476190694</v>
      </c>
    </row>
    <row r="1279" spans="1:7" x14ac:dyDescent="0.25">
      <c r="A1279" s="3">
        <v>40352</v>
      </c>
      <c r="B1279" s="2">
        <v>1</v>
      </c>
      <c r="C1279" s="25">
        <v>30.896000000000001</v>
      </c>
      <c r="F1279" s="33">
        <f t="shared" si="80"/>
        <v>30.918757142857142</v>
      </c>
      <c r="G1279" s="13">
        <f t="shared" si="79"/>
        <v>0.1734428571428559</v>
      </c>
    </row>
    <row r="1280" spans="1:7" x14ac:dyDescent="0.25">
      <c r="A1280" s="3">
        <v>40353</v>
      </c>
      <c r="B1280" s="2">
        <v>1</v>
      </c>
      <c r="C1280" s="25">
        <v>30.9694</v>
      </c>
      <c r="F1280" s="33">
        <f t="shared" si="80"/>
        <v>30.895419047619043</v>
      </c>
      <c r="G1280" s="13">
        <f t="shared" si="79"/>
        <v>5.2480952380957291E-2</v>
      </c>
    </row>
    <row r="1281" spans="1:7" x14ac:dyDescent="0.25">
      <c r="A1281" s="3">
        <v>40354</v>
      </c>
      <c r="B1281" s="2">
        <v>1</v>
      </c>
      <c r="C1281" s="25">
        <v>31.014900000000001</v>
      </c>
      <c r="F1281" s="33">
        <f t="shared" si="80"/>
        <v>30.874042857142847</v>
      </c>
      <c r="G1281" s="13">
        <f t="shared" si="79"/>
        <v>-7.8742857142845679E-2</v>
      </c>
    </row>
    <row r="1282" spans="1:7" x14ac:dyDescent="0.25">
      <c r="A1282" s="3">
        <v>40355</v>
      </c>
      <c r="B1282" s="2">
        <v>1</v>
      </c>
      <c r="C1282" s="25">
        <v>31.0761</v>
      </c>
      <c r="F1282" s="33">
        <f t="shared" si="80"/>
        <v>30.843995238095236</v>
      </c>
      <c r="G1282" s="13">
        <f t="shared" si="79"/>
        <v>3.8304761904765172E-2</v>
      </c>
    </row>
    <row r="1283" spans="1:7" x14ac:dyDescent="0.25">
      <c r="A1283" s="3">
        <v>40358</v>
      </c>
      <c r="B1283" s="2">
        <v>1</v>
      </c>
      <c r="C1283" s="25">
        <v>30.9833</v>
      </c>
      <c r="F1283" s="33">
        <f t="shared" si="80"/>
        <v>30.807066666666667</v>
      </c>
      <c r="G1283" s="13">
        <f t="shared" si="79"/>
        <v>4.7233333333331018E-2</v>
      </c>
    </row>
    <row r="1284" spans="1:7" x14ac:dyDescent="0.25">
      <c r="A1284" s="35">
        <v>40359</v>
      </c>
      <c r="B1284" s="11">
        <v>1</v>
      </c>
      <c r="C1284" s="36">
        <v>31.195399999999999</v>
      </c>
      <c r="F1284" s="33">
        <f t="shared" si="80"/>
        <v>30.771628571428572</v>
      </c>
      <c r="G1284" s="13">
        <f t="shared" ref="G1284:G1347" si="81">C1295-F1284</f>
        <v>-0.2326285714285703</v>
      </c>
    </row>
    <row r="1285" spans="1:7" x14ac:dyDescent="0.25">
      <c r="A1285" s="3">
        <v>40360</v>
      </c>
      <c r="B1285" s="2">
        <v>1</v>
      </c>
      <c r="C1285" s="25">
        <v>31.255400000000002</v>
      </c>
      <c r="F1285" s="33">
        <f t="shared" ref="F1285:F1348" si="82">SUM(C1285:C1305)/21</f>
        <v>30.724542857142858</v>
      </c>
      <c r="G1285" s="13">
        <f t="shared" si="81"/>
        <v>-0.1626428571428562</v>
      </c>
    </row>
    <row r="1286" spans="1:7" x14ac:dyDescent="0.25">
      <c r="A1286" s="3">
        <v>40361</v>
      </c>
      <c r="B1286" s="2">
        <v>1</v>
      </c>
      <c r="C1286" s="25">
        <v>31.3703</v>
      </c>
      <c r="F1286" s="33">
        <f t="shared" si="82"/>
        <v>30.675109523809528</v>
      </c>
      <c r="G1286" s="13">
        <f t="shared" si="81"/>
        <v>-0.21360952380952725</v>
      </c>
    </row>
    <row r="1287" spans="1:7" x14ac:dyDescent="0.25">
      <c r="A1287" s="3">
        <v>40362</v>
      </c>
      <c r="B1287" s="2">
        <v>1</v>
      </c>
      <c r="C1287" s="25">
        <v>31.194199999999999</v>
      </c>
      <c r="F1287" s="33">
        <f t="shared" si="82"/>
        <v>30.618757142857142</v>
      </c>
      <c r="G1287" s="13">
        <f t="shared" si="81"/>
        <v>-4.4857142857143373E-2</v>
      </c>
    </row>
    <row r="1288" spans="1:7" x14ac:dyDescent="0.25">
      <c r="A1288" s="3">
        <v>40365</v>
      </c>
      <c r="B1288" s="2">
        <v>1</v>
      </c>
      <c r="C1288" s="25">
        <v>31.112400000000001</v>
      </c>
      <c r="F1288" s="33">
        <f t="shared" si="82"/>
        <v>30.570752380952378</v>
      </c>
      <c r="G1288" s="13">
        <f t="shared" si="81"/>
        <v>-0.16495238095237852</v>
      </c>
    </row>
    <row r="1289" spans="1:7" x14ac:dyDescent="0.25">
      <c r="A1289" s="3">
        <v>40366</v>
      </c>
      <c r="B1289" s="2">
        <v>1</v>
      </c>
      <c r="C1289" s="25">
        <v>31.112400000000001</v>
      </c>
      <c r="F1289" s="33">
        <f t="shared" si="82"/>
        <v>30.516261904761905</v>
      </c>
      <c r="G1289" s="13">
        <f t="shared" si="81"/>
        <v>-0.11036190476190555</v>
      </c>
    </row>
    <row r="1290" spans="1:7" x14ac:dyDescent="0.25">
      <c r="A1290" s="3">
        <v>40367</v>
      </c>
      <c r="B1290" s="2">
        <v>1</v>
      </c>
      <c r="C1290" s="25">
        <v>31.092199999999998</v>
      </c>
      <c r="F1290" s="33">
        <f t="shared" si="82"/>
        <v>30.453566666666667</v>
      </c>
      <c r="G1290" s="13">
        <f t="shared" si="81"/>
        <v>6.6933333333331291E-2</v>
      </c>
    </row>
    <row r="1291" spans="1:7" x14ac:dyDescent="0.25">
      <c r="A1291" s="3">
        <v>40368</v>
      </c>
      <c r="B1291" s="2">
        <v>1</v>
      </c>
      <c r="C1291" s="25">
        <v>30.947900000000001</v>
      </c>
      <c r="F1291" s="33">
        <f t="shared" si="82"/>
        <v>30.39504761904762</v>
      </c>
      <c r="G1291" s="13">
        <f t="shared" si="81"/>
        <v>-1.1147619047619628E-2</v>
      </c>
    </row>
    <row r="1292" spans="1:7" x14ac:dyDescent="0.25">
      <c r="A1292" s="3">
        <v>40369</v>
      </c>
      <c r="B1292" s="2">
        <v>1</v>
      </c>
      <c r="C1292" s="25">
        <v>30.795300000000001</v>
      </c>
      <c r="F1292" s="33">
        <f t="shared" si="82"/>
        <v>30.341871428571423</v>
      </c>
      <c r="G1292" s="13">
        <f t="shared" si="81"/>
        <v>-4.1271428571423741E-2</v>
      </c>
    </row>
    <row r="1293" spans="1:7" x14ac:dyDescent="0.25">
      <c r="A1293" s="3">
        <v>40372</v>
      </c>
      <c r="B1293" s="2">
        <v>1</v>
      </c>
      <c r="C1293" s="25">
        <v>30.882300000000001</v>
      </c>
      <c r="F1293" s="33">
        <f t="shared" si="82"/>
        <v>30.295361904761897</v>
      </c>
      <c r="G1293" s="13">
        <f t="shared" si="81"/>
        <v>-5.6261904761896631E-2</v>
      </c>
    </row>
    <row r="1294" spans="1:7" x14ac:dyDescent="0.25">
      <c r="A1294" s="3">
        <v>40373</v>
      </c>
      <c r="B1294" s="2">
        <v>1</v>
      </c>
      <c r="C1294" s="25">
        <v>30.854299999999999</v>
      </c>
      <c r="F1294" s="33">
        <f t="shared" si="82"/>
        <v>30.25448571428571</v>
      </c>
      <c r="G1294" s="13">
        <f t="shared" si="81"/>
        <v>-4.7885714285708758E-2</v>
      </c>
    </row>
    <row r="1295" spans="1:7" x14ac:dyDescent="0.25">
      <c r="A1295" s="3">
        <v>40374</v>
      </c>
      <c r="B1295" s="2">
        <v>1</v>
      </c>
      <c r="C1295" s="25">
        <v>30.539000000000001</v>
      </c>
      <c r="F1295" s="33">
        <f t="shared" si="82"/>
        <v>30.223566666666663</v>
      </c>
      <c r="G1295" s="13">
        <f t="shared" si="81"/>
        <v>-6.2666666666615356E-3</v>
      </c>
    </row>
    <row r="1296" spans="1:7" x14ac:dyDescent="0.25">
      <c r="A1296" s="3">
        <v>40375</v>
      </c>
      <c r="B1296" s="2">
        <v>1</v>
      </c>
      <c r="C1296" s="25">
        <v>30.561900000000001</v>
      </c>
      <c r="F1296" s="33">
        <f t="shared" si="82"/>
        <v>30.219295238095235</v>
      </c>
      <c r="G1296" s="13">
        <f t="shared" si="81"/>
        <v>-3.2395238095233481E-2</v>
      </c>
    </row>
    <row r="1297" spans="1:7" x14ac:dyDescent="0.25">
      <c r="A1297" s="3">
        <v>40376</v>
      </c>
      <c r="B1297" s="2">
        <v>1</v>
      </c>
      <c r="C1297" s="25">
        <v>30.461500000000001</v>
      </c>
      <c r="F1297" s="33">
        <f t="shared" si="82"/>
        <v>30.212533333333333</v>
      </c>
      <c r="G1297" s="13">
        <f t="shared" si="81"/>
        <v>-2.6433333333333309E-2</v>
      </c>
    </row>
    <row r="1298" spans="1:7" x14ac:dyDescent="0.25">
      <c r="A1298" s="3">
        <v>40379</v>
      </c>
      <c r="B1298" s="2">
        <v>1</v>
      </c>
      <c r="C1298" s="25">
        <v>30.573899999999998</v>
      </c>
      <c r="F1298" s="33">
        <f t="shared" si="82"/>
        <v>30.215314285714289</v>
      </c>
      <c r="G1298" s="13">
        <f t="shared" si="81"/>
        <v>-0.24721428571428916</v>
      </c>
    </row>
    <row r="1299" spans="1:7" x14ac:dyDescent="0.25">
      <c r="A1299" s="3">
        <v>40380</v>
      </c>
      <c r="B1299" s="2">
        <v>1</v>
      </c>
      <c r="C1299" s="25">
        <v>30.405799999999999</v>
      </c>
      <c r="F1299" s="33">
        <f t="shared" si="82"/>
        <v>30.209480952380957</v>
      </c>
      <c r="G1299" s="13">
        <f t="shared" si="81"/>
        <v>-0.41368095238095748</v>
      </c>
    </row>
    <row r="1300" spans="1:7" x14ac:dyDescent="0.25">
      <c r="A1300" s="3">
        <v>40381</v>
      </c>
      <c r="B1300" s="2">
        <v>1</v>
      </c>
      <c r="C1300" s="25">
        <v>30.405899999999999</v>
      </c>
      <c r="F1300" s="33">
        <f t="shared" si="82"/>
        <v>30.210428571428576</v>
      </c>
      <c r="G1300" s="13">
        <f t="shared" si="81"/>
        <v>-0.347128571428577</v>
      </c>
    </row>
    <row r="1301" spans="1:7" x14ac:dyDescent="0.25">
      <c r="A1301" s="3">
        <v>40382</v>
      </c>
      <c r="B1301" s="2">
        <v>1</v>
      </c>
      <c r="C1301" s="25">
        <v>30.520499999999998</v>
      </c>
      <c r="F1301" s="33">
        <f t="shared" si="82"/>
        <v>30.213176190476197</v>
      </c>
      <c r="G1301" s="13">
        <f t="shared" si="81"/>
        <v>-0.38197619047619824</v>
      </c>
    </row>
    <row r="1302" spans="1:7" x14ac:dyDescent="0.25">
      <c r="A1302" s="3">
        <v>40383</v>
      </c>
      <c r="B1302" s="2">
        <v>1</v>
      </c>
      <c r="C1302" s="25">
        <v>30.383900000000001</v>
      </c>
      <c r="F1302" s="33">
        <f t="shared" si="82"/>
        <v>30.212671428571433</v>
      </c>
      <c r="G1302" s="13">
        <f t="shared" si="81"/>
        <v>-0.39407142857143285</v>
      </c>
    </row>
    <row r="1303" spans="1:7" x14ac:dyDescent="0.25">
      <c r="A1303" s="3">
        <v>40386</v>
      </c>
      <c r="B1303" s="2">
        <v>1</v>
      </c>
      <c r="C1303" s="25">
        <v>30.300599999999999</v>
      </c>
      <c r="F1303" s="33">
        <f t="shared" si="82"/>
        <v>30.223157142857147</v>
      </c>
      <c r="G1303" s="13">
        <f t="shared" si="81"/>
        <v>-0.19925714285714591</v>
      </c>
    </row>
    <row r="1304" spans="1:7" x14ac:dyDescent="0.25">
      <c r="A1304" s="3">
        <v>40387</v>
      </c>
      <c r="B1304" s="2">
        <v>1</v>
      </c>
      <c r="C1304" s="25">
        <v>30.239100000000001</v>
      </c>
      <c r="F1304" s="33">
        <f t="shared" si="82"/>
        <v>30.244838095238098</v>
      </c>
      <c r="G1304" s="13">
        <f t="shared" si="81"/>
        <v>-3.9838095238099669E-2</v>
      </c>
    </row>
    <row r="1305" spans="1:7" x14ac:dyDescent="0.25">
      <c r="A1305" s="3">
        <v>40388</v>
      </c>
      <c r="B1305" s="2">
        <v>1</v>
      </c>
      <c r="C1305" s="25">
        <v>30.206600000000002</v>
      </c>
      <c r="F1305" s="33">
        <f t="shared" si="82"/>
        <v>30.276109523809527</v>
      </c>
      <c r="G1305" s="13">
        <f t="shared" si="81"/>
        <v>0.17319047619047367</v>
      </c>
    </row>
    <row r="1306" spans="1:7" x14ac:dyDescent="0.25">
      <c r="A1306" s="3">
        <v>40389</v>
      </c>
      <c r="B1306" s="2">
        <v>1</v>
      </c>
      <c r="C1306" s="25">
        <v>30.217300000000002</v>
      </c>
      <c r="F1306" s="33">
        <f t="shared" si="82"/>
        <v>30.305447619047619</v>
      </c>
      <c r="G1306" s="13">
        <f t="shared" si="81"/>
        <v>0.11445238095237897</v>
      </c>
    </row>
    <row r="1307" spans="1:7" x14ac:dyDescent="0.25">
      <c r="A1307" s="35">
        <v>40390</v>
      </c>
      <c r="B1307" s="11">
        <v>1</v>
      </c>
      <c r="C1307" s="36">
        <v>30.186900000000001</v>
      </c>
      <c r="F1307" s="33">
        <f t="shared" si="82"/>
        <v>30.328285714285716</v>
      </c>
      <c r="G1307" s="13">
        <f t="shared" si="81"/>
        <v>0.19161428571428374</v>
      </c>
    </row>
    <row r="1308" spans="1:7" x14ac:dyDescent="0.25">
      <c r="A1308" s="3">
        <v>40393</v>
      </c>
      <c r="B1308" s="2">
        <v>1</v>
      </c>
      <c r="C1308" s="25">
        <v>30.1861</v>
      </c>
      <c r="F1308" s="33">
        <f t="shared" si="82"/>
        <v>30.351004761904765</v>
      </c>
      <c r="G1308" s="13">
        <f t="shared" si="81"/>
        <v>0.10039523809523487</v>
      </c>
    </row>
    <row r="1309" spans="1:7" x14ac:dyDescent="0.25">
      <c r="A1309" s="3">
        <v>40394</v>
      </c>
      <c r="B1309" s="2">
        <v>1</v>
      </c>
      <c r="C1309" s="25">
        <v>29.9681</v>
      </c>
      <c r="F1309" s="33">
        <f t="shared" si="82"/>
        <v>30.383423809523812</v>
      </c>
      <c r="G1309" s="13">
        <f t="shared" si="81"/>
        <v>4.2276190476187026E-2</v>
      </c>
    </row>
    <row r="1310" spans="1:7" x14ac:dyDescent="0.25">
      <c r="A1310" s="3">
        <v>40395</v>
      </c>
      <c r="B1310" s="2">
        <v>1</v>
      </c>
      <c r="C1310" s="25">
        <v>29.7958</v>
      </c>
      <c r="F1310" s="33">
        <f t="shared" si="82"/>
        <v>30.42304285714286</v>
      </c>
      <c r="G1310" s="13">
        <f t="shared" si="81"/>
        <v>4.0557142857139183E-2</v>
      </c>
    </row>
    <row r="1311" spans="1:7" x14ac:dyDescent="0.25">
      <c r="A1311" s="3">
        <v>40396</v>
      </c>
      <c r="B1311" s="2">
        <v>1</v>
      </c>
      <c r="C1311" s="25">
        <v>29.863299999999999</v>
      </c>
      <c r="F1311" s="33">
        <f t="shared" si="82"/>
        <v>30.465423809523809</v>
      </c>
      <c r="G1311" s="13">
        <f t="shared" si="81"/>
        <v>4.4476190476189004E-2</v>
      </c>
    </row>
    <row r="1312" spans="1:7" x14ac:dyDescent="0.25">
      <c r="A1312" s="3">
        <v>40397</v>
      </c>
      <c r="B1312" s="2">
        <v>1</v>
      </c>
      <c r="C1312" s="25">
        <v>29.831199999999999</v>
      </c>
      <c r="F1312" s="33">
        <f t="shared" si="82"/>
        <v>30.504895238095237</v>
      </c>
      <c r="G1312" s="13">
        <f t="shared" si="81"/>
        <v>9.9204761904761796E-2</v>
      </c>
    </row>
    <row r="1313" spans="1:7" x14ac:dyDescent="0.25">
      <c r="A1313" s="3">
        <v>40400</v>
      </c>
      <c r="B1313" s="2">
        <v>1</v>
      </c>
      <c r="C1313" s="25">
        <v>29.8186</v>
      </c>
      <c r="F1313" s="33">
        <f t="shared" si="82"/>
        <v>30.540414285714284</v>
      </c>
      <c r="G1313" s="13">
        <f t="shared" si="81"/>
        <v>0.21548571428571606</v>
      </c>
    </row>
    <row r="1314" spans="1:7" x14ac:dyDescent="0.25">
      <c r="A1314" s="3">
        <v>40401</v>
      </c>
      <c r="B1314" s="2">
        <v>1</v>
      </c>
      <c r="C1314" s="25">
        <v>30.023900000000001</v>
      </c>
      <c r="F1314" s="33">
        <f t="shared" si="82"/>
        <v>30.583904761904758</v>
      </c>
      <c r="G1314" s="13">
        <f t="shared" si="81"/>
        <v>0.31189523809524289</v>
      </c>
    </row>
    <row r="1315" spans="1:7" x14ac:dyDescent="0.25">
      <c r="A1315" s="3">
        <v>40402</v>
      </c>
      <c r="B1315" s="2">
        <v>1</v>
      </c>
      <c r="C1315" s="25">
        <v>30.204999999999998</v>
      </c>
      <c r="F1315" s="33">
        <f t="shared" si="82"/>
        <v>30.625019047619041</v>
      </c>
      <c r="G1315" s="13">
        <f t="shared" si="81"/>
        <v>0.19768095238095995</v>
      </c>
    </row>
    <row r="1316" spans="1:7" x14ac:dyDescent="0.25">
      <c r="A1316" s="3">
        <v>40403</v>
      </c>
      <c r="B1316" s="2">
        <v>1</v>
      </c>
      <c r="C1316" s="25">
        <v>30.449300000000001</v>
      </c>
      <c r="F1316" s="33">
        <f t="shared" si="82"/>
        <v>30.657166666666658</v>
      </c>
      <c r="G1316" s="13">
        <f t="shared" si="81"/>
        <v>3.9733333333341392E-2</v>
      </c>
    </row>
    <row r="1317" spans="1:7" x14ac:dyDescent="0.25">
      <c r="A1317" s="3">
        <v>40404</v>
      </c>
      <c r="B1317" s="2">
        <v>1</v>
      </c>
      <c r="C1317" s="25">
        <v>30.419899999999998</v>
      </c>
      <c r="F1317" s="33">
        <f t="shared" si="82"/>
        <v>30.678328571428569</v>
      </c>
      <c r="G1317" s="13">
        <f t="shared" si="81"/>
        <v>-1.4328571428567471E-2</v>
      </c>
    </row>
    <row r="1318" spans="1:7" x14ac:dyDescent="0.25">
      <c r="A1318" s="3">
        <v>40407</v>
      </c>
      <c r="B1318" s="2">
        <v>1</v>
      </c>
      <c r="C1318" s="25">
        <v>30.5199</v>
      </c>
      <c r="F1318" s="33">
        <f t="shared" si="82"/>
        <v>30.690861904761899</v>
      </c>
      <c r="G1318" s="13">
        <f t="shared" si="81"/>
        <v>0.17603809523810199</v>
      </c>
    </row>
    <row r="1319" spans="1:7" x14ac:dyDescent="0.25">
      <c r="A1319" s="3">
        <v>40408</v>
      </c>
      <c r="B1319" s="2">
        <v>1</v>
      </c>
      <c r="C1319" s="25">
        <v>30.4514</v>
      </c>
      <c r="F1319" s="33">
        <f t="shared" si="82"/>
        <v>30.699671428571421</v>
      </c>
      <c r="G1319" s="13">
        <f t="shared" si="81"/>
        <v>0.10042857142857997</v>
      </c>
    </row>
    <row r="1320" spans="1:7" x14ac:dyDescent="0.25">
      <c r="A1320" s="3">
        <v>40409</v>
      </c>
      <c r="B1320" s="2">
        <v>1</v>
      </c>
      <c r="C1320" s="25">
        <v>30.425699999999999</v>
      </c>
      <c r="F1320" s="33">
        <f t="shared" si="82"/>
        <v>30.713447619047606</v>
      </c>
      <c r="G1320" s="13">
        <f t="shared" si="81"/>
        <v>-2.7647619047606042E-2</v>
      </c>
    </row>
    <row r="1321" spans="1:7" x14ac:dyDescent="0.25">
      <c r="A1321" s="3">
        <v>40410</v>
      </c>
      <c r="B1321" s="2">
        <v>1</v>
      </c>
      <c r="C1321" s="25">
        <v>30.4636</v>
      </c>
      <c r="F1321" s="33">
        <f t="shared" si="82"/>
        <v>30.741857142857128</v>
      </c>
      <c r="G1321" s="13">
        <f t="shared" si="81"/>
        <v>-4.9657142857128633E-2</v>
      </c>
    </row>
    <row r="1322" spans="1:7" x14ac:dyDescent="0.25">
      <c r="A1322" s="3">
        <v>40411</v>
      </c>
      <c r="B1322" s="2">
        <v>1</v>
      </c>
      <c r="C1322" s="25">
        <v>30.509899999999998</v>
      </c>
      <c r="F1322" s="33">
        <f t="shared" si="82"/>
        <v>30.771333333333327</v>
      </c>
      <c r="G1322" s="13">
        <f t="shared" si="81"/>
        <v>-0.19423333333332593</v>
      </c>
    </row>
    <row r="1323" spans="1:7" x14ac:dyDescent="0.25">
      <c r="A1323" s="3">
        <v>40414</v>
      </c>
      <c r="B1323" s="2">
        <v>1</v>
      </c>
      <c r="C1323" s="25">
        <v>30.604099999999999</v>
      </c>
      <c r="F1323" s="33">
        <f t="shared" si="82"/>
        <v>30.793761904761897</v>
      </c>
      <c r="G1323" s="13">
        <f t="shared" si="81"/>
        <v>-6.186190476189779E-2</v>
      </c>
    </row>
    <row r="1324" spans="1:7" x14ac:dyDescent="0.25">
      <c r="A1324" s="3">
        <v>40415</v>
      </c>
      <c r="B1324" s="2">
        <v>1</v>
      </c>
      <c r="C1324" s="25">
        <v>30.7559</v>
      </c>
      <c r="F1324" s="33">
        <f t="shared" si="82"/>
        <v>30.816490476190477</v>
      </c>
      <c r="G1324" s="13">
        <f t="shared" si="81"/>
        <v>7.0809523809522545E-2</v>
      </c>
    </row>
    <row r="1325" spans="1:7" x14ac:dyDescent="0.25">
      <c r="A1325" s="3">
        <v>40416</v>
      </c>
      <c r="B1325" s="2">
        <v>1</v>
      </c>
      <c r="C1325" s="25">
        <v>30.895800000000001</v>
      </c>
      <c r="F1325" s="33">
        <f t="shared" si="82"/>
        <v>30.827285714285715</v>
      </c>
      <c r="G1325" s="13">
        <f t="shared" si="81"/>
        <v>5.2814285714283926E-2</v>
      </c>
    </row>
    <row r="1326" spans="1:7" x14ac:dyDescent="0.25">
      <c r="A1326" s="3">
        <v>40417</v>
      </c>
      <c r="B1326" s="2">
        <v>1</v>
      </c>
      <c r="C1326" s="25">
        <v>30.822700000000001</v>
      </c>
      <c r="F1326" s="33">
        <f t="shared" si="82"/>
        <v>30.832395238095241</v>
      </c>
      <c r="G1326" s="13">
        <f t="shared" si="81"/>
        <v>6.1304761904757754E-2</v>
      </c>
    </row>
    <row r="1327" spans="1:7" x14ac:dyDescent="0.25">
      <c r="A1327" s="3">
        <v>40418</v>
      </c>
      <c r="B1327" s="2">
        <v>1</v>
      </c>
      <c r="C1327" s="25">
        <v>30.696899999999999</v>
      </c>
      <c r="F1327" s="33">
        <f t="shared" si="82"/>
        <v>30.838361904761911</v>
      </c>
      <c r="G1327" s="13">
        <f t="shared" si="81"/>
        <v>-0.15526190476191104</v>
      </c>
    </row>
    <row r="1328" spans="1:7" x14ac:dyDescent="0.25">
      <c r="A1328" s="35">
        <v>40421</v>
      </c>
      <c r="B1328" s="11">
        <v>1</v>
      </c>
      <c r="C1328" s="36">
        <v>30.664000000000001</v>
      </c>
      <c r="F1328" s="33">
        <f t="shared" si="82"/>
        <v>30.834314285714289</v>
      </c>
      <c r="G1328" s="13">
        <f t="shared" si="81"/>
        <v>-0.12941428571429014</v>
      </c>
    </row>
    <row r="1329" spans="1:7" x14ac:dyDescent="0.25">
      <c r="A1329" s="3">
        <v>40422</v>
      </c>
      <c r="B1329" s="2">
        <v>1</v>
      </c>
      <c r="C1329" s="25">
        <v>30.866900000000001</v>
      </c>
      <c r="F1329" s="33">
        <f t="shared" si="82"/>
        <v>30.831328571428578</v>
      </c>
      <c r="G1329" s="13">
        <f t="shared" si="81"/>
        <v>-9.0628571428577942E-2</v>
      </c>
    </row>
    <row r="1330" spans="1:7" x14ac:dyDescent="0.25">
      <c r="A1330" s="3">
        <v>40423</v>
      </c>
      <c r="B1330" s="2">
        <v>1</v>
      </c>
      <c r="C1330" s="25">
        <v>30.8001</v>
      </c>
      <c r="F1330" s="33">
        <f t="shared" si="82"/>
        <v>30.809238095238097</v>
      </c>
      <c r="G1330" s="13">
        <f t="shared" si="81"/>
        <v>0.21306190476190423</v>
      </c>
    </row>
    <row r="1331" spans="1:7" x14ac:dyDescent="0.25">
      <c r="A1331" s="3">
        <v>40424</v>
      </c>
      <c r="B1331" s="2">
        <v>1</v>
      </c>
      <c r="C1331" s="25">
        <v>30.6858</v>
      </c>
      <c r="F1331" s="33">
        <f t="shared" si="82"/>
        <v>30.795547619047625</v>
      </c>
      <c r="G1331" s="13">
        <f t="shared" si="81"/>
        <v>0.28705238095237462</v>
      </c>
    </row>
    <row r="1332" spans="1:7" x14ac:dyDescent="0.25">
      <c r="A1332" s="3">
        <v>40425</v>
      </c>
      <c r="B1332" s="2">
        <v>1</v>
      </c>
      <c r="C1332" s="25">
        <v>30.6922</v>
      </c>
      <c r="F1332" s="33">
        <f t="shared" si="82"/>
        <v>30.787147619047627</v>
      </c>
      <c r="G1332" s="13">
        <f t="shared" si="81"/>
        <v>0.19375238095237179</v>
      </c>
    </row>
    <row r="1333" spans="1:7" x14ac:dyDescent="0.25">
      <c r="A1333" s="3">
        <v>40428</v>
      </c>
      <c r="B1333" s="2">
        <v>1</v>
      </c>
      <c r="C1333" s="25">
        <v>30.577100000000002</v>
      </c>
      <c r="F1333" s="33">
        <f t="shared" si="82"/>
        <v>30.777804761904765</v>
      </c>
      <c r="G1333" s="13">
        <f t="shared" si="81"/>
        <v>0.30359523809523381</v>
      </c>
    </row>
    <row r="1334" spans="1:7" x14ac:dyDescent="0.25">
      <c r="A1334" s="3">
        <v>40429</v>
      </c>
      <c r="B1334" s="2">
        <v>1</v>
      </c>
      <c r="C1334" s="25">
        <v>30.7319</v>
      </c>
      <c r="F1334" s="33">
        <f t="shared" si="82"/>
        <v>30.771085714285714</v>
      </c>
      <c r="G1334" s="13">
        <f t="shared" si="81"/>
        <v>0.2115142857142871</v>
      </c>
    </row>
    <row r="1335" spans="1:7" x14ac:dyDescent="0.25">
      <c r="A1335" s="3">
        <v>40430</v>
      </c>
      <c r="B1335" s="2">
        <v>1</v>
      </c>
      <c r="C1335" s="25">
        <v>30.8873</v>
      </c>
      <c r="F1335" s="33">
        <f t="shared" si="82"/>
        <v>30.731133333333339</v>
      </c>
      <c r="G1335" s="13">
        <f t="shared" si="81"/>
        <v>0.27196666666666047</v>
      </c>
    </row>
    <row r="1336" spans="1:7" x14ac:dyDescent="0.25">
      <c r="A1336" s="3">
        <v>40431</v>
      </c>
      <c r="B1336" s="2">
        <v>1</v>
      </c>
      <c r="C1336" s="25">
        <v>30.880099999999999</v>
      </c>
      <c r="F1336" s="33">
        <f t="shared" si="82"/>
        <v>30.671423809523812</v>
      </c>
      <c r="G1336" s="13">
        <f t="shared" si="81"/>
        <v>0.27657619047618809</v>
      </c>
    </row>
    <row r="1337" spans="1:7" x14ac:dyDescent="0.25">
      <c r="A1337" s="3">
        <v>40432</v>
      </c>
      <c r="B1337" s="2">
        <v>1</v>
      </c>
      <c r="C1337" s="25">
        <v>30.893699999999999</v>
      </c>
      <c r="F1337" s="33">
        <f t="shared" si="82"/>
        <v>30.625161904761907</v>
      </c>
      <c r="G1337" s="13">
        <f t="shared" si="81"/>
        <v>-1.3261904761908028E-2</v>
      </c>
    </row>
    <row r="1338" spans="1:7" x14ac:dyDescent="0.25">
      <c r="A1338" s="3">
        <v>40435</v>
      </c>
      <c r="B1338" s="2">
        <v>1</v>
      </c>
      <c r="C1338" s="25">
        <v>30.6831</v>
      </c>
      <c r="F1338" s="33">
        <f t="shared" si="82"/>
        <v>30.57459047619048</v>
      </c>
      <c r="G1338" s="13">
        <f t="shared" si="81"/>
        <v>2.6709523809518743E-2</v>
      </c>
    </row>
    <row r="1339" spans="1:7" x14ac:dyDescent="0.25">
      <c r="A1339" s="3">
        <v>40436</v>
      </c>
      <c r="B1339" s="2">
        <v>1</v>
      </c>
      <c r="C1339" s="25">
        <v>30.704899999999999</v>
      </c>
      <c r="F1339" s="33">
        <f t="shared" si="82"/>
        <v>30.545695238095234</v>
      </c>
      <c r="G1339" s="13">
        <f t="shared" si="81"/>
        <v>-0.14269523809523577</v>
      </c>
    </row>
    <row r="1340" spans="1:7" x14ac:dyDescent="0.25">
      <c r="A1340" s="3">
        <v>40437</v>
      </c>
      <c r="B1340" s="2">
        <v>1</v>
      </c>
      <c r="C1340" s="25">
        <v>30.7407</v>
      </c>
      <c r="F1340" s="33">
        <f t="shared" si="82"/>
        <v>30.518171428571424</v>
      </c>
      <c r="G1340" s="13">
        <f t="shared" si="81"/>
        <v>-5.5714285714252298E-3</v>
      </c>
    </row>
    <row r="1341" spans="1:7" x14ac:dyDescent="0.25">
      <c r="A1341" s="3">
        <v>40438</v>
      </c>
      <c r="B1341" s="2">
        <v>1</v>
      </c>
      <c r="C1341" s="25">
        <v>31.022300000000001</v>
      </c>
      <c r="F1341" s="33">
        <f t="shared" si="82"/>
        <v>30.479638095238091</v>
      </c>
      <c r="G1341" s="13">
        <f t="shared" si="81"/>
        <v>2.9761904761908653E-2</v>
      </c>
    </row>
    <row r="1342" spans="1:7" x14ac:dyDescent="0.25">
      <c r="A1342" s="3">
        <v>40439</v>
      </c>
      <c r="B1342" s="2">
        <v>1</v>
      </c>
      <c r="C1342" s="25">
        <v>31.082599999999999</v>
      </c>
      <c r="F1342" s="33">
        <f t="shared" si="82"/>
        <v>30.436876190476184</v>
      </c>
      <c r="G1342" s="13">
        <f t="shared" si="81"/>
        <v>5.9123809523814685E-2</v>
      </c>
    </row>
    <row r="1343" spans="1:7" x14ac:dyDescent="0.25">
      <c r="A1343" s="3">
        <v>40442</v>
      </c>
      <c r="B1343" s="2">
        <v>1</v>
      </c>
      <c r="C1343" s="25">
        <v>30.980899999999998</v>
      </c>
      <c r="F1343" s="33">
        <f t="shared" si="82"/>
        <v>30.410261904761892</v>
      </c>
      <c r="G1343" s="13">
        <f t="shared" si="81"/>
        <v>2.5738095238107661E-2</v>
      </c>
    </row>
    <row r="1344" spans="1:7" x14ac:dyDescent="0.25">
      <c r="A1344" s="3">
        <v>40443</v>
      </c>
      <c r="B1344" s="2">
        <v>1</v>
      </c>
      <c r="C1344" s="25">
        <v>31.081399999999999</v>
      </c>
      <c r="F1344" s="33">
        <f t="shared" si="82"/>
        <v>30.383319047619043</v>
      </c>
      <c r="G1344" s="13">
        <f t="shared" si="81"/>
        <v>-0.4904190476190422</v>
      </c>
    </row>
    <row r="1345" spans="1:7" x14ac:dyDescent="0.25">
      <c r="A1345" s="3">
        <v>40444</v>
      </c>
      <c r="B1345" s="2">
        <v>1</v>
      </c>
      <c r="C1345" s="25">
        <v>30.982600000000001</v>
      </c>
      <c r="F1345" s="33">
        <f t="shared" si="82"/>
        <v>30.36976666666666</v>
      </c>
      <c r="G1345" s="13">
        <f t="shared" si="81"/>
        <v>-0.73636666666665818</v>
      </c>
    </row>
    <row r="1346" spans="1:7" x14ac:dyDescent="0.25">
      <c r="A1346" s="3">
        <v>40445</v>
      </c>
      <c r="B1346" s="2">
        <v>1</v>
      </c>
      <c r="C1346" s="25">
        <v>31.0031</v>
      </c>
      <c r="F1346" s="33">
        <f t="shared" si="82"/>
        <v>30.357966666666659</v>
      </c>
      <c r="G1346" s="13">
        <f t="shared" si="81"/>
        <v>-0.44936666666665914</v>
      </c>
    </row>
    <row r="1347" spans="1:7" x14ac:dyDescent="0.25">
      <c r="A1347" s="3">
        <v>40446</v>
      </c>
      <c r="B1347" s="2">
        <v>1</v>
      </c>
      <c r="C1347" s="25">
        <v>30.948</v>
      </c>
      <c r="F1347" s="33">
        <f t="shared" si="82"/>
        <v>30.3339</v>
      </c>
      <c r="G1347" s="13">
        <f t="shared" si="81"/>
        <v>-0.50219999999999843</v>
      </c>
    </row>
    <row r="1348" spans="1:7" x14ac:dyDescent="0.25">
      <c r="A1348" s="3">
        <v>40449</v>
      </c>
      <c r="B1348" s="2">
        <v>1</v>
      </c>
      <c r="C1348" s="25">
        <v>30.611899999999999</v>
      </c>
      <c r="F1348" s="33">
        <f t="shared" si="82"/>
        <v>30.299509523809526</v>
      </c>
      <c r="G1348" s="13">
        <f t="shared" ref="G1348:G1411" si="83">C1359-F1348</f>
        <v>-0.22320952380952619</v>
      </c>
    </row>
    <row r="1349" spans="1:7" x14ac:dyDescent="0.25">
      <c r="A1349" s="3">
        <v>40450</v>
      </c>
      <c r="B1349" s="2">
        <v>1</v>
      </c>
      <c r="C1349" s="25">
        <v>30.601299999999998</v>
      </c>
      <c r="F1349" s="33">
        <f t="shared" ref="F1349:F1412" si="84">SUM(C1349:C1369)/21</f>
        <v>30.289419047619049</v>
      </c>
      <c r="G1349" s="13">
        <f t="shared" si="83"/>
        <v>-0.16251904761904967</v>
      </c>
    </row>
    <row r="1350" spans="1:7" x14ac:dyDescent="0.25">
      <c r="A1350" s="35">
        <v>40451</v>
      </c>
      <c r="B1350" s="11">
        <v>1</v>
      </c>
      <c r="C1350" s="36">
        <v>30.402999999999999</v>
      </c>
      <c r="F1350" s="33">
        <f t="shared" si="84"/>
        <v>30.287842857142859</v>
      </c>
      <c r="G1350" s="13">
        <f t="shared" si="83"/>
        <v>-0.35634285714285951</v>
      </c>
    </row>
    <row r="1351" spans="1:7" x14ac:dyDescent="0.25">
      <c r="A1351" s="3">
        <v>40452</v>
      </c>
      <c r="B1351" s="2">
        <v>1</v>
      </c>
      <c r="C1351" s="25">
        <v>30.512599999999999</v>
      </c>
      <c r="F1351" s="33">
        <f t="shared" si="84"/>
        <v>30.300966666666664</v>
      </c>
      <c r="G1351" s="13">
        <f t="shared" si="83"/>
        <v>-0.17666666666666231</v>
      </c>
    </row>
    <row r="1352" spans="1:7" x14ac:dyDescent="0.25">
      <c r="A1352" s="3">
        <v>40453</v>
      </c>
      <c r="B1352" s="2">
        <v>1</v>
      </c>
      <c r="C1352" s="25">
        <v>30.509399999999999</v>
      </c>
      <c r="F1352" s="33">
        <f t="shared" si="84"/>
        <v>30.313800000000004</v>
      </c>
      <c r="G1352" s="13">
        <f t="shared" si="83"/>
        <v>0.20989999999999753</v>
      </c>
    </row>
    <row r="1353" spans="1:7" x14ac:dyDescent="0.25">
      <c r="A1353" s="3">
        <v>40456</v>
      </c>
      <c r="B1353" s="2">
        <v>1</v>
      </c>
      <c r="C1353" s="25">
        <v>30.495999999999999</v>
      </c>
      <c r="F1353" s="33">
        <f t="shared" si="84"/>
        <v>30.326390476190483</v>
      </c>
      <c r="G1353" s="13">
        <f t="shared" si="83"/>
        <v>8.8709523809516355E-2</v>
      </c>
    </row>
    <row r="1354" spans="1:7" x14ac:dyDescent="0.25">
      <c r="A1354" s="3">
        <v>40457</v>
      </c>
      <c r="B1354" s="2">
        <v>1</v>
      </c>
      <c r="C1354" s="25">
        <v>30.436</v>
      </c>
      <c r="F1354" s="33">
        <f t="shared" si="84"/>
        <v>30.340585714285719</v>
      </c>
      <c r="G1354" s="13">
        <f t="shared" si="83"/>
        <v>0.45621428571428169</v>
      </c>
    </row>
    <row r="1355" spans="1:7" x14ac:dyDescent="0.25">
      <c r="A1355" s="3">
        <v>40458</v>
      </c>
      <c r="B1355" s="2">
        <v>1</v>
      </c>
      <c r="C1355" s="25">
        <v>29.892900000000001</v>
      </c>
      <c r="F1355" s="33">
        <f t="shared" si="84"/>
        <v>30.356533333333335</v>
      </c>
      <c r="G1355" s="13">
        <f t="shared" si="83"/>
        <v>0.37826666666666497</v>
      </c>
    </row>
    <row r="1356" spans="1:7" x14ac:dyDescent="0.25">
      <c r="A1356" s="3">
        <v>40459</v>
      </c>
      <c r="B1356" s="2">
        <v>1</v>
      </c>
      <c r="C1356" s="25">
        <v>29.633400000000002</v>
      </c>
      <c r="F1356" s="33">
        <f t="shared" si="84"/>
        <v>30.399866666666668</v>
      </c>
      <c r="G1356" s="13">
        <f t="shared" si="83"/>
        <v>9.783333333333033E-2</v>
      </c>
    </row>
    <row r="1357" spans="1:7" x14ac:dyDescent="0.25">
      <c r="A1357" s="3">
        <v>40460</v>
      </c>
      <c r="B1357" s="2">
        <v>1</v>
      </c>
      <c r="C1357" s="25">
        <v>29.9086</v>
      </c>
      <c r="F1357" s="33">
        <f t="shared" si="84"/>
        <v>30.458333333333332</v>
      </c>
      <c r="G1357" s="13">
        <f t="shared" si="83"/>
        <v>-0.23253333333333259</v>
      </c>
    </row>
    <row r="1358" spans="1:7" x14ac:dyDescent="0.25">
      <c r="A1358" s="3">
        <v>40463</v>
      </c>
      <c r="B1358" s="2">
        <v>1</v>
      </c>
      <c r="C1358" s="25">
        <v>29.831700000000001</v>
      </c>
      <c r="F1358" s="33">
        <f t="shared" si="84"/>
        <v>30.495661904761906</v>
      </c>
      <c r="G1358" s="13">
        <f t="shared" si="83"/>
        <v>-9.5661904761907834E-2</v>
      </c>
    </row>
    <row r="1359" spans="1:7" x14ac:dyDescent="0.25">
      <c r="A1359" s="3">
        <v>40464</v>
      </c>
      <c r="B1359" s="2">
        <v>1</v>
      </c>
      <c r="C1359" s="25">
        <v>30.0763</v>
      </c>
      <c r="F1359" s="33">
        <f t="shared" si="84"/>
        <v>30.527995238095244</v>
      </c>
      <c r="G1359" s="13">
        <f t="shared" si="83"/>
        <v>4.0204761904757191E-2</v>
      </c>
    </row>
    <row r="1360" spans="1:7" x14ac:dyDescent="0.25">
      <c r="A1360" s="3">
        <v>40465</v>
      </c>
      <c r="B1360" s="2">
        <v>1</v>
      </c>
      <c r="C1360" s="25">
        <v>30.126899999999999</v>
      </c>
      <c r="F1360" s="33">
        <f t="shared" si="84"/>
        <v>30.561133333333334</v>
      </c>
      <c r="G1360" s="13">
        <f t="shared" si="83"/>
        <v>0.11746666666666528</v>
      </c>
    </row>
    <row r="1361" spans="1:7" x14ac:dyDescent="0.25">
      <c r="A1361" s="3">
        <v>40466</v>
      </c>
      <c r="B1361" s="2">
        <v>1</v>
      </c>
      <c r="C1361" s="25">
        <v>29.9315</v>
      </c>
      <c r="F1361" s="33">
        <f t="shared" si="84"/>
        <v>30.595157142857147</v>
      </c>
      <c r="G1361" s="13">
        <f t="shared" si="83"/>
        <v>0.18694285714285286</v>
      </c>
    </row>
    <row r="1362" spans="1:7" x14ac:dyDescent="0.25">
      <c r="A1362" s="3">
        <v>40467</v>
      </c>
      <c r="B1362" s="2">
        <v>1</v>
      </c>
      <c r="C1362" s="25">
        <v>30.124300000000002</v>
      </c>
      <c r="F1362" s="33">
        <f t="shared" si="84"/>
        <v>30.639523809523819</v>
      </c>
      <c r="G1362" s="13">
        <f t="shared" si="83"/>
        <v>0.13427619047618222</v>
      </c>
    </row>
    <row r="1363" spans="1:7" x14ac:dyDescent="0.25">
      <c r="A1363" s="3">
        <v>40470</v>
      </c>
      <c r="B1363" s="2">
        <v>1</v>
      </c>
      <c r="C1363" s="25">
        <v>30.523700000000002</v>
      </c>
      <c r="F1363" s="33">
        <f t="shared" si="84"/>
        <v>30.683890476190484</v>
      </c>
      <c r="G1363" s="13">
        <f t="shared" si="83"/>
        <v>0.11020952380951599</v>
      </c>
    </row>
    <row r="1364" spans="1:7" x14ac:dyDescent="0.25">
      <c r="A1364" s="3">
        <v>40471</v>
      </c>
      <c r="B1364" s="2">
        <v>1</v>
      </c>
      <c r="C1364" s="25">
        <v>30.415099999999999</v>
      </c>
      <c r="F1364" s="33">
        <f t="shared" si="84"/>
        <v>30.723176190476195</v>
      </c>
      <c r="G1364" s="13">
        <f t="shared" si="83"/>
        <v>4.7723809523805727E-2</v>
      </c>
    </row>
    <row r="1365" spans="1:7" x14ac:dyDescent="0.25">
      <c r="A1365" s="3">
        <v>40472</v>
      </c>
      <c r="B1365" s="2">
        <v>1</v>
      </c>
      <c r="C1365" s="25">
        <v>30.796800000000001</v>
      </c>
      <c r="F1365" s="33">
        <f t="shared" si="84"/>
        <v>30.760547619047617</v>
      </c>
      <c r="G1365" s="13">
        <f t="shared" si="83"/>
        <v>4.2352380952383584E-2</v>
      </c>
    </row>
    <row r="1366" spans="1:7" x14ac:dyDescent="0.25">
      <c r="A1366" s="3">
        <v>40473</v>
      </c>
      <c r="B1366" s="2">
        <v>1</v>
      </c>
      <c r="C1366" s="25">
        <v>30.7348</v>
      </c>
      <c r="F1366" s="33">
        <f t="shared" si="84"/>
        <v>30.767795238095239</v>
      </c>
      <c r="G1366" s="13">
        <f t="shared" si="83"/>
        <v>9.3404761904761102E-2</v>
      </c>
    </row>
    <row r="1367" spans="1:7" x14ac:dyDescent="0.25">
      <c r="A1367" s="3">
        <v>40474</v>
      </c>
      <c r="B1367" s="2">
        <v>1</v>
      </c>
      <c r="C1367" s="25">
        <v>30.497699999999998</v>
      </c>
      <c r="F1367" s="33">
        <f t="shared" si="84"/>
        <v>30.780185714285711</v>
      </c>
      <c r="G1367" s="13">
        <f t="shared" si="83"/>
        <v>-8.7685714285711924E-2</v>
      </c>
    </row>
    <row r="1368" spans="1:7" x14ac:dyDescent="0.25">
      <c r="A1368" s="3">
        <v>40477</v>
      </c>
      <c r="B1368" s="2">
        <v>1</v>
      </c>
      <c r="C1368" s="25">
        <v>30.2258</v>
      </c>
      <c r="F1368" s="33">
        <f t="shared" si="84"/>
        <v>30.816685714285708</v>
      </c>
      <c r="G1368" s="13">
        <f t="shared" si="83"/>
        <v>-0.30598571428570764</v>
      </c>
    </row>
    <row r="1369" spans="1:7" x14ac:dyDescent="0.25">
      <c r="A1369" s="3">
        <v>40478</v>
      </c>
      <c r="B1369" s="2">
        <v>1</v>
      </c>
      <c r="C1369" s="25">
        <v>30.4</v>
      </c>
      <c r="F1369" s="33">
        <f t="shared" si="84"/>
        <v>30.8675</v>
      </c>
      <c r="G1369" s="13">
        <f t="shared" si="83"/>
        <v>-9.5299999999998164E-2</v>
      </c>
    </row>
    <row r="1370" spans="1:7" x14ac:dyDescent="0.25">
      <c r="A1370" s="3">
        <v>40479</v>
      </c>
      <c r="B1370" s="2">
        <v>1</v>
      </c>
      <c r="C1370" s="25">
        <v>30.568200000000001</v>
      </c>
      <c r="F1370" s="33">
        <f t="shared" si="84"/>
        <v>30.90960476190476</v>
      </c>
      <c r="G1370" s="13">
        <f t="shared" si="83"/>
        <v>-6.8204761904759437E-2</v>
      </c>
    </row>
    <row r="1371" spans="1:7" x14ac:dyDescent="0.25">
      <c r="A1371" s="3">
        <v>40480</v>
      </c>
      <c r="B1371" s="2">
        <v>1</v>
      </c>
      <c r="C1371" s="25">
        <v>30.678599999999999</v>
      </c>
      <c r="F1371" s="33">
        <f t="shared" si="84"/>
        <v>30.947019047619044</v>
      </c>
      <c r="G1371" s="13">
        <f t="shared" si="83"/>
        <v>-8.3819047619044795E-2</v>
      </c>
    </row>
    <row r="1372" spans="1:7" x14ac:dyDescent="0.25">
      <c r="A1372" s="35">
        <v>40481</v>
      </c>
      <c r="B1372" s="11">
        <v>1</v>
      </c>
      <c r="C1372" s="36">
        <v>30.7821</v>
      </c>
      <c r="F1372" s="33">
        <f t="shared" si="84"/>
        <v>30.976900000000001</v>
      </c>
      <c r="G1372" s="13">
        <f t="shared" si="83"/>
        <v>7.9100000000000392E-2</v>
      </c>
    </row>
    <row r="1373" spans="1:7" x14ac:dyDescent="0.25">
      <c r="A1373" s="3">
        <v>40484</v>
      </c>
      <c r="B1373" s="2">
        <v>1</v>
      </c>
      <c r="C1373" s="25">
        <v>30.773800000000001</v>
      </c>
      <c r="F1373" s="33">
        <f t="shared" si="84"/>
        <v>31.003157142857145</v>
      </c>
      <c r="G1373" s="13">
        <f t="shared" si="83"/>
        <v>0.34554285714285626</v>
      </c>
    </row>
    <row r="1374" spans="1:7" x14ac:dyDescent="0.25">
      <c r="A1374" s="3">
        <v>40485</v>
      </c>
      <c r="B1374" s="2">
        <v>1</v>
      </c>
      <c r="C1374" s="25">
        <v>30.7941</v>
      </c>
      <c r="F1374" s="33">
        <f t="shared" si="84"/>
        <v>31.035619047619043</v>
      </c>
      <c r="G1374" s="13">
        <f t="shared" si="83"/>
        <v>0.16428095238095608</v>
      </c>
    </row>
    <row r="1375" spans="1:7" x14ac:dyDescent="0.25">
      <c r="A1375" s="3">
        <v>40486</v>
      </c>
      <c r="B1375" s="2">
        <v>1</v>
      </c>
      <c r="C1375" s="25">
        <v>30.770900000000001</v>
      </c>
      <c r="F1375" s="33">
        <f t="shared" si="84"/>
        <v>31.06217619047619</v>
      </c>
      <c r="G1375" s="13">
        <f t="shared" si="83"/>
        <v>-0.11317619047618876</v>
      </c>
    </row>
    <row r="1376" spans="1:7" x14ac:dyDescent="0.25">
      <c r="A1376" s="3">
        <v>40491</v>
      </c>
      <c r="B1376" s="2">
        <v>1</v>
      </c>
      <c r="C1376" s="25">
        <v>30.802900000000001</v>
      </c>
      <c r="F1376" s="33">
        <f t="shared" si="84"/>
        <v>31.085661904761906</v>
      </c>
      <c r="G1376" s="13">
        <f t="shared" si="83"/>
        <v>-9.0661904761905276E-2</v>
      </c>
    </row>
    <row r="1377" spans="1:7" x14ac:dyDescent="0.25">
      <c r="A1377" s="3">
        <v>40492</v>
      </c>
      <c r="B1377" s="2">
        <v>1</v>
      </c>
      <c r="C1377" s="25">
        <v>30.8612</v>
      </c>
      <c r="F1377" s="33">
        <f t="shared" si="84"/>
        <v>31.108700000000006</v>
      </c>
      <c r="G1377" s="13">
        <f t="shared" si="83"/>
        <v>0.15549999999999287</v>
      </c>
    </row>
    <row r="1378" spans="1:7" x14ac:dyDescent="0.25">
      <c r="A1378" s="3">
        <v>40493</v>
      </c>
      <c r="B1378" s="2">
        <v>1</v>
      </c>
      <c r="C1378" s="25">
        <v>30.692499999999999</v>
      </c>
      <c r="F1378" s="33">
        <f t="shared" si="84"/>
        <v>31.125966666666667</v>
      </c>
      <c r="G1378" s="13">
        <f t="shared" si="83"/>
        <v>0.16693333333333271</v>
      </c>
    </row>
    <row r="1379" spans="1:7" x14ac:dyDescent="0.25">
      <c r="A1379" s="3">
        <v>40494</v>
      </c>
      <c r="B1379" s="2">
        <v>1</v>
      </c>
      <c r="C1379" s="25">
        <v>30.5107</v>
      </c>
      <c r="F1379" s="33">
        <f t="shared" si="84"/>
        <v>31.152180952380956</v>
      </c>
      <c r="G1379" s="13">
        <f t="shared" si="83"/>
        <v>0.1320190476190426</v>
      </c>
    </row>
    <row r="1380" spans="1:7" x14ac:dyDescent="0.25">
      <c r="A1380" s="3">
        <v>40495</v>
      </c>
      <c r="B1380" s="2">
        <v>1</v>
      </c>
      <c r="C1380" s="25">
        <v>30.772200000000002</v>
      </c>
      <c r="F1380" s="33">
        <f t="shared" si="84"/>
        <v>31.174676190476195</v>
      </c>
      <c r="G1380" s="13">
        <f t="shared" si="83"/>
        <v>0.17922380952380479</v>
      </c>
    </row>
    <row r="1381" spans="1:7" x14ac:dyDescent="0.25">
      <c r="A1381" s="3">
        <v>40496</v>
      </c>
      <c r="B1381" s="2">
        <v>1</v>
      </c>
      <c r="C1381" s="25">
        <v>30.8414</v>
      </c>
      <c r="F1381" s="33">
        <f t="shared" si="84"/>
        <v>31.178876190476196</v>
      </c>
      <c r="G1381" s="13">
        <f t="shared" si="83"/>
        <v>0.12722380952380519</v>
      </c>
    </row>
    <row r="1382" spans="1:7" x14ac:dyDescent="0.25">
      <c r="A1382" s="3">
        <v>40498</v>
      </c>
      <c r="B1382" s="2">
        <v>1</v>
      </c>
      <c r="C1382" s="25">
        <v>30.863199999999999</v>
      </c>
      <c r="F1382" s="33">
        <f t="shared" si="84"/>
        <v>31.181695238095251</v>
      </c>
      <c r="G1382" s="13">
        <f t="shared" si="83"/>
        <v>0.15180476190474934</v>
      </c>
    </row>
    <row r="1383" spans="1:7" x14ac:dyDescent="0.25">
      <c r="A1383" s="3">
        <v>40499</v>
      </c>
      <c r="B1383" s="2">
        <v>1</v>
      </c>
      <c r="C1383" s="25">
        <v>31.056000000000001</v>
      </c>
      <c r="F1383" s="33">
        <f t="shared" si="84"/>
        <v>31.176052380952385</v>
      </c>
      <c r="G1383" s="13">
        <f t="shared" si="83"/>
        <v>0.27944761904761606</v>
      </c>
    </row>
    <row r="1384" spans="1:7" x14ac:dyDescent="0.25">
      <c r="A1384" s="3">
        <v>40500</v>
      </c>
      <c r="B1384" s="2">
        <v>1</v>
      </c>
      <c r="C1384" s="25">
        <v>31.348700000000001</v>
      </c>
      <c r="F1384" s="33">
        <f t="shared" si="84"/>
        <v>31.160047619047624</v>
      </c>
      <c r="G1384" s="13">
        <f t="shared" si="83"/>
        <v>0.19175238095237646</v>
      </c>
    </row>
    <row r="1385" spans="1:7" x14ac:dyDescent="0.25">
      <c r="A1385" s="3">
        <v>40501</v>
      </c>
      <c r="B1385" s="2">
        <v>1</v>
      </c>
      <c r="C1385" s="25">
        <v>31.1999</v>
      </c>
      <c r="F1385" s="33">
        <f t="shared" si="84"/>
        <v>31.131671428571433</v>
      </c>
      <c r="G1385" s="13">
        <f t="shared" si="83"/>
        <v>0.13242857142856579</v>
      </c>
    </row>
    <row r="1386" spans="1:7" x14ac:dyDescent="0.25">
      <c r="A1386" s="3">
        <v>40502</v>
      </c>
      <c r="B1386" s="2">
        <v>1</v>
      </c>
      <c r="C1386" s="25">
        <v>30.949000000000002</v>
      </c>
      <c r="F1386" s="33">
        <f t="shared" si="84"/>
        <v>31.106352380952384</v>
      </c>
      <c r="G1386" s="13">
        <f t="shared" si="83"/>
        <v>0.18034761904761609</v>
      </c>
    </row>
    <row r="1387" spans="1:7" x14ac:dyDescent="0.25">
      <c r="A1387" s="3">
        <v>40505</v>
      </c>
      <c r="B1387" s="2">
        <v>1</v>
      </c>
      <c r="C1387" s="25">
        <v>30.995000000000001</v>
      </c>
      <c r="F1387" s="33">
        <f t="shared" si="84"/>
        <v>31.098047619047616</v>
      </c>
      <c r="G1387" s="13">
        <f t="shared" si="83"/>
        <v>0.12575238095238461</v>
      </c>
    </row>
    <row r="1388" spans="1:7" x14ac:dyDescent="0.25">
      <c r="A1388" s="3">
        <v>40506</v>
      </c>
      <c r="B1388" s="2">
        <v>1</v>
      </c>
      <c r="C1388" s="25">
        <v>31.264199999999999</v>
      </c>
      <c r="F1388" s="33">
        <f t="shared" si="84"/>
        <v>31.084895238095232</v>
      </c>
      <c r="G1388" s="13">
        <f t="shared" si="83"/>
        <v>0.15810476190476663</v>
      </c>
    </row>
    <row r="1389" spans="1:7" x14ac:dyDescent="0.25">
      <c r="A1389" s="3">
        <v>40507</v>
      </c>
      <c r="B1389" s="2">
        <v>1</v>
      </c>
      <c r="C1389" s="25">
        <v>31.292899999999999</v>
      </c>
      <c r="F1389" s="33">
        <f t="shared" si="84"/>
        <v>31.058919047619042</v>
      </c>
      <c r="G1389" s="13">
        <f t="shared" si="83"/>
        <v>-7.5819047619042124E-2</v>
      </c>
    </row>
    <row r="1390" spans="1:7" x14ac:dyDescent="0.25">
      <c r="A1390" s="3">
        <v>40508</v>
      </c>
      <c r="B1390" s="2">
        <v>1</v>
      </c>
      <c r="C1390" s="25">
        <v>31.284199999999998</v>
      </c>
      <c r="F1390" s="33">
        <f t="shared" si="84"/>
        <v>31.025552380952384</v>
      </c>
      <c r="G1390" s="13">
        <f t="shared" si="83"/>
        <v>-0.16515238095238516</v>
      </c>
    </row>
    <row r="1391" spans="1:7" x14ac:dyDescent="0.25">
      <c r="A1391" s="3">
        <v>40509</v>
      </c>
      <c r="B1391" s="2">
        <v>1</v>
      </c>
      <c r="C1391" s="25">
        <v>31.353899999999999</v>
      </c>
      <c r="F1391" s="33">
        <f t="shared" si="84"/>
        <v>30.991914285714291</v>
      </c>
      <c r="G1391" s="13">
        <f t="shared" si="83"/>
        <v>-9.1314285714290122E-2</v>
      </c>
    </row>
    <row r="1392" spans="1:7" x14ac:dyDescent="0.25">
      <c r="A1392" s="35">
        <v>40512</v>
      </c>
      <c r="B1392" s="11">
        <v>1</v>
      </c>
      <c r="C1392" s="36">
        <v>31.306100000000001</v>
      </c>
      <c r="F1392" s="33">
        <f t="shared" si="84"/>
        <v>30.94884761904763</v>
      </c>
      <c r="G1392" s="13">
        <f t="shared" si="83"/>
        <v>-0.20414761904762813</v>
      </c>
    </row>
    <row r="1393" spans="1:7" x14ac:dyDescent="0.25">
      <c r="A1393" s="3">
        <v>40513</v>
      </c>
      <c r="B1393" s="2">
        <v>1</v>
      </c>
      <c r="C1393" s="25">
        <v>31.333500000000001</v>
      </c>
      <c r="F1393" s="33">
        <f t="shared" si="84"/>
        <v>30.899604761904762</v>
      </c>
      <c r="G1393" s="13">
        <f t="shared" si="83"/>
        <v>-0.17970476190476248</v>
      </c>
    </row>
    <row r="1394" spans="1:7" x14ac:dyDescent="0.25">
      <c r="A1394" s="3">
        <v>40514</v>
      </c>
      <c r="B1394" s="2">
        <v>1</v>
      </c>
      <c r="C1394" s="25">
        <v>31.455500000000001</v>
      </c>
      <c r="F1394" s="33">
        <f t="shared" si="84"/>
        <v>30.853209523809525</v>
      </c>
      <c r="G1394" s="13">
        <f t="shared" si="83"/>
        <v>-0.10040952380952461</v>
      </c>
    </row>
    <row r="1395" spans="1:7" x14ac:dyDescent="0.25">
      <c r="A1395" s="3">
        <v>40515</v>
      </c>
      <c r="B1395" s="2">
        <v>1</v>
      </c>
      <c r="C1395" s="25">
        <v>31.351800000000001</v>
      </c>
      <c r="F1395" s="33">
        <f t="shared" si="84"/>
        <v>30.806609523809524</v>
      </c>
      <c r="G1395" s="13">
        <f t="shared" si="83"/>
        <v>-0.13840952380952487</v>
      </c>
    </row>
    <row r="1396" spans="1:7" x14ac:dyDescent="0.25">
      <c r="A1396" s="3">
        <v>40516</v>
      </c>
      <c r="B1396" s="2">
        <v>1</v>
      </c>
      <c r="C1396" s="25">
        <v>31.264099999999999</v>
      </c>
      <c r="F1396" s="33">
        <f t="shared" si="84"/>
        <v>30.758928571428577</v>
      </c>
      <c r="G1396" s="13">
        <f t="shared" si="83"/>
        <v>1.5671428571423007E-2</v>
      </c>
    </row>
    <row r="1397" spans="1:7" x14ac:dyDescent="0.25">
      <c r="A1397" s="3">
        <v>40519</v>
      </c>
      <c r="B1397" s="2">
        <v>1</v>
      </c>
      <c r="C1397" s="25">
        <v>31.2867</v>
      </c>
      <c r="F1397" s="33">
        <f t="shared" si="84"/>
        <v>30.728504761904759</v>
      </c>
      <c r="G1397" s="13">
        <f t="shared" si="83"/>
        <v>-9.7047619047572198E-3</v>
      </c>
    </row>
    <row r="1398" spans="1:7" x14ac:dyDescent="0.25">
      <c r="A1398" s="3">
        <v>40520</v>
      </c>
      <c r="B1398" s="2">
        <v>1</v>
      </c>
      <c r="C1398" s="25">
        <v>31.223800000000001</v>
      </c>
      <c r="F1398" s="33">
        <f t="shared" si="84"/>
        <v>30.68622380952381</v>
      </c>
      <c r="G1398" s="13">
        <f t="shared" si="83"/>
        <v>3.2476190476188549E-2</v>
      </c>
    </row>
    <row r="1399" spans="1:7" x14ac:dyDescent="0.25">
      <c r="A1399" s="3">
        <v>40521</v>
      </c>
      <c r="B1399" s="2">
        <v>1</v>
      </c>
      <c r="C1399" s="25">
        <v>31.242999999999999</v>
      </c>
      <c r="F1399" s="33">
        <f t="shared" si="84"/>
        <v>30.632357142857142</v>
      </c>
      <c r="G1399" s="13">
        <f t="shared" si="83"/>
        <v>-4.0157142857143668E-2</v>
      </c>
    </row>
    <row r="1400" spans="1:7" x14ac:dyDescent="0.25">
      <c r="A1400" s="3">
        <v>40522</v>
      </c>
      <c r="B1400" s="2">
        <v>1</v>
      </c>
      <c r="C1400" s="25">
        <v>30.9831</v>
      </c>
      <c r="F1400" s="33">
        <f t="shared" si="84"/>
        <v>30.570976190476184</v>
      </c>
      <c r="G1400" s="13">
        <f t="shared" si="83"/>
        <v>6.8238095238157825E-3</v>
      </c>
    </row>
    <row r="1401" spans="1:7" x14ac:dyDescent="0.25">
      <c r="A1401" s="3">
        <v>40523</v>
      </c>
      <c r="B1401" s="2">
        <v>1</v>
      </c>
      <c r="C1401" s="25">
        <v>30.860399999999998</v>
      </c>
      <c r="F1401" s="33">
        <f t="shared" si="84"/>
        <v>30.52670476190476</v>
      </c>
      <c r="G1401" s="13">
        <f t="shared" si="83"/>
        <v>-7.7204761904759778E-2</v>
      </c>
    </row>
    <row r="1402" spans="1:7" x14ac:dyDescent="0.25">
      <c r="A1402" s="3">
        <v>40526</v>
      </c>
      <c r="B1402" s="2">
        <v>1</v>
      </c>
      <c r="C1402" s="25">
        <v>30.900600000000001</v>
      </c>
      <c r="F1402" s="33">
        <f t="shared" si="84"/>
        <v>30.480404761904758</v>
      </c>
      <c r="G1402" s="13">
        <f t="shared" si="83"/>
        <v>-0.20840476190475954</v>
      </c>
    </row>
    <row r="1403" spans="1:7" x14ac:dyDescent="0.25">
      <c r="A1403" s="3">
        <v>40527</v>
      </c>
      <c r="B1403" s="2">
        <v>1</v>
      </c>
      <c r="C1403" s="25">
        <v>30.744700000000002</v>
      </c>
      <c r="F1403" s="33">
        <f t="shared" si="84"/>
        <v>30.42919523809524</v>
      </c>
      <c r="G1403" s="13">
        <f t="shared" si="83"/>
        <v>-6.9995238095238221E-2</v>
      </c>
    </row>
    <row r="1404" spans="1:7" x14ac:dyDescent="0.25">
      <c r="A1404" s="3">
        <v>40528</v>
      </c>
      <c r="B1404" s="2">
        <v>1</v>
      </c>
      <c r="C1404" s="25">
        <v>30.719899999999999</v>
      </c>
      <c r="F1404" s="33">
        <f t="shared" si="84"/>
        <v>30.389671428571425</v>
      </c>
      <c r="G1404" s="13">
        <f t="shared" si="83"/>
        <v>8.7228571428575208E-2</v>
      </c>
    </row>
    <row r="1405" spans="1:7" x14ac:dyDescent="0.25">
      <c r="A1405" s="3">
        <v>40529</v>
      </c>
      <c r="B1405" s="2">
        <v>1</v>
      </c>
      <c r="C1405" s="25">
        <v>30.752800000000001</v>
      </c>
      <c r="F1405" s="33">
        <f t="shared" si="84"/>
        <v>30.355909523809526</v>
      </c>
      <c r="G1405" s="13">
        <f t="shared" si="83"/>
        <v>-5.4095238095257514E-3</v>
      </c>
    </row>
    <row r="1406" spans="1:7" x14ac:dyDescent="0.25">
      <c r="A1406" s="3">
        <v>40530</v>
      </c>
      <c r="B1406" s="2">
        <v>1</v>
      </c>
      <c r="C1406" s="25">
        <v>30.668199999999999</v>
      </c>
      <c r="F1406" s="33">
        <f t="shared" si="84"/>
        <v>30.312995238095237</v>
      </c>
      <c r="G1406" s="13">
        <f t="shared" si="83"/>
        <v>0.31220476190476276</v>
      </c>
    </row>
    <row r="1407" spans="1:7" x14ac:dyDescent="0.25">
      <c r="A1407" s="3">
        <v>40533</v>
      </c>
      <c r="B1407" s="2">
        <v>1</v>
      </c>
      <c r="C1407" s="25">
        <v>30.7746</v>
      </c>
      <c r="F1407" s="33">
        <f t="shared" si="84"/>
        <v>30.271404761904765</v>
      </c>
      <c r="G1407" s="13">
        <f t="shared" si="83"/>
        <v>0.1273952380952359</v>
      </c>
    </row>
    <row r="1408" spans="1:7" x14ac:dyDescent="0.25">
      <c r="A1408" s="3">
        <v>40534</v>
      </c>
      <c r="B1408" s="2">
        <v>1</v>
      </c>
      <c r="C1408" s="25">
        <v>30.718800000000002</v>
      </c>
      <c r="F1408" s="33">
        <f t="shared" si="84"/>
        <v>30.223890476190473</v>
      </c>
      <c r="G1408" s="13">
        <f t="shared" si="83"/>
        <v>-0.13129047619047185</v>
      </c>
    </row>
    <row r="1409" spans="1:7" x14ac:dyDescent="0.25">
      <c r="A1409" s="3">
        <v>40535</v>
      </c>
      <c r="B1409" s="2">
        <v>1</v>
      </c>
      <c r="C1409" s="25">
        <v>30.718699999999998</v>
      </c>
      <c r="F1409" s="33">
        <f t="shared" si="84"/>
        <v>30.174128571428572</v>
      </c>
      <c r="G1409" s="13">
        <f t="shared" si="83"/>
        <v>-0.22012857142857101</v>
      </c>
    </row>
    <row r="1410" spans="1:7" x14ac:dyDescent="0.25">
      <c r="A1410" s="3">
        <v>40536</v>
      </c>
      <c r="B1410" s="2">
        <v>1</v>
      </c>
      <c r="C1410" s="25">
        <v>30.592199999999998</v>
      </c>
      <c r="F1410" s="33">
        <f t="shared" si="84"/>
        <v>30.124114285714285</v>
      </c>
      <c r="G1410" s="13">
        <f t="shared" si="83"/>
        <v>-7.0714285714284841E-2</v>
      </c>
    </row>
    <row r="1411" spans="1:7" x14ac:dyDescent="0.25">
      <c r="A1411" s="3">
        <v>40537</v>
      </c>
      <c r="B1411" s="2">
        <v>1</v>
      </c>
      <c r="C1411" s="25">
        <v>30.5778</v>
      </c>
      <c r="F1411" s="33">
        <f t="shared" si="84"/>
        <v>30.086476190476191</v>
      </c>
      <c r="G1411" s="13">
        <f t="shared" si="83"/>
        <v>-0.19837619047618915</v>
      </c>
    </row>
    <row r="1412" spans="1:7" x14ac:dyDescent="0.25">
      <c r="A1412" s="3">
        <v>40540</v>
      </c>
      <c r="B1412" s="2">
        <v>1</v>
      </c>
      <c r="C1412" s="25">
        <v>30.4495</v>
      </c>
      <c r="F1412" s="33">
        <f t="shared" si="84"/>
        <v>30.042523809523811</v>
      </c>
      <c r="G1412" s="13">
        <f t="shared" ref="G1412:G1475" si="85">C1423-F1412</f>
        <v>-0.21732380952381192</v>
      </c>
    </row>
    <row r="1413" spans="1:7" x14ac:dyDescent="0.25">
      <c r="A1413" s="3">
        <v>40541</v>
      </c>
      <c r="B1413" s="2">
        <v>1</v>
      </c>
      <c r="C1413" s="25">
        <v>30.271999999999998</v>
      </c>
      <c r="F1413" s="33">
        <f t="shared" ref="F1413:F1476" si="86">SUM(C1413:C1433)/21</f>
        <v>29.993590476190477</v>
      </c>
      <c r="G1413" s="13">
        <f t="shared" si="85"/>
        <v>-7.8890476190476733E-2</v>
      </c>
    </row>
    <row r="1414" spans="1:7" x14ac:dyDescent="0.25">
      <c r="A1414" s="3">
        <v>40542</v>
      </c>
      <c r="B1414" s="2">
        <v>1</v>
      </c>
      <c r="C1414" s="25">
        <v>30.359200000000001</v>
      </c>
      <c r="F1414" s="33">
        <f t="shared" si="86"/>
        <v>29.949633333333335</v>
      </c>
      <c r="G1414" s="13">
        <f t="shared" si="85"/>
        <v>6.1266666666664804E-2</v>
      </c>
    </row>
    <row r="1415" spans="1:7" ht="15.75" thickBot="1" x14ac:dyDescent="0.3">
      <c r="A1415" s="23">
        <v>40543</v>
      </c>
      <c r="B1415" s="21">
        <v>1</v>
      </c>
      <c r="C1415" s="26">
        <v>30.476900000000001</v>
      </c>
      <c r="F1415" s="33">
        <f t="shared" si="86"/>
        <v>29.904604761904764</v>
      </c>
      <c r="G1415" s="13">
        <f t="shared" si="85"/>
        <v>-5.3004761904762887E-2</v>
      </c>
    </row>
    <row r="1416" spans="1:7" ht="15.75" thickTop="1" x14ac:dyDescent="0.25">
      <c r="A1416" s="3">
        <v>40544</v>
      </c>
      <c r="B1416" s="2">
        <v>1</v>
      </c>
      <c r="C1416" s="25">
        <v>30.3505</v>
      </c>
      <c r="F1416" s="33">
        <f t="shared" si="86"/>
        <v>29.851842857142863</v>
      </c>
      <c r="G1416" s="13">
        <f t="shared" si="85"/>
        <v>-5.7042857142864278E-2</v>
      </c>
    </row>
    <row r="1417" spans="1:7" x14ac:dyDescent="0.25">
      <c r="A1417" s="3">
        <v>40555</v>
      </c>
      <c r="B1417" s="2">
        <v>1</v>
      </c>
      <c r="C1417" s="25">
        <v>30.6252</v>
      </c>
      <c r="F1417" s="33">
        <f t="shared" si="86"/>
        <v>29.799676190476195</v>
      </c>
      <c r="G1417" s="13">
        <f t="shared" si="85"/>
        <v>-2.2876190476193159E-2</v>
      </c>
    </row>
    <row r="1418" spans="1:7" x14ac:dyDescent="0.25">
      <c r="A1418" s="3">
        <v>40556</v>
      </c>
      <c r="B1418" s="2">
        <v>1</v>
      </c>
      <c r="C1418" s="25">
        <v>30.398800000000001</v>
      </c>
      <c r="F1418" s="33">
        <f t="shared" si="86"/>
        <v>29.736619047619055</v>
      </c>
      <c r="G1418" s="13">
        <f t="shared" si="85"/>
        <v>-6.2819047619054658E-2</v>
      </c>
    </row>
    <row r="1419" spans="1:7" x14ac:dyDescent="0.25">
      <c r="A1419" s="3">
        <v>40557</v>
      </c>
      <c r="B1419" s="2">
        <v>1</v>
      </c>
      <c r="C1419" s="25">
        <v>30.092600000000001</v>
      </c>
      <c r="F1419" s="33">
        <f t="shared" si="86"/>
        <v>29.68684285714286</v>
      </c>
      <c r="G1419" s="13">
        <f t="shared" si="85"/>
        <v>-1.8442857142861868E-2</v>
      </c>
    </row>
    <row r="1420" spans="1:7" x14ac:dyDescent="0.25">
      <c r="A1420" s="3">
        <v>40558</v>
      </c>
      <c r="B1420" s="2">
        <v>1</v>
      </c>
      <c r="C1420" s="25">
        <v>29.954000000000001</v>
      </c>
      <c r="F1420" s="33">
        <f t="shared" si="86"/>
        <v>29.650052380952388</v>
      </c>
      <c r="G1420" s="13">
        <f t="shared" si="85"/>
        <v>0.15174761904761169</v>
      </c>
    </row>
    <row r="1421" spans="1:7" x14ac:dyDescent="0.25">
      <c r="A1421" s="3">
        <v>40561</v>
      </c>
      <c r="B1421" s="2">
        <v>1</v>
      </c>
      <c r="C1421" s="25">
        <v>30.0534</v>
      </c>
      <c r="F1421" s="33">
        <f t="shared" si="86"/>
        <v>29.616923809523819</v>
      </c>
      <c r="G1421" s="13">
        <f t="shared" si="85"/>
        <v>3.7876190476183069E-2</v>
      </c>
    </row>
    <row r="1422" spans="1:7" x14ac:dyDescent="0.25">
      <c r="A1422" s="3">
        <v>40562</v>
      </c>
      <c r="B1422" s="2">
        <v>1</v>
      </c>
      <c r="C1422" s="25">
        <v>29.888100000000001</v>
      </c>
      <c r="F1422" s="33">
        <f t="shared" si="86"/>
        <v>29.580333333333336</v>
      </c>
      <c r="G1422" s="13">
        <f t="shared" si="85"/>
        <v>-0.15843333333333476</v>
      </c>
    </row>
    <row r="1423" spans="1:7" x14ac:dyDescent="0.25">
      <c r="A1423" s="3">
        <v>40563</v>
      </c>
      <c r="B1423" s="2">
        <v>1</v>
      </c>
      <c r="C1423" s="25">
        <v>29.825199999999999</v>
      </c>
      <c r="F1423" s="33">
        <f t="shared" si="86"/>
        <v>29.551066666666664</v>
      </c>
      <c r="G1423" s="13">
        <f t="shared" si="85"/>
        <v>-0.20216666666666328</v>
      </c>
    </row>
    <row r="1424" spans="1:7" x14ac:dyDescent="0.25">
      <c r="A1424" s="3">
        <v>40564</v>
      </c>
      <c r="B1424" s="2">
        <v>1</v>
      </c>
      <c r="C1424" s="25">
        <v>29.9147</v>
      </c>
      <c r="F1424" s="33">
        <f t="shared" si="86"/>
        <v>29.523423809523802</v>
      </c>
      <c r="G1424" s="13">
        <f t="shared" si="85"/>
        <v>-0.10982380952380311</v>
      </c>
    </row>
    <row r="1425" spans="1:7" x14ac:dyDescent="0.25">
      <c r="A1425" s="3">
        <v>40565</v>
      </c>
      <c r="B1425" s="2">
        <v>1</v>
      </c>
      <c r="C1425" s="25">
        <v>30.010899999999999</v>
      </c>
      <c r="F1425" s="33">
        <f t="shared" si="86"/>
        <v>29.49217619047619</v>
      </c>
      <c r="G1425" s="13">
        <f t="shared" si="85"/>
        <v>-0.1232761904761901</v>
      </c>
    </row>
    <row r="1426" spans="1:7" x14ac:dyDescent="0.25">
      <c r="A1426" s="3">
        <v>40568</v>
      </c>
      <c r="B1426" s="2">
        <v>1</v>
      </c>
      <c r="C1426" s="25">
        <v>29.851600000000001</v>
      </c>
      <c r="F1426" s="33">
        <f t="shared" si="86"/>
        <v>29.451414285714286</v>
      </c>
      <c r="G1426" s="13">
        <f t="shared" si="85"/>
        <v>-0.19641428571428676</v>
      </c>
    </row>
    <row r="1427" spans="1:7" x14ac:dyDescent="0.25">
      <c r="A1427" s="3">
        <v>40569</v>
      </c>
      <c r="B1427" s="2">
        <v>1</v>
      </c>
      <c r="C1427" s="25">
        <v>29.794799999999999</v>
      </c>
      <c r="F1427" s="33">
        <f t="shared" si="86"/>
        <v>29.424476190476192</v>
      </c>
      <c r="G1427" s="13">
        <f t="shared" si="85"/>
        <v>-0.12347619047619318</v>
      </c>
    </row>
    <row r="1428" spans="1:7" x14ac:dyDescent="0.25">
      <c r="A1428" s="3">
        <v>40570</v>
      </c>
      <c r="B1428" s="2">
        <v>1</v>
      </c>
      <c r="C1428" s="25">
        <v>29.776800000000001</v>
      </c>
      <c r="F1428" s="33">
        <f t="shared" si="86"/>
        <v>29.394300000000005</v>
      </c>
      <c r="G1428" s="13">
        <f t="shared" si="85"/>
        <v>-4.0800000000004388E-2</v>
      </c>
    </row>
    <row r="1429" spans="1:7" x14ac:dyDescent="0.25">
      <c r="A1429" s="3">
        <v>40571</v>
      </c>
      <c r="B1429" s="2">
        <v>1</v>
      </c>
      <c r="C1429" s="25">
        <v>29.6738</v>
      </c>
      <c r="F1429" s="33">
        <f t="shared" si="86"/>
        <v>29.354476190476198</v>
      </c>
      <c r="G1429" s="13">
        <f t="shared" si="85"/>
        <v>-3.4476190476198099E-2</v>
      </c>
    </row>
    <row r="1430" spans="1:7" x14ac:dyDescent="0.25">
      <c r="A1430" s="35">
        <v>40572</v>
      </c>
      <c r="B1430" s="11">
        <v>1</v>
      </c>
      <c r="C1430" s="36">
        <v>29.668399999999998</v>
      </c>
      <c r="F1430" s="33">
        <f t="shared" si="86"/>
        <v>29.317761904761909</v>
      </c>
      <c r="G1430" s="13">
        <f t="shared" si="85"/>
        <v>-5.9461904761910489E-2</v>
      </c>
    </row>
    <row r="1431" spans="1:7" x14ac:dyDescent="0.25">
      <c r="A1431" s="3">
        <v>40575</v>
      </c>
      <c r="B1431" s="2">
        <v>1</v>
      </c>
      <c r="C1431" s="25">
        <v>29.8018</v>
      </c>
      <c r="F1431" s="33">
        <f t="shared" si="86"/>
        <v>29.274357142857145</v>
      </c>
      <c r="G1431" s="13">
        <f t="shared" si="85"/>
        <v>1.0642857142855178E-2</v>
      </c>
    </row>
    <row r="1432" spans="1:7" x14ac:dyDescent="0.25">
      <c r="A1432" s="3">
        <v>40576</v>
      </c>
      <c r="B1432" s="2">
        <v>1</v>
      </c>
      <c r="C1432" s="25">
        <v>29.654800000000002</v>
      </c>
      <c r="F1432" s="33">
        <f t="shared" si="86"/>
        <v>29.21844761904762</v>
      </c>
      <c r="G1432" s="13">
        <f t="shared" si="85"/>
        <v>5.5052380952378854E-2</v>
      </c>
    </row>
    <row r="1433" spans="1:7" x14ac:dyDescent="0.25">
      <c r="A1433" s="3">
        <v>40577</v>
      </c>
      <c r="B1433" s="2">
        <v>1</v>
      </c>
      <c r="C1433" s="25">
        <v>29.421900000000001</v>
      </c>
      <c r="F1433" s="33">
        <f t="shared" si="86"/>
        <v>29.155019047619049</v>
      </c>
      <c r="G1433" s="13">
        <f t="shared" si="85"/>
        <v>8.9680952380952306E-2</v>
      </c>
    </row>
    <row r="1434" spans="1:7" x14ac:dyDescent="0.25">
      <c r="A1434" s="3">
        <v>40578</v>
      </c>
      <c r="B1434" s="2">
        <v>1</v>
      </c>
      <c r="C1434" s="25">
        <v>29.3489</v>
      </c>
      <c r="F1434" s="33">
        <f t="shared" si="86"/>
        <v>29.096261904761906</v>
      </c>
      <c r="G1434" s="13">
        <f t="shared" si="85"/>
        <v>0.16223809523809507</v>
      </c>
    </row>
    <row r="1435" spans="1:7" x14ac:dyDescent="0.25">
      <c r="A1435" s="3">
        <v>40579</v>
      </c>
      <c r="B1435" s="2">
        <v>1</v>
      </c>
      <c r="C1435" s="25">
        <v>29.413599999999999</v>
      </c>
      <c r="F1435" s="33">
        <f t="shared" si="86"/>
        <v>29.040204761904768</v>
      </c>
      <c r="G1435" s="13">
        <f t="shared" si="85"/>
        <v>0.11469523809523352</v>
      </c>
    </row>
    <row r="1436" spans="1:7" x14ac:dyDescent="0.25">
      <c r="A1436" s="3">
        <v>40582</v>
      </c>
      <c r="B1436" s="2">
        <v>1</v>
      </c>
      <c r="C1436" s="25">
        <v>29.3689</v>
      </c>
      <c r="F1436" s="33">
        <f t="shared" si="86"/>
        <v>28.986914285714285</v>
      </c>
      <c r="G1436" s="13">
        <f t="shared" si="85"/>
        <v>0.29898571428571685</v>
      </c>
    </row>
    <row r="1437" spans="1:7" x14ac:dyDescent="0.25">
      <c r="A1437" s="3">
        <v>40583</v>
      </c>
      <c r="B1437" s="2">
        <v>1</v>
      </c>
      <c r="C1437" s="25">
        <v>29.254999999999999</v>
      </c>
      <c r="F1437" s="33">
        <f t="shared" si="86"/>
        <v>28.942471428571427</v>
      </c>
      <c r="G1437" s="13">
        <f t="shared" si="85"/>
        <v>0.2186285714285745</v>
      </c>
    </row>
    <row r="1438" spans="1:7" x14ac:dyDescent="0.25">
      <c r="A1438" s="3">
        <v>40584</v>
      </c>
      <c r="B1438" s="2">
        <v>1</v>
      </c>
      <c r="C1438" s="25">
        <v>29.300999999999998</v>
      </c>
      <c r="F1438" s="33">
        <f t="shared" si="86"/>
        <v>28.912790476190473</v>
      </c>
      <c r="G1438" s="13">
        <f t="shared" si="85"/>
        <v>2.770952380952707E-2</v>
      </c>
    </row>
    <row r="1439" spans="1:7" x14ac:dyDescent="0.25">
      <c r="A1439" s="3">
        <v>40585</v>
      </c>
      <c r="B1439" s="2">
        <v>1</v>
      </c>
      <c r="C1439" s="25">
        <v>29.3535</v>
      </c>
      <c r="F1439" s="33">
        <f t="shared" si="86"/>
        <v>28.882457142857145</v>
      </c>
      <c r="G1439" s="13">
        <f t="shared" si="85"/>
        <v>2.0342857142853887E-2</v>
      </c>
    </row>
    <row r="1440" spans="1:7" x14ac:dyDescent="0.25">
      <c r="A1440" s="3">
        <v>40586</v>
      </c>
      <c r="B1440" s="2">
        <v>1</v>
      </c>
      <c r="C1440" s="25">
        <v>29.32</v>
      </c>
      <c r="F1440" s="33">
        <f t="shared" si="86"/>
        <v>28.852590476190478</v>
      </c>
      <c r="G1440" s="13">
        <f t="shared" si="85"/>
        <v>-9.5690476190476659E-2</v>
      </c>
    </row>
    <row r="1441" spans="1:7" x14ac:dyDescent="0.25">
      <c r="A1441" s="3">
        <v>40589</v>
      </c>
      <c r="B1441" s="2">
        <v>1</v>
      </c>
      <c r="C1441" s="25">
        <v>29.258299999999998</v>
      </c>
      <c r="F1441" s="33">
        <f t="shared" si="86"/>
        <v>28.821076190476191</v>
      </c>
      <c r="G1441" s="13">
        <f t="shared" si="85"/>
        <v>-0.19337619047619015</v>
      </c>
    </row>
    <row r="1442" spans="1:7" x14ac:dyDescent="0.25">
      <c r="A1442" s="3">
        <v>40590</v>
      </c>
      <c r="B1442" s="2">
        <v>1</v>
      </c>
      <c r="C1442" s="25">
        <v>29.285</v>
      </c>
      <c r="F1442" s="33">
        <f t="shared" si="86"/>
        <v>28.796500000000005</v>
      </c>
      <c r="G1442" s="13">
        <f t="shared" si="85"/>
        <v>-0.47370000000000445</v>
      </c>
    </row>
    <row r="1443" spans="1:7" x14ac:dyDescent="0.25">
      <c r="A1443" s="3">
        <v>40591</v>
      </c>
      <c r="B1443" s="2">
        <v>1</v>
      </c>
      <c r="C1443" s="25">
        <v>29.273499999999999</v>
      </c>
      <c r="F1443" s="33">
        <f t="shared" si="86"/>
        <v>28.757990476190479</v>
      </c>
      <c r="G1443" s="13">
        <f t="shared" si="85"/>
        <v>-0.56999047619047971</v>
      </c>
    </row>
    <row r="1444" spans="1:7" x14ac:dyDescent="0.25">
      <c r="A1444" s="3">
        <v>40592</v>
      </c>
      <c r="B1444" s="2">
        <v>1</v>
      </c>
      <c r="C1444" s="25">
        <v>29.244700000000002</v>
      </c>
      <c r="F1444" s="33">
        <f t="shared" si="86"/>
        <v>28.714847619047617</v>
      </c>
      <c r="G1444" s="13">
        <f t="shared" si="85"/>
        <v>-0.5431476190476161</v>
      </c>
    </row>
    <row r="1445" spans="1:7" x14ac:dyDescent="0.25">
      <c r="A1445" s="3">
        <v>40593</v>
      </c>
      <c r="B1445" s="2">
        <v>1</v>
      </c>
      <c r="C1445" s="25">
        <v>29.258500000000002</v>
      </c>
      <c r="F1445" s="33">
        <f t="shared" si="86"/>
        <v>28.663009523809528</v>
      </c>
      <c r="G1445" s="13">
        <f t="shared" si="85"/>
        <v>-0.36850952380952862</v>
      </c>
    </row>
    <row r="1446" spans="1:7" x14ac:dyDescent="0.25">
      <c r="A1446" s="3">
        <v>40596</v>
      </c>
      <c r="B1446" s="2">
        <v>1</v>
      </c>
      <c r="C1446" s="25">
        <v>29.154900000000001</v>
      </c>
      <c r="F1446" s="33">
        <f t="shared" si="86"/>
        <v>28.615938095238096</v>
      </c>
      <c r="G1446" s="13">
        <f t="shared" si="85"/>
        <v>-0.18033809523809552</v>
      </c>
    </row>
    <row r="1447" spans="1:7" x14ac:dyDescent="0.25">
      <c r="A1447" s="3">
        <v>40597</v>
      </c>
      <c r="B1447" s="2">
        <v>1</v>
      </c>
      <c r="C1447" s="25">
        <v>29.285900000000002</v>
      </c>
      <c r="F1447" s="33">
        <f t="shared" si="86"/>
        <v>28.580061904761902</v>
      </c>
      <c r="G1447" s="13">
        <f t="shared" si="85"/>
        <v>5.1638095238097037E-2</v>
      </c>
    </row>
    <row r="1448" spans="1:7" x14ac:dyDescent="0.25">
      <c r="A1448" s="3">
        <v>40599</v>
      </c>
      <c r="B1448" s="2">
        <v>1</v>
      </c>
      <c r="C1448" s="25">
        <v>29.161100000000001</v>
      </c>
      <c r="F1448" s="33">
        <f t="shared" si="86"/>
        <v>28.529480952380958</v>
      </c>
      <c r="G1448" s="13">
        <f t="shared" si="85"/>
        <v>0.13451904761904387</v>
      </c>
    </row>
    <row r="1449" spans="1:7" x14ac:dyDescent="0.25">
      <c r="A1449" s="35">
        <v>40600</v>
      </c>
      <c r="B1449" s="11">
        <v>1</v>
      </c>
      <c r="C1449" s="36">
        <v>28.9405</v>
      </c>
      <c r="F1449" s="33">
        <f t="shared" si="86"/>
        <v>28.493761904761911</v>
      </c>
      <c r="G1449" s="13">
        <f t="shared" si="85"/>
        <v>0.23253809523808755</v>
      </c>
    </row>
    <row r="1450" spans="1:7" x14ac:dyDescent="0.25">
      <c r="A1450" s="3">
        <v>40603</v>
      </c>
      <c r="B1450" s="2">
        <v>1</v>
      </c>
      <c r="C1450" s="25">
        <v>28.902799999999999</v>
      </c>
      <c r="F1450" s="33">
        <f t="shared" si="86"/>
        <v>28.465338095238096</v>
      </c>
      <c r="G1450" s="13">
        <f t="shared" si="85"/>
        <v>0.19286190476190512</v>
      </c>
    </row>
    <row r="1451" spans="1:7" x14ac:dyDescent="0.25">
      <c r="A1451" s="3">
        <v>40604</v>
      </c>
      <c r="B1451" s="2">
        <v>1</v>
      </c>
      <c r="C1451" s="25">
        <v>28.756900000000002</v>
      </c>
      <c r="F1451" s="33">
        <f t="shared" si="86"/>
        <v>28.442776190476188</v>
      </c>
      <c r="G1451" s="13">
        <f t="shared" si="85"/>
        <v>0.29942380952381242</v>
      </c>
    </row>
    <row r="1452" spans="1:7" x14ac:dyDescent="0.25">
      <c r="A1452" s="3">
        <v>40605</v>
      </c>
      <c r="B1452" s="2">
        <v>1</v>
      </c>
      <c r="C1452" s="25">
        <v>28.627700000000001</v>
      </c>
      <c r="F1452" s="33">
        <f t="shared" si="86"/>
        <v>28.431314285714286</v>
      </c>
      <c r="G1452" s="13">
        <f t="shared" si="85"/>
        <v>4.4985714285711964E-2</v>
      </c>
    </row>
    <row r="1453" spans="1:7" x14ac:dyDescent="0.25">
      <c r="A1453" s="3">
        <v>40606</v>
      </c>
      <c r="B1453" s="2">
        <v>1</v>
      </c>
      <c r="C1453" s="25">
        <v>28.322800000000001</v>
      </c>
      <c r="F1453" s="33">
        <f t="shared" si="86"/>
        <v>28.418966666666662</v>
      </c>
      <c r="G1453" s="13">
        <f t="shared" si="85"/>
        <v>-5.1466666666662775E-2</v>
      </c>
    </row>
    <row r="1454" spans="1:7" x14ac:dyDescent="0.25">
      <c r="A1454" s="3">
        <v>40607</v>
      </c>
      <c r="B1454" s="2">
        <v>1</v>
      </c>
      <c r="C1454" s="25">
        <v>28.187999999999999</v>
      </c>
      <c r="F1454" s="33">
        <f t="shared" si="86"/>
        <v>28.41443809523809</v>
      </c>
      <c r="G1454" s="13">
        <f t="shared" si="85"/>
        <v>-0.25833809523809137</v>
      </c>
    </row>
    <row r="1455" spans="1:7" x14ac:dyDescent="0.25">
      <c r="A1455" s="3">
        <v>40608</v>
      </c>
      <c r="B1455" s="2">
        <v>1</v>
      </c>
      <c r="C1455" s="25">
        <v>28.171700000000001</v>
      </c>
      <c r="F1455" s="33">
        <f t="shared" si="86"/>
        <v>28.420309523809518</v>
      </c>
      <c r="G1455" s="13">
        <f t="shared" si="85"/>
        <v>-0.15030952380951845</v>
      </c>
    </row>
    <row r="1456" spans="1:7" x14ac:dyDescent="0.25">
      <c r="A1456" s="3">
        <v>40612</v>
      </c>
      <c r="B1456" s="2">
        <v>1</v>
      </c>
      <c r="C1456" s="25">
        <v>28.294499999999999</v>
      </c>
      <c r="F1456" s="33">
        <f t="shared" si="86"/>
        <v>28.422438095238093</v>
      </c>
      <c r="G1456" s="13">
        <f t="shared" si="85"/>
        <v>-2.0938095238093979E-2</v>
      </c>
    </row>
    <row r="1457" spans="1:7" x14ac:dyDescent="0.25">
      <c r="A1457" s="3">
        <v>40613</v>
      </c>
      <c r="B1457" s="2">
        <v>1</v>
      </c>
      <c r="C1457" s="25">
        <v>28.435600000000001</v>
      </c>
      <c r="F1457" s="33">
        <f t="shared" si="86"/>
        <v>28.4193</v>
      </c>
      <c r="G1457" s="13">
        <f t="shared" si="85"/>
        <v>-0.19559999999999889</v>
      </c>
    </row>
    <row r="1458" spans="1:7" x14ac:dyDescent="0.25">
      <c r="A1458" s="3">
        <v>40614</v>
      </c>
      <c r="B1458" s="2">
        <v>1</v>
      </c>
      <c r="C1458" s="25">
        <v>28.631699999999999</v>
      </c>
      <c r="F1458" s="33">
        <f t="shared" si="86"/>
        <v>28.404323809523806</v>
      </c>
      <c r="G1458" s="13">
        <f t="shared" si="85"/>
        <v>6.6761904761953872E-3</v>
      </c>
    </row>
    <row r="1459" spans="1:7" x14ac:dyDescent="0.25">
      <c r="A1459" s="3">
        <v>40617</v>
      </c>
      <c r="B1459" s="2">
        <v>1</v>
      </c>
      <c r="C1459" s="25">
        <v>28.664000000000001</v>
      </c>
      <c r="F1459" s="33">
        <f t="shared" si="86"/>
        <v>28.37309047619048</v>
      </c>
      <c r="G1459" s="13">
        <f t="shared" si="85"/>
        <v>-2.9490476190481729E-2</v>
      </c>
    </row>
    <row r="1460" spans="1:7" x14ac:dyDescent="0.25">
      <c r="A1460" s="3">
        <v>40618</v>
      </c>
      <c r="B1460" s="2">
        <v>1</v>
      </c>
      <c r="C1460" s="25">
        <v>28.726299999999998</v>
      </c>
      <c r="F1460" s="33">
        <f t="shared" si="86"/>
        <v>28.348404761904757</v>
      </c>
      <c r="G1460" s="13">
        <f t="shared" si="85"/>
        <v>8.0595238095241939E-2</v>
      </c>
    </row>
    <row r="1461" spans="1:7" x14ac:dyDescent="0.25">
      <c r="A1461" s="3">
        <v>40619</v>
      </c>
      <c r="B1461" s="2">
        <v>1</v>
      </c>
      <c r="C1461" s="25">
        <v>28.658200000000001</v>
      </c>
      <c r="F1461" s="33">
        <f t="shared" si="86"/>
        <v>28.319271428571433</v>
      </c>
      <c r="G1461" s="13">
        <f t="shared" si="85"/>
        <v>0.19692857142856823</v>
      </c>
    </row>
    <row r="1462" spans="1:7" x14ac:dyDescent="0.25">
      <c r="A1462" s="3">
        <v>40620</v>
      </c>
      <c r="B1462" s="2">
        <v>1</v>
      </c>
      <c r="C1462" s="25">
        <v>28.7422</v>
      </c>
      <c r="F1462" s="33">
        <f t="shared" si="86"/>
        <v>28.296909523809525</v>
      </c>
      <c r="G1462" s="13">
        <f t="shared" si="85"/>
        <v>7.1490476190476215E-2</v>
      </c>
    </row>
    <row r="1463" spans="1:7" x14ac:dyDescent="0.25">
      <c r="A1463" s="3">
        <v>40621</v>
      </c>
      <c r="B1463" s="2">
        <v>1</v>
      </c>
      <c r="C1463" s="25">
        <v>28.476299999999998</v>
      </c>
      <c r="F1463" s="33">
        <f t="shared" si="86"/>
        <v>28.272099999999995</v>
      </c>
      <c r="G1463" s="13">
        <f t="shared" si="85"/>
        <v>-4.4399999999995998E-2</v>
      </c>
    </row>
    <row r="1464" spans="1:7" x14ac:dyDescent="0.25">
      <c r="A1464" s="3">
        <v>40624</v>
      </c>
      <c r="B1464" s="2">
        <v>1</v>
      </c>
      <c r="C1464" s="25">
        <v>28.3675</v>
      </c>
      <c r="F1464" s="33">
        <f t="shared" si="86"/>
        <v>28.257209523809522</v>
      </c>
      <c r="G1464" s="13">
        <f t="shared" si="85"/>
        <v>5.4090476190477688E-2</v>
      </c>
    </row>
    <row r="1465" spans="1:7" x14ac:dyDescent="0.25">
      <c r="A1465" s="3">
        <v>40625</v>
      </c>
      <c r="B1465" s="2">
        <v>1</v>
      </c>
      <c r="C1465" s="25">
        <v>28.156099999999999</v>
      </c>
      <c r="F1465" s="33">
        <f t="shared" si="86"/>
        <v>28.25977142857143</v>
      </c>
      <c r="G1465" s="13">
        <f t="shared" si="85"/>
        <v>-4.3371428571429504E-2</v>
      </c>
    </row>
    <row r="1466" spans="1:7" x14ac:dyDescent="0.25">
      <c r="A1466" s="3">
        <v>40626</v>
      </c>
      <c r="B1466" s="2">
        <v>1</v>
      </c>
      <c r="C1466" s="25">
        <v>28.27</v>
      </c>
      <c r="F1466" s="33">
        <f t="shared" si="86"/>
        <v>28.259276190476196</v>
      </c>
      <c r="G1466" s="13">
        <f t="shared" si="85"/>
        <v>-3.0676190476196297E-2</v>
      </c>
    </row>
    <row r="1467" spans="1:7" x14ac:dyDescent="0.25">
      <c r="A1467" s="3">
        <v>40627</v>
      </c>
      <c r="B1467" s="2">
        <v>1</v>
      </c>
      <c r="C1467" s="25">
        <v>28.401499999999999</v>
      </c>
      <c r="F1467" s="33">
        <f t="shared" si="86"/>
        <v>28.243552380952387</v>
      </c>
      <c r="G1467" s="13">
        <f t="shared" si="85"/>
        <v>-0.12245238095238875</v>
      </c>
    </row>
    <row r="1468" spans="1:7" x14ac:dyDescent="0.25">
      <c r="A1468" s="3">
        <v>40628</v>
      </c>
      <c r="B1468" s="2">
        <v>1</v>
      </c>
      <c r="C1468" s="25">
        <v>28.223700000000001</v>
      </c>
      <c r="F1468" s="33">
        <f t="shared" si="86"/>
        <v>28.221557142857144</v>
      </c>
      <c r="G1468" s="13">
        <f t="shared" si="85"/>
        <v>-0.24575714285714412</v>
      </c>
    </row>
    <row r="1469" spans="1:7" x14ac:dyDescent="0.25">
      <c r="A1469" s="3">
        <v>40631</v>
      </c>
      <c r="B1469" s="2">
        <v>1</v>
      </c>
      <c r="C1469" s="25">
        <v>28.411000000000001</v>
      </c>
      <c r="F1469" s="33">
        <f t="shared" si="86"/>
        <v>28.210542857142855</v>
      </c>
      <c r="G1469" s="13">
        <f t="shared" si="85"/>
        <v>-6.4942857142852972E-2</v>
      </c>
    </row>
    <row r="1470" spans="1:7" x14ac:dyDescent="0.25">
      <c r="A1470" s="3">
        <v>40632</v>
      </c>
      <c r="B1470" s="2">
        <v>1</v>
      </c>
      <c r="C1470" s="25">
        <v>28.343599999999999</v>
      </c>
      <c r="F1470" s="33">
        <f t="shared" si="86"/>
        <v>28.186038095238089</v>
      </c>
      <c r="G1470" s="13">
        <f t="shared" si="85"/>
        <v>-7.1538095238089738E-2</v>
      </c>
    </row>
    <row r="1471" spans="1:7" x14ac:dyDescent="0.25">
      <c r="A1471" s="35">
        <v>40633</v>
      </c>
      <c r="B1471" s="11">
        <v>1</v>
      </c>
      <c r="C1471" s="36">
        <v>28.428999999999998</v>
      </c>
      <c r="F1471" s="33">
        <f t="shared" si="86"/>
        <v>28.156076190476185</v>
      </c>
      <c r="G1471" s="13">
        <f t="shared" si="85"/>
        <v>3.2523809523816283E-2</v>
      </c>
    </row>
    <row r="1472" spans="1:7" x14ac:dyDescent="0.25">
      <c r="A1472" s="3">
        <v>40634</v>
      </c>
      <c r="B1472" s="2">
        <v>1</v>
      </c>
      <c r="C1472" s="25">
        <v>28.516200000000001</v>
      </c>
      <c r="F1472" s="33">
        <f t="shared" si="86"/>
        <v>28.111728571428568</v>
      </c>
      <c r="G1472" s="13">
        <f t="shared" si="85"/>
        <v>0.10947142857143177</v>
      </c>
    </row>
    <row r="1473" spans="1:7" x14ac:dyDescent="0.25">
      <c r="A1473" s="3">
        <v>40635</v>
      </c>
      <c r="B1473" s="2">
        <v>1</v>
      </c>
      <c r="C1473" s="25">
        <v>28.368400000000001</v>
      </c>
      <c r="F1473" s="33">
        <f t="shared" si="86"/>
        <v>28.063442857142849</v>
      </c>
      <c r="G1473" s="13">
        <f t="shared" si="85"/>
        <v>0.10015714285714949</v>
      </c>
    </row>
    <row r="1474" spans="1:7" x14ac:dyDescent="0.25">
      <c r="A1474" s="3">
        <v>40638</v>
      </c>
      <c r="B1474" s="2">
        <v>1</v>
      </c>
      <c r="C1474" s="25">
        <v>28.227699999999999</v>
      </c>
      <c r="F1474" s="33">
        <f t="shared" si="86"/>
        <v>28.014223809523802</v>
      </c>
      <c r="G1474" s="13">
        <f t="shared" si="85"/>
        <v>0.40707619047619659</v>
      </c>
    </row>
    <row r="1475" spans="1:7" x14ac:dyDescent="0.25">
      <c r="A1475" s="3">
        <v>40639</v>
      </c>
      <c r="B1475" s="2">
        <v>1</v>
      </c>
      <c r="C1475" s="25">
        <v>28.311299999999999</v>
      </c>
      <c r="F1475" s="33">
        <f t="shared" si="86"/>
        <v>27.973261904761891</v>
      </c>
      <c r="G1475" s="13">
        <f t="shared" si="85"/>
        <v>0.17243809523811038</v>
      </c>
    </row>
    <row r="1476" spans="1:7" x14ac:dyDescent="0.25">
      <c r="A1476" s="3">
        <v>40640</v>
      </c>
      <c r="B1476" s="2">
        <v>1</v>
      </c>
      <c r="C1476" s="25">
        <v>28.2164</v>
      </c>
      <c r="F1476" s="33">
        <f t="shared" si="86"/>
        <v>27.923319047619046</v>
      </c>
      <c r="G1476" s="13">
        <f t="shared" ref="G1476:G1539" si="87">C1487-F1476</f>
        <v>1.6480952380955927E-2</v>
      </c>
    </row>
    <row r="1477" spans="1:7" x14ac:dyDescent="0.25">
      <c r="A1477" s="3">
        <v>40641</v>
      </c>
      <c r="B1477" s="2">
        <v>1</v>
      </c>
      <c r="C1477" s="25">
        <v>28.2286</v>
      </c>
      <c r="F1477" s="33">
        <f t="shared" ref="F1477:F1540" si="88">SUM(C1477:C1497)/21</f>
        <v>27.896990476190478</v>
      </c>
      <c r="G1477" s="13">
        <f t="shared" si="87"/>
        <v>4.2609523809520766E-2</v>
      </c>
    </row>
    <row r="1478" spans="1:7" x14ac:dyDescent="0.25">
      <c r="A1478" s="3">
        <v>40642</v>
      </c>
      <c r="B1478" s="2">
        <v>1</v>
      </c>
      <c r="C1478" s="25">
        <v>28.121099999999998</v>
      </c>
      <c r="F1478" s="33">
        <f t="shared" si="88"/>
        <v>27.879652380952383</v>
      </c>
      <c r="G1478" s="13">
        <f t="shared" si="87"/>
        <v>0.11274761904761732</v>
      </c>
    </row>
    <row r="1479" spans="1:7" x14ac:dyDescent="0.25">
      <c r="A1479" s="3">
        <v>40645</v>
      </c>
      <c r="B1479" s="2">
        <v>1</v>
      </c>
      <c r="C1479" s="25">
        <v>27.9758</v>
      </c>
      <c r="F1479" s="33">
        <f t="shared" si="88"/>
        <v>27.856209523809525</v>
      </c>
      <c r="G1479" s="13">
        <f t="shared" si="87"/>
        <v>4.0190476190474556E-2</v>
      </c>
    </row>
    <row r="1480" spans="1:7" x14ac:dyDescent="0.25">
      <c r="A1480" s="3">
        <v>40646</v>
      </c>
      <c r="B1480" s="2">
        <v>1</v>
      </c>
      <c r="C1480" s="25">
        <v>28.145600000000002</v>
      </c>
      <c r="F1480" s="33">
        <f t="shared" si="88"/>
        <v>27.854847619047614</v>
      </c>
      <c r="G1480" s="13">
        <f t="shared" si="87"/>
        <v>-0.14044761904761316</v>
      </c>
    </row>
    <row r="1481" spans="1:7" x14ac:dyDescent="0.25">
      <c r="A1481" s="3">
        <v>40647</v>
      </c>
      <c r="B1481" s="2">
        <v>1</v>
      </c>
      <c r="C1481" s="25">
        <v>28.1145</v>
      </c>
      <c r="F1481" s="33">
        <f t="shared" si="88"/>
        <v>27.840757142857143</v>
      </c>
      <c r="G1481" s="13">
        <f t="shared" si="87"/>
        <v>-0.34305714285714473</v>
      </c>
    </row>
    <row r="1482" spans="1:7" x14ac:dyDescent="0.25">
      <c r="A1482" s="3">
        <v>40648</v>
      </c>
      <c r="B1482" s="2">
        <v>1</v>
      </c>
      <c r="C1482" s="25">
        <v>28.188600000000001</v>
      </c>
      <c r="F1482" s="33">
        <f t="shared" si="88"/>
        <v>27.841114285714287</v>
      </c>
      <c r="G1482" s="13">
        <f t="shared" si="87"/>
        <v>-0.33891428571428861</v>
      </c>
    </row>
    <row r="1483" spans="1:7" x14ac:dyDescent="0.25">
      <c r="A1483" s="3">
        <v>40649</v>
      </c>
      <c r="B1483" s="2">
        <v>1</v>
      </c>
      <c r="C1483" s="25">
        <v>28.2212</v>
      </c>
      <c r="F1483" s="33">
        <f t="shared" si="88"/>
        <v>27.837738095238098</v>
      </c>
      <c r="G1483" s="13">
        <f t="shared" si="87"/>
        <v>-0.50293809523809685</v>
      </c>
    </row>
    <row r="1484" spans="1:7" x14ac:dyDescent="0.25">
      <c r="A1484" s="3">
        <v>40652</v>
      </c>
      <c r="B1484" s="2">
        <v>1</v>
      </c>
      <c r="C1484" s="25">
        <v>28.163599999999999</v>
      </c>
      <c r="F1484" s="33">
        <f t="shared" si="88"/>
        <v>27.82942380952381</v>
      </c>
      <c r="G1484" s="13">
        <f t="shared" si="87"/>
        <v>-0.46192380952381029</v>
      </c>
    </row>
    <row r="1485" spans="1:7" x14ac:dyDescent="0.25">
      <c r="A1485" s="3">
        <v>40653</v>
      </c>
      <c r="B1485" s="2">
        <v>1</v>
      </c>
      <c r="C1485" s="25">
        <v>28.421299999999999</v>
      </c>
      <c r="F1485" s="33">
        <f t="shared" si="88"/>
        <v>27.819766666666666</v>
      </c>
      <c r="G1485" s="13">
        <f t="shared" si="87"/>
        <v>-0.55726666666666702</v>
      </c>
    </row>
    <row r="1486" spans="1:7" x14ac:dyDescent="0.25">
      <c r="A1486" s="3">
        <v>40654</v>
      </c>
      <c r="B1486" s="2">
        <v>1</v>
      </c>
      <c r="C1486" s="25">
        <v>28.145700000000001</v>
      </c>
      <c r="F1486" s="33">
        <f t="shared" si="88"/>
        <v>27.795633333333335</v>
      </c>
      <c r="G1486" s="13">
        <f t="shared" si="87"/>
        <v>-0.13213333333333566</v>
      </c>
    </row>
    <row r="1487" spans="1:7" x14ac:dyDescent="0.25">
      <c r="A1487" s="3">
        <v>40655</v>
      </c>
      <c r="B1487" s="2">
        <v>1</v>
      </c>
      <c r="C1487" s="25">
        <v>27.939800000000002</v>
      </c>
      <c r="F1487" s="33">
        <f t="shared" si="88"/>
        <v>27.804971428571434</v>
      </c>
      <c r="G1487" s="13">
        <f t="shared" si="87"/>
        <v>5.9528571428565158E-2</v>
      </c>
    </row>
    <row r="1488" spans="1:7" x14ac:dyDescent="0.25">
      <c r="A1488" s="3">
        <v>40656</v>
      </c>
      <c r="B1488" s="2">
        <v>1</v>
      </c>
      <c r="C1488" s="25">
        <v>27.939599999999999</v>
      </c>
      <c r="F1488" s="33">
        <f t="shared" si="88"/>
        <v>27.828647619047626</v>
      </c>
      <c r="G1488" s="13">
        <f t="shared" si="87"/>
        <v>-0.19984761904762749</v>
      </c>
    </row>
    <row r="1489" spans="1:7" x14ac:dyDescent="0.25">
      <c r="A1489" s="3">
        <v>40659</v>
      </c>
      <c r="B1489" s="2">
        <v>1</v>
      </c>
      <c r="C1489" s="25">
        <v>27.9924</v>
      </c>
      <c r="F1489" s="33">
        <f t="shared" si="88"/>
        <v>27.854352380952378</v>
      </c>
      <c r="G1489" s="13">
        <f t="shared" si="87"/>
        <v>9.2847619047621066E-2</v>
      </c>
    </row>
    <row r="1490" spans="1:7" x14ac:dyDescent="0.25">
      <c r="A1490" s="3">
        <v>40660</v>
      </c>
      <c r="B1490" s="2">
        <v>1</v>
      </c>
      <c r="C1490" s="25">
        <v>27.8964</v>
      </c>
      <c r="F1490" s="33">
        <f t="shared" si="88"/>
        <v>27.865571428571418</v>
      </c>
      <c r="G1490" s="13">
        <f t="shared" si="87"/>
        <v>-1.5871428571418988E-2</v>
      </c>
    </row>
    <row r="1491" spans="1:7" x14ac:dyDescent="0.25">
      <c r="A1491" s="3">
        <v>40661</v>
      </c>
      <c r="B1491" s="2">
        <v>1</v>
      </c>
      <c r="C1491" s="25">
        <v>27.714400000000001</v>
      </c>
      <c r="F1491" s="33">
        <f t="shared" si="88"/>
        <v>27.876057142857139</v>
      </c>
      <c r="G1491" s="13">
        <f t="shared" si="87"/>
        <v>0.24594285714286102</v>
      </c>
    </row>
    <row r="1492" spans="1:7" x14ac:dyDescent="0.25">
      <c r="A1492" s="3">
        <v>40662</v>
      </c>
      <c r="B1492" s="2">
        <v>1</v>
      </c>
      <c r="C1492" s="25">
        <v>27.497699999999998</v>
      </c>
      <c r="F1492" s="33">
        <f t="shared" si="88"/>
        <v>27.892919047619042</v>
      </c>
      <c r="G1492" s="13">
        <f t="shared" si="87"/>
        <v>0.22478095238095719</v>
      </c>
    </row>
    <row r="1493" spans="1:7" x14ac:dyDescent="0.25">
      <c r="A1493" s="35">
        <v>40663</v>
      </c>
      <c r="B1493" s="11">
        <v>1</v>
      </c>
      <c r="C1493" s="36">
        <v>27.502199999999998</v>
      </c>
      <c r="F1493" s="33">
        <f t="shared" si="88"/>
        <v>27.915909523809518</v>
      </c>
      <c r="G1493" s="13">
        <f t="shared" si="87"/>
        <v>0.13069047619048391</v>
      </c>
    </row>
    <row r="1494" spans="1:7" x14ac:dyDescent="0.25">
      <c r="A1494" s="3">
        <v>40667</v>
      </c>
      <c r="B1494" s="2">
        <v>1</v>
      </c>
      <c r="C1494" s="25">
        <v>27.334800000000001</v>
      </c>
      <c r="F1494" s="33">
        <f t="shared" si="88"/>
        <v>27.938100000000002</v>
      </c>
      <c r="G1494" s="13">
        <f t="shared" si="87"/>
        <v>2.2699999999996834E-2</v>
      </c>
    </row>
    <row r="1495" spans="1:7" x14ac:dyDescent="0.25">
      <c r="A1495" s="3">
        <v>40668</v>
      </c>
      <c r="B1495" s="2">
        <v>1</v>
      </c>
      <c r="C1495" s="25">
        <v>27.3675</v>
      </c>
      <c r="F1495" s="33">
        <f t="shared" si="88"/>
        <v>27.971771428571433</v>
      </c>
      <c r="G1495" s="13">
        <f t="shared" si="87"/>
        <v>-5.7271428571432637E-2</v>
      </c>
    </row>
    <row r="1496" spans="1:7" x14ac:dyDescent="0.25">
      <c r="A1496" s="3">
        <v>40669</v>
      </c>
      <c r="B1496" s="2">
        <v>1</v>
      </c>
      <c r="C1496" s="25">
        <v>27.262499999999999</v>
      </c>
      <c r="F1496" s="33">
        <f t="shared" si="88"/>
        <v>27.995942857142857</v>
      </c>
      <c r="G1496" s="13">
        <f t="shared" si="87"/>
        <v>0.34585714285714175</v>
      </c>
    </row>
    <row r="1497" spans="1:7" x14ac:dyDescent="0.25">
      <c r="A1497" s="3">
        <v>40670</v>
      </c>
      <c r="B1497" s="2">
        <v>1</v>
      </c>
      <c r="C1497" s="25">
        <v>27.663499999999999</v>
      </c>
      <c r="F1497" s="33">
        <f t="shared" si="88"/>
        <v>28.020357142857144</v>
      </c>
      <c r="G1497" s="13">
        <f t="shared" si="87"/>
        <v>0.41664285714285754</v>
      </c>
    </row>
    <row r="1498" spans="1:7" x14ac:dyDescent="0.25">
      <c r="A1498" s="3">
        <v>40674</v>
      </c>
      <c r="B1498" s="2">
        <v>1</v>
      </c>
      <c r="C1498" s="25">
        <v>27.8645</v>
      </c>
      <c r="F1498" s="33">
        <f t="shared" si="88"/>
        <v>28.025971428571431</v>
      </c>
      <c r="G1498" s="13">
        <f t="shared" si="87"/>
        <v>0.4534285714285673</v>
      </c>
    </row>
    <row r="1499" spans="1:7" x14ac:dyDescent="0.25">
      <c r="A1499" s="3">
        <v>40675</v>
      </c>
      <c r="B1499" s="2">
        <v>1</v>
      </c>
      <c r="C1499" s="25">
        <v>27.628799999999998</v>
      </c>
      <c r="F1499" s="33">
        <f t="shared" si="88"/>
        <v>28.017409523809523</v>
      </c>
      <c r="G1499" s="13">
        <f t="shared" si="87"/>
        <v>0.21059047619047888</v>
      </c>
    </row>
    <row r="1500" spans="1:7" x14ac:dyDescent="0.25">
      <c r="A1500" s="3">
        <v>40676</v>
      </c>
      <c r="B1500" s="2">
        <v>1</v>
      </c>
      <c r="C1500" s="25">
        <v>27.947199999999999</v>
      </c>
      <c r="F1500" s="33">
        <f t="shared" si="88"/>
        <v>28.020957142857146</v>
      </c>
      <c r="G1500" s="13">
        <f t="shared" si="87"/>
        <v>9.5642857142852478E-2</v>
      </c>
    </row>
    <row r="1501" spans="1:7" x14ac:dyDescent="0.25">
      <c r="A1501" s="3">
        <v>40677</v>
      </c>
      <c r="B1501" s="2">
        <v>1</v>
      </c>
      <c r="C1501" s="25">
        <v>27.849699999999999</v>
      </c>
      <c r="F1501" s="33">
        <f t="shared" si="88"/>
        <v>28.013504761904763</v>
      </c>
      <c r="G1501" s="13">
        <f t="shared" si="87"/>
        <v>5.4995238095237653E-2</v>
      </c>
    </row>
    <row r="1502" spans="1:7" x14ac:dyDescent="0.25">
      <c r="A1502" s="3">
        <v>40680</v>
      </c>
      <c r="B1502" s="2">
        <v>1</v>
      </c>
      <c r="C1502" s="25">
        <v>28.122</v>
      </c>
      <c r="F1502" s="33">
        <f t="shared" si="88"/>
        <v>28.015823809523813</v>
      </c>
      <c r="G1502" s="13">
        <f t="shared" si="87"/>
        <v>-3.532380952381331E-2</v>
      </c>
    </row>
    <row r="1503" spans="1:7" x14ac:dyDescent="0.25">
      <c r="A1503" s="3">
        <v>40681</v>
      </c>
      <c r="B1503" s="2">
        <v>1</v>
      </c>
      <c r="C1503" s="25">
        <v>28.117699999999999</v>
      </c>
      <c r="F1503" s="33">
        <f t="shared" si="88"/>
        <v>28.005047619047623</v>
      </c>
      <c r="G1503" s="13">
        <f t="shared" si="87"/>
        <v>-3.6847619047623681E-2</v>
      </c>
    </row>
    <row r="1504" spans="1:7" x14ac:dyDescent="0.25">
      <c r="A1504" s="3">
        <v>40682</v>
      </c>
      <c r="B1504" s="2">
        <v>1</v>
      </c>
      <c r="C1504" s="25">
        <v>28.046600000000002</v>
      </c>
      <c r="F1504" s="33">
        <f t="shared" si="88"/>
        <v>28.008490476190484</v>
      </c>
      <c r="G1504" s="13">
        <f t="shared" si="87"/>
        <v>3.3409523809513786E-2</v>
      </c>
    </row>
    <row r="1505" spans="1:7" x14ac:dyDescent="0.25">
      <c r="A1505" s="3">
        <v>40683</v>
      </c>
      <c r="B1505" s="2">
        <v>1</v>
      </c>
      <c r="C1505" s="25">
        <v>27.960799999999999</v>
      </c>
      <c r="F1505" s="33">
        <f t="shared" si="88"/>
        <v>28.014738095238098</v>
      </c>
      <c r="G1505" s="13">
        <f t="shared" si="87"/>
        <v>-0.139638095238098</v>
      </c>
    </row>
    <row r="1506" spans="1:7" x14ac:dyDescent="0.25">
      <c r="A1506" s="3">
        <v>40684</v>
      </c>
      <c r="B1506" s="2">
        <v>1</v>
      </c>
      <c r="C1506" s="25">
        <v>27.9145</v>
      </c>
      <c r="F1506" s="33">
        <f t="shared" si="88"/>
        <v>28.025095238095247</v>
      </c>
      <c r="G1506" s="13">
        <f t="shared" si="87"/>
        <v>-0.24989523809524528</v>
      </c>
    </row>
    <row r="1507" spans="1:7" x14ac:dyDescent="0.25">
      <c r="A1507" s="3">
        <v>40687</v>
      </c>
      <c r="B1507" s="2">
        <v>1</v>
      </c>
      <c r="C1507" s="25">
        <v>28.341799999999999</v>
      </c>
      <c r="F1507" s="33">
        <f t="shared" si="88"/>
        <v>28.029728571428574</v>
      </c>
      <c r="G1507" s="13">
        <f t="shared" si="87"/>
        <v>-0.24832857142857279</v>
      </c>
    </row>
    <row r="1508" spans="1:7" x14ac:dyDescent="0.25">
      <c r="A1508" s="3">
        <v>40688</v>
      </c>
      <c r="B1508" s="2">
        <v>1</v>
      </c>
      <c r="C1508" s="25">
        <v>28.437000000000001</v>
      </c>
      <c r="F1508" s="33">
        <f t="shared" si="88"/>
        <v>28.008499999999998</v>
      </c>
      <c r="G1508" s="13">
        <f t="shared" si="87"/>
        <v>-0.32379999999999853</v>
      </c>
    </row>
    <row r="1509" spans="1:7" x14ac:dyDescent="0.25">
      <c r="A1509" s="3">
        <v>40689</v>
      </c>
      <c r="B1509" s="2">
        <v>1</v>
      </c>
      <c r="C1509" s="25">
        <v>28.479399999999998</v>
      </c>
      <c r="F1509" s="33">
        <f t="shared" si="88"/>
        <v>27.990395238095235</v>
      </c>
      <c r="G1509" s="13">
        <f t="shared" si="87"/>
        <v>-0.28709523809523674</v>
      </c>
    </row>
    <row r="1510" spans="1:7" x14ac:dyDescent="0.25">
      <c r="A1510" s="3">
        <v>40690</v>
      </c>
      <c r="B1510" s="2">
        <v>1</v>
      </c>
      <c r="C1510" s="25">
        <v>28.228000000000002</v>
      </c>
      <c r="F1510" s="33">
        <f t="shared" si="88"/>
        <v>27.97544761904761</v>
      </c>
      <c r="G1510" s="13">
        <f t="shared" si="87"/>
        <v>-0.18474761904760939</v>
      </c>
    </row>
    <row r="1511" spans="1:7" x14ac:dyDescent="0.25">
      <c r="A1511" s="3">
        <v>40691</v>
      </c>
      <c r="B1511" s="2">
        <v>1</v>
      </c>
      <c r="C1511" s="25">
        <v>28.116599999999998</v>
      </c>
      <c r="F1511" s="33">
        <f t="shared" si="88"/>
        <v>27.981152380952373</v>
      </c>
      <c r="G1511" s="13">
        <f t="shared" si="87"/>
        <v>-8.2752380952374693E-2</v>
      </c>
    </row>
    <row r="1512" spans="1:7" x14ac:dyDescent="0.25">
      <c r="A1512" s="35">
        <v>40694</v>
      </c>
      <c r="B1512" s="11">
        <v>1</v>
      </c>
      <c r="C1512" s="36">
        <v>28.0685</v>
      </c>
      <c r="F1512" s="33">
        <f t="shared" si="88"/>
        <v>27.986799999999995</v>
      </c>
      <c r="G1512" s="13">
        <f t="shared" si="87"/>
        <v>-9.1099999999993742E-2</v>
      </c>
    </row>
    <row r="1513" spans="1:7" x14ac:dyDescent="0.25">
      <c r="A1513" s="3">
        <v>40695</v>
      </c>
      <c r="B1513" s="2">
        <v>1</v>
      </c>
      <c r="C1513" s="25">
        <v>27.980499999999999</v>
      </c>
      <c r="F1513" s="33">
        <f t="shared" si="88"/>
        <v>27.987147619047612</v>
      </c>
      <c r="G1513" s="13">
        <f t="shared" si="87"/>
        <v>0.20285238095238967</v>
      </c>
    </row>
    <row r="1514" spans="1:7" x14ac:dyDescent="0.25">
      <c r="A1514" s="3">
        <v>40696</v>
      </c>
      <c r="B1514" s="2">
        <v>1</v>
      </c>
      <c r="C1514" s="25">
        <v>27.9682</v>
      </c>
      <c r="F1514" s="33">
        <f t="shared" si="88"/>
        <v>27.982009523809523</v>
      </c>
      <c r="G1514" s="13">
        <f t="shared" si="87"/>
        <v>0.19579047619047785</v>
      </c>
    </row>
    <row r="1515" spans="1:7" x14ac:dyDescent="0.25">
      <c r="A1515" s="3">
        <v>40697</v>
      </c>
      <c r="B1515" s="2">
        <v>1</v>
      </c>
      <c r="C1515" s="25">
        <v>28.041899999999998</v>
      </c>
      <c r="F1515" s="33">
        <f t="shared" si="88"/>
        <v>27.976552380952388</v>
      </c>
      <c r="G1515" s="13">
        <f t="shared" si="87"/>
        <v>0.2017476190476124</v>
      </c>
    </row>
    <row r="1516" spans="1:7" x14ac:dyDescent="0.25">
      <c r="A1516" s="3">
        <v>40698</v>
      </c>
      <c r="B1516" s="2">
        <v>1</v>
      </c>
      <c r="C1516" s="25">
        <v>27.8751</v>
      </c>
      <c r="F1516" s="33">
        <f t="shared" si="88"/>
        <v>27.965209523809531</v>
      </c>
      <c r="G1516" s="13">
        <f t="shared" si="87"/>
        <v>4.6590476190470298E-2</v>
      </c>
    </row>
    <row r="1517" spans="1:7" x14ac:dyDescent="0.25">
      <c r="A1517" s="3">
        <v>40701</v>
      </c>
      <c r="B1517" s="2">
        <v>1</v>
      </c>
      <c r="C1517" s="25">
        <v>27.775200000000002</v>
      </c>
      <c r="F1517" s="33">
        <f t="shared" si="88"/>
        <v>27.964595238095242</v>
      </c>
      <c r="G1517" s="13">
        <f t="shared" si="87"/>
        <v>-6.8595238095241484E-2</v>
      </c>
    </row>
    <row r="1518" spans="1:7" x14ac:dyDescent="0.25">
      <c r="A1518" s="3">
        <v>40702</v>
      </c>
      <c r="B1518" s="2">
        <v>1</v>
      </c>
      <c r="C1518" s="25">
        <v>27.781400000000001</v>
      </c>
      <c r="F1518" s="33">
        <f t="shared" si="88"/>
        <v>27.970095238095247</v>
      </c>
      <c r="G1518" s="13">
        <f t="shared" si="87"/>
        <v>8.6704761904751848E-2</v>
      </c>
    </row>
    <row r="1519" spans="1:7" x14ac:dyDescent="0.25">
      <c r="A1519" s="3">
        <v>40703</v>
      </c>
      <c r="B1519" s="2">
        <v>1</v>
      </c>
      <c r="C1519" s="25">
        <v>27.684699999999999</v>
      </c>
      <c r="F1519" s="33">
        <f t="shared" si="88"/>
        <v>27.979804761904763</v>
      </c>
      <c r="G1519" s="13">
        <f t="shared" si="87"/>
        <v>0.18569523809523858</v>
      </c>
    </row>
    <row r="1520" spans="1:7" x14ac:dyDescent="0.25">
      <c r="A1520" s="3">
        <v>40704</v>
      </c>
      <c r="B1520" s="2">
        <v>1</v>
      </c>
      <c r="C1520" s="25">
        <v>27.703299999999999</v>
      </c>
      <c r="F1520" s="33">
        <f t="shared" si="88"/>
        <v>27.989485714285724</v>
      </c>
      <c r="G1520" s="13">
        <f t="shared" si="87"/>
        <v>0.35831428571427537</v>
      </c>
    </row>
    <row r="1521" spans="1:7" x14ac:dyDescent="0.25">
      <c r="A1521" s="3">
        <v>40705</v>
      </c>
      <c r="B1521" s="2">
        <v>1</v>
      </c>
      <c r="C1521" s="25">
        <v>27.790700000000001</v>
      </c>
      <c r="F1521" s="33">
        <f t="shared" si="88"/>
        <v>28.007609523809524</v>
      </c>
      <c r="G1521" s="13">
        <f t="shared" si="87"/>
        <v>0.22759047619047479</v>
      </c>
    </row>
    <row r="1522" spans="1:7" x14ac:dyDescent="0.25">
      <c r="A1522" s="3">
        <v>40709</v>
      </c>
      <c r="B1522" s="2">
        <v>1</v>
      </c>
      <c r="C1522" s="25">
        <v>27.898399999999999</v>
      </c>
      <c r="F1522" s="33">
        <f t="shared" si="88"/>
        <v>28.035871428571426</v>
      </c>
      <c r="G1522" s="13">
        <f t="shared" si="87"/>
        <v>3.992857142857531E-2</v>
      </c>
    </row>
    <row r="1523" spans="1:7" x14ac:dyDescent="0.25">
      <c r="A1523" s="3">
        <v>40710</v>
      </c>
      <c r="B1523" s="2">
        <v>1</v>
      </c>
      <c r="C1523" s="25">
        <v>27.895700000000001</v>
      </c>
      <c r="F1523" s="33">
        <f t="shared" si="88"/>
        <v>28.052885714285715</v>
      </c>
      <c r="G1523" s="13">
        <f t="shared" si="87"/>
        <v>-0.18028571428571638</v>
      </c>
    </row>
    <row r="1524" spans="1:7" x14ac:dyDescent="0.25">
      <c r="A1524" s="3">
        <v>40711</v>
      </c>
      <c r="B1524" s="2">
        <v>1</v>
      </c>
      <c r="C1524" s="25">
        <v>28.19</v>
      </c>
      <c r="F1524" s="33">
        <f t="shared" si="88"/>
        <v>28.060757142857142</v>
      </c>
      <c r="G1524" s="13">
        <f t="shared" si="87"/>
        <v>-0.20715714285714171</v>
      </c>
    </row>
    <row r="1525" spans="1:7" x14ac:dyDescent="0.25">
      <c r="A1525" s="3">
        <v>40712</v>
      </c>
      <c r="B1525" s="2">
        <v>1</v>
      </c>
      <c r="C1525" s="25">
        <v>28.177800000000001</v>
      </c>
      <c r="F1525" s="33">
        <f t="shared" si="88"/>
        <v>28.057790476190473</v>
      </c>
      <c r="G1525" s="13">
        <f t="shared" si="87"/>
        <v>-0.25409047619047342</v>
      </c>
    </row>
    <row r="1526" spans="1:7" x14ac:dyDescent="0.25">
      <c r="A1526" s="3">
        <v>40715</v>
      </c>
      <c r="B1526" s="2">
        <v>1</v>
      </c>
      <c r="C1526" s="25">
        <v>28.1783</v>
      </c>
      <c r="F1526" s="33">
        <f t="shared" si="88"/>
        <v>28.05777619047619</v>
      </c>
      <c r="G1526" s="13">
        <f t="shared" si="87"/>
        <v>-0.19557619047618857</v>
      </c>
    </row>
    <row r="1527" spans="1:7" x14ac:dyDescent="0.25">
      <c r="A1527" s="3">
        <v>40716</v>
      </c>
      <c r="B1527" s="2">
        <v>1</v>
      </c>
      <c r="C1527" s="25">
        <v>28.011800000000001</v>
      </c>
      <c r="F1527" s="33">
        <f t="shared" si="88"/>
        <v>28.056452380952379</v>
      </c>
      <c r="G1527" s="13">
        <f t="shared" si="87"/>
        <v>-0.16575238095238021</v>
      </c>
    </row>
    <row r="1528" spans="1:7" x14ac:dyDescent="0.25">
      <c r="A1528" s="3">
        <v>40717</v>
      </c>
      <c r="B1528" s="2">
        <v>1</v>
      </c>
      <c r="C1528" s="25">
        <v>27.896000000000001</v>
      </c>
      <c r="F1528" s="33">
        <f t="shared" si="88"/>
        <v>28.05810952380952</v>
      </c>
      <c r="G1528" s="13">
        <f t="shared" si="87"/>
        <v>-7.2809523809521437E-2</v>
      </c>
    </row>
    <row r="1529" spans="1:7" x14ac:dyDescent="0.25">
      <c r="A1529" s="3">
        <v>40718</v>
      </c>
      <c r="B1529" s="2">
        <v>1</v>
      </c>
      <c r="C1529" s="25">
        <v>28.056799999999999</v>
      </c>
      <c r="F1529" s="33">
        <f t="shared" si="88"/>
        <v>28.058680952380953</v>
      </c>
      <c r="G1529" s="13">
        <f t="shared" si="87"/>
        <v>-0.17068095238095182</v>
      </c>
    </row>
    <row r="1530" spans="1:7" x14ac:dyDescent="0.25">
      <c r="A1530" s="3">
        <v>40719</v>
      </c>
      <c r="B1530" s="2">
        <v>1</v>
      </c>
      <c r="C1530" s="25">
        <v>28.165500000000002</v>
      </c>
      <c r="F1530" s="33">
        <f t="shared" si="88"/>
        <v>28.042495238095242</v>
      </c>
      <c r="G1530" s="13">
        <f t="shared" si="87"/>
        <v>4.1404761904757947E-2</v>
      </c>
    </row>
    <row r="1531" spans="1:7" x14ac:dyDescent="0.25">
      <c r="A1531" s="3">
        <v>40722</v>
      </c>
      <c r="B1531" s="2">
        <v>1</v>
      </c>
      <c r="C1531" s="25">
        <v>28.347799999999999</v>
      </c>
      <c r="F1531" s="33">
        <f t="shared" si="88"/>
        <v>28.022295238095239</v>
      </c>
      <c r="G1531" s="13">
        <f t="shared" si="87"/>
        <v>0.36190476190476062</v>
      </c>
    </row>
    <row r="1532" spans="1:7" x14ac:dyDescent="0.25">
      <c r="A1532" s="3">
        <v>40723</v>
      </c>
      <c r="B1532" s="2">
        <v>1</v>
      </c>
      <c r="C1532" s="25">
        <v>28.235199999999999</v>
      </c>
      <c r="F1532" s="33">
        <f t="shared" si="88"/>
        <v>27.984114285714295</v>
      </c>
      <c r="G1532" s="13">
        <f t="shared" si="87"/>
        <v>0.2715857142857061</v>
      </c>
    </row>
    <row r="1533" spans="1:7" x14ac:dyDescent="0.25">
      <c r="A1533" s="35">
        <v>40724</v>
      </c>
      <c r="B1533" s="11">
        <v>1</v>
      </c>
      <c r="C1533" s="36">
        <v>28.075800000000001</v>
      </c>
      <c r="F1533" s="33">
        <f t="shared" si="88"/>
        <v>27.946433333333339</v>
      </c>
      <c r="G1533" s="13">
        <f t="shared" si="87"/>
        <v>0.11456666666666138</v>
      </c>
    </row>
    <row r="1534" spans="1:7" x14ac:dyDescent="0.25">
      <c r="A1534" s="3">
        <v>40725</v>
      </c>
      <c r="B1534" s="2">
        <v>1</v>
      </c>
      <c r="C1534" s="25">
        <v>27.872599999999998</v>
      </c>
      <c r="F1534" s="33">
        <f t="shared" si="88"/>
        <v>27.923333333333339</v>
      </c>
      <c r="G1534" s="13">
        <f t="shared" si="87"/>
        <v>0.2043666666666617</v>
      </c>
    </row>
    <row r="1535" spans="1:7" x14ac:dyDescent="0.25">
      <c r="A1535" s="3">
        <v>40726</v>
      </c>
      <c r="B1535" s="2">
        <v>1</v>
      </c>
      <c r="C1535" s="25">
        <v>27.8536</v>
      </c>
      <c r="F1535" s="33">
        <f t="shared" si="88"/>
        <v>27.914142857142863</v>
      </c>
      <c r="G1535" s="13">
        <f t="shared" si="87"/>
        <v>0.26335714285713507</v>
      </c>
    </row>
    <row r="1536" spans="1:7" x14ac:dyDescent="0.25">
      <c r="A1536" s="3">
        <v>40729</v>
      </c>
      <c r="B1536" s="2">
        <v>1</v>
      </c>
      <c r="C1536" s="25">
        <v>27.803699999999999</v>
      </c>
      <c r="F1536" s="33">
        <f t="shared" si="88"/>
        <v>27.898276190476196</v>
      </c>
      <c r="G1536" s="13">
        <f t="shared" si="87"/>
        <v>0.25222380952380519</v>
      </c>
    </row>
    <row r="1537" spans="1:7" x14ac:dyDescent="0.25">
      <c r="A1537" s="3">
        <v>40730</v>
      </c>
      <c r="B1537" s="2">
        <v>1</v>
      </c>
      <c r="C1537" s="25">
        <v>27.862200000000001</v>
      </c>
      <c r="F1537" s="33">
        <f t="shared" si="88"/>
        <v>27.898833333333339</v>
      </c>
      <c r="G1537" s="13">
        <f t="shared" si="87"/>
        <v>0.14776666666666216</v>
      </c>
    </row>
    <row r="1538" spans="1:7" x14ac:dyDescent="0.25">
      <c r="A1538" s="3">
        <v>40731</v>
      </c>
      <c r="B1538" s="2">
        <v>1</v>
      </c>
      <c r="C1538" s="25">
        <v>27.890699999999999</v>
      </c>
      <c r="F1538" s="33">
        <f t="shared" si="88"/>
        <v>27.900614285714287</v>
      </c>
      <c r="G1538" s="13">
        <f t="shared" si="87"/>
        <v>7.3857142857143288E-3</v>
      </c>
    </row>
    <row r="1539" spans="1:7" x14ac:dyDescent="0.25">
      <c r="A1539" s="3">
        <v>40732</v>
      </c>
      <c r="B1539" s="2">
        <v>1</v>
      </c>
      <c r="C1539" s="25">
        <v>27.985299999999999</v>
      </c>
      <c r="F1539" s="33">
        <f t="shared" si="88"/>
        <v>27.898352380952382</v>
      </c>
      <c r="G1539" s="13">
        <f t="shared" si="87"/>
        <v>-0.1814523809523827</v>
      </c>
    </row>
    <row r="1540" spans="1:7" x14ac:dyDescent="0.25">
      <c r="A1540" s="3">
        <v>40733</v>
      </c>
      <c r="B1540" s="2">
        <v>1</v>
      </c>
      <c r="C1540" s="25">
        <v>27.888000000000002</v>
      </c>
      <c r="F1540" s="33">
        <f t="shared" si="88"/>
        <v>27.915157142857144</v>
      </c>
      <c r="G1540" s="13">
        <f t="shared" ref="G1540:G1603" si="89">C1551-F1540</f>
        <v>-0.17385714285714471</v>
      </c>
    </row>
    <row r="1541" spans="1:7" x14ac:dyDescent="0.25">
      <c r="A1541" s="3">
        <v>40736</v>
      </c>
      <c r="B1541" s="2">
        <v>1</v>
      </c>
      <c r="C1541" s="25">
        <v>28.0839</v>
      </c>
      <c r="F1541" s="33">
        <f t="shared" ref="F1541:F1604" si="90">SUM(C1541:C1561)/21</f>
        <v>27.945300000000003</v>
      </c>
      <c r="G1541" s="13">
        <f t="shared" si="89"/>
        <v>-0.39930000000000376</v>
      </c>
    </row>
    <row r="1542" spans="1:7" x14ac:dyDescent="0.25">
      <c r="A1542" s="3">
        <v>40737</v>
      </c>
      <c r="B1542" s="2">
        <v>1</v>
      </c>
      <c r="C1542" s="25">
        <v>28.3842</v>
      </c>
      <c r="F1542" s="33">
        <f t="shared" si="90"/>
        <v>28.008761904761904</v>
      </c>
      <c r="G1542" s="13">
        <f t="shared" si="89"/>
        <v>-0.56486190476190501</v>
      </c>
    </row>
    <row r="1543" spans="1:7" x14ac:dyDescent="0.25">
      <c r="A1543" s="3">
        <v>40738</v>
      </c>
      <c r="B1543" s="2">
        <v>1</v>
      </c>
      <c r="C1543" s="25">
        <v>28.255700000000001</v>
      </c>
      <c r="F1543" s="33">
        <f t="shared" si="90"/>
        <v>28.052680952380953</v>
      </c>
      <c r="G1543" s="13">
        <f t="shared" si="89"/>
        <v>-0.46198095238095505</v>
      </c>
    </row>
    <row r="1544" spans="1:7" x14ac:dyDescent="0.25">
      <c r="A1544" s="3">
        <v>40739</v>
      </c>
      <c r="B1544" s="2">
        <v>1</v>
      </c>
      <c r="C1544" s="25">
        <v>28.061</v>
      </c>
      <c r="F1544" s="33">
        <f t="shared" si="90"/>
        <v>28.107980952380952</v>
      </c>
      <c r="G1544" s="13">
        <f t="shared" si="89"/>
        <v>-0.42838095238095164</v>
      </c>
    </row>
    <row r="1545" spans="1:7" x14ac:dyDescent="0.25">
      <c r="A1545" s="3">
        <v>40740</v>
      </c>
      <c r="B1545" s="2">
        <v>1</v>
      </c>
      <c r="C1545" s="25">
        <v>28.127700000000001</v>
      </c>
      <c r="F1545" s="33">
        <f t="shared" si="90"/>
        <v>28.173895238095241</v>
      </c>
      <c r="G1545" s="13">
        <f t="shared" si="89"/>
        <v>-0.65349523809524257</v>
      </c>
    </row>
    <row r="1546" spans="1:7" x14ac:dyDescent="0.25">
      <c r="A1546" s="3">
        <v>40743</v>
      </c>
      <c r="B1546" s="2">
        <v>1</v>
      </c>
      <c r="C1546" s="25">
        <v>28.177499999999998</v>
      </c>
      <c r="F1546" s="33">
        <f t="shared" si="90"/>
        <v>28.208652380952387</v>
      </c>
      <c r="G1546" s="13">
        <f t="shared" si="89"/>
        <v>-0.39325238095238646</v>
      </c>
    </row>
    <row r="1547" spans="1:7" x14ac:dyDescent="0.25">
      <c r="A1547" s="3">
        <v>40744</v>
      </c>
      <c r="B1547" s="2">
        <v>1</v>
      </c>
      <c r="C1547" s="25">
        <v>28.150500000000001</v>
      </c>
      <c r="F1547" s="33">
        <f t="shared" si="90"/>
        <v>28.233685714285723</v>
      </c>
      <c r="G1547" s="13">
        <f t="shared" si="89"/>
        <v>-0.33408571428572387</v>
      </c>
    </row>
    <row r="1548" spans="1:7" x14ac:dyDescent="0.25">
      <c r="A1548" s="3">
        <v>40745</v>
      </c>
      <c r="B1548" s="2">
        <v>1</v>
      </c>
      <c r="C1548" s="25">
        <v>28.046600000000002</v>
      </c>
      <c r="F1548" s="33">
        <f t="shared" si="90"/>
        <v>28.260838095238096</v>
      </c>
      <c r="G1548" s="13">
        <f t="shared" si="89"/>
        <v>-0.4176380952380967</v>
      </c>
    </row>
    <row r="1549" spans="1:7" x14ac:dyDescent="0.25">
      <c r="A1549" s="3">
        <v>40746</v>
      </c>
      <c r="B1549" s="2">
        <v>1</v>
      </c>
      <c r="C1549" s="25">
        <v>27.908000000000001</v>
      </c>
      <c r="F1549" s="33">
        <f t="shared" si="90"/>
        <v>28.30202380952381</v>
      </c>
      <c r="G1549" s="13">
        <f t="shared" si="89"/>
        <v>3.6176190476190584E-2</v>
      </c>
    </row>
    <row r="1550" spans="1:7" x14ac:dyDescent="0.25">
      <c r="A1550" s="3">
        <v>40747</v>
      </c>
      <c r="B1550" s="2">
        <v>1</v>
      </c>
      <c r="C1550" s="25">
        <v>27.716899999999999</v>
      </c>
      <c r="F1550" s="33">
        <f t="shared" si="90"/>
        <v>28.366923809523808</v>
      </c>
      <c r="G1550" s="13">
        <f t="shared" si="89"/>
        <v>0.15407619047619292</v>
      </c>
    </row>
    <row r="1551" spans="1:7" x14ac:dyDescent="0.25">
      <c r="A1551" s="3">
        <v>40750</v>
      </c>
      <c r="B1551" s="2">
        <v>1</v>
      </c>
      <c r="C1551" s="25">
        <v>27.741299999999999</v>
      </c>
      <c r="F1551" s="33">
        <f t="shared" si="90"/>
        <v>28.440190476190477</v>
      </c>
      <c r="G1551" s="13">
        <f t="shared" si="89"/>
        <v>0.97640952380952228</v>
      </c>
    </row>
    <row r="1552" spans="1:7" x14ac:dyDescent="0.25">
      <c r="A1552" s="3">
        <v>40751</v>
      </c>
      <c r="B1552" s="2">
        <v>1</v>
      </c>
      <c r="C1552" s="25">
        <v>27.545999999999999</v>
      </c>
      <c r="F1552" s="33">
        <f t="shared" si="90"/>
        <v>28.497971428571429</v>
      </c>
      <c r="G1552" s="13">
        <f t="shared" si="89"/>
        <v>0.80852857142857104</v>
      </c>
    </row>
    <row r="1553" spans="1:7" x14ac:dyDescent="0.25">
      <c r="A1553" s="3">
        <v>40752</v>
      </c>
      <c r="B1553" s="2">
        <v>1</v>
      </c>
      <c r="C1553" s="25">
        <v>27.443899999999999</v>
      </c>
      <c r="F1553" s="33">
        <f t="shared" si="90"/>
        <v>28.562623809523807</v>
      </c>
      <c r="G1553" s="13">
        <f t="shared" si="89"/>
        <v>0.85437619047619506</v>
      </c>
    </row>
    <row r="1554" spans="1:7" x14ac:dyDescent="0.25">
      <c r="A1554" s="3">
        <v>40753</v>
      </c>
      <c r="B1554" s="2">
        <v>1</v>
      </c>
      <c r="C1554" s="25">
        <v>27.590699999999998</v>
      </c>
      <c r="F1554" s="33">
        <f t="shared" si="90"/>
        <v>28.631128571428569</v>
      </c>
      <c r="G1554" s="13">
        <f t="shared" si="89"/>
        <v>0.814071428571431</v>
      </c>
    </row>
    <row r="1555" spans="1:7" x14ac:dyDescent="0.25">
      <c r="A1555" s="35">
        <v>40754</v>
      </c>
      <c r="B1555" s="11">
        <v>1</v>
      </c>
      <c r="C1555" s="36">
        <v>27.679600000000001</v>
      </c>
      <c r="F1555" s="33">
        <f t="shared" si="90"/>
        <v>28.692128571428569</v>
      </c>
      <c r="G1555" s="13">
        <f t="shared" si="89"/>
        <v>0.16547142857143271</v>
      </c>
    </row>
    <row r="1556" spans="1:7" x14ac:dyDescent="0.25">
      <c r="A1556" s="3">
        <v>40757</v>
      </c>
      <c r="B1556" s="2">
        <v>1</v>
      </c>
      <c r="C1556" s="25">
        <v>27.520399999999999</v>
      </c>
      <c r="F1556" s="33">
        <f t="shared" si="90"/>
        <v>28.74123333333333</v>
      </c>
      <c r="G1556" s="13">
        <f t="shared" si="89"/>
        <v>-3.8033333333331143E-2</v>
      </c>
    </row>
    <row r="1557" spans="1:7" x14ac:dyDescent="0.25">
      <c r="A1557" s="3">
        <v>40758</v>
      </c>
      <c r="B1557" s="2">
        <v>1</v>
      </c>
      <c r="C1557" s="25">
        <v>27.8154</v>
      </c>
      <c r="F1557" s="33">
        <f t="shared" si="90"/>
        <v>28.804876190476186</v>
      </c>
      <c r="G1557" s="13">
        <f t="shared" si="89"/>
        <v>-8.4176190476185297E-2</v>
      </c>
    </row>
    <row r="1558" spans="1:7" x14ac:dyDescent="0.25">
      <c r="A1558" s="3">
        <v>40759</v>
      </c>
      <c r="B1558" s="2">
        <v>1</v>
      </c>
      <c r="C1558" s="25">
        <v>27.8996</v>
      </c>
      <c r="F1558" s="33">
        <f t="shared" si="90"/>
        <v>28.857847619047615</v>
      </c>
      <c r="G1558" s="13">
        <f t="shared" si="89"/>
        <v>5.365238095238567E-2</v>
      </c>
    </row>
    <row r="1559" spans="1:7" x14ac:dyDescent="0.25">
      <c r="A1559" s="3">
        <v>40760</v>
      </c>
      <c r="B1559" s="2">
        <v>1</v>
      </c>
      <c r="C1559" s="25">
        <v>27.8432</v>
      </c>
      <c r="F1559" s="33">
        <f t="shared" si="90"/>
        <v>28.905061904761904</v>
      </c>
      <c r="G1559" s="13">
        <f t="shared" si="89"/>
        <v>0.36583809523809663</v>
      </c>
    </row>
    <row r="1560" spans="1:7" x14ac:dyDescent="0.25">
      <c r="A1560" s="3">
        <v>40761</v>
      </c>
      <c r="B1560" s="2">
        <v>1</v>
      </c>
      <c r="C1560" s="25">
        <v>28.338200000000001</v>
      </c>
      <c r="F1560" s="33">
        <f t="shared" si="90"/>
        <v>28.963023809523811</v>
      </c>
      <c r="G1560" s="13">
        <f t="shared" si="89"/>
        <v>0.29247619047619011</v>
      </c>
    </row>
    <row r="1561" spans="1:7" x14ac:dyDescent="0.25">
      <c r="A1561" s="3">
        <v>40764</v>
      </c>
      <c r="B1561" s="2">
        <v>1</v>
      </c>
      <c r="C1561" s="25">
        <v>28.521000000000001</v>
      </c>
      <c r="F1561" s="33">
        <f t="shared" si="90"/>
        <v>29.010900000000003</v>
      </c>
      <c r="G1561" s="13">
        <f t="shared" si="89"/>
        <v>-5.6200000000004025E-2</v>
      </c>
    </row>
    <row r="1562" spans="1:7" x14ac:dyDescent="0.25">
      <c r="A1562" s="3">
        <v>40765</v>
      </c>
      <c r="B1562" s="2">
        <v>1</v>
      </c>
      <c r="C1562" s="25">
        <v>29.416599999999999</v>
      </c>
      <c r="F1562" s="33">
        <f t="shared" si="90"/>
        <v>29.062790476190475</v>
      </c>
      <c r="G1562" s="13">
        <f t="shared" si="89"/>
        <v>-0.15909047619047456</v>
      </c>
    </row>
    <row r="1563" spans="1:7" x14ac:dyDescent="0.25">
      <c r="A1563" s="3">
        <v>40766</v>
      </c>
      <c r="B1563" s="2">
        <v>1</v>
      </c>
      <c r="C1563" s="25">
        <v>29.3065</v>
      </c>
      <c r="F1563" s="33">
        <f t="shared" si="90"/>
        <v>29.066309523809519</v>
      </c>
      <c r="G1563" s="13">
        <f t="shared" si="89"/>
        <v>-0.18380952380951854</v>
      </c>
    </row>
    <row r="1564" spans="1:7" x14ac:dyDescent="0.25">
      <c r="A1564" s="3">
        <v>40767</v>
      </c>
      <c r="B1564" s="2">
        <v>1</v>
      </c>
      <c r="C1564" s="25">
        <v>29.417000000000002</v>
      </c>
      <c r="F1564" s="33">
        <f t="shared" si="90"/>
        <v>29.075595238095232</v>
      </c>
      <c r="G1564" s="13">
        <f t="shared" si="89"/>
        <v>-0.20389523809523169</v>
      </c>
    </row>
    <row r="1565" spans="1:7" x14ac:dyDescent="0.25">
      <c r="A1565" s="3">
        <v>40768</v>
      </c>
      <c r="B1565" s="2">
        <v>1</v>
      </c>
      <c r="C1565" s="25">
        <v>29.4452</v>
      </c>
      <c r="F1565" s="33">
        <f t="shared" si="90"/>
        <v>29.088614285714282</v>
      </c>
      <c r="G1565" s="13">
        <f t="shared" si="89"/>
        <v>-0.37781428571428322</v>
      </c>
    </row>
    <row r="1566" spans="1:7" x14ac:dyDescent="0.25">
      <c r="A1566" s="3">
        <v>40771</v>
      </c>
      <c r="B1566" s="2">
        <v>1</v>
      </c>
      <c r="C1566" s="25">
        <v>28.857600000000001</v>
      </c>
      <c r="F1566" s="33">
        <f t="shared" si="90"/>
        <v>29.129480952380948</v>
      </c>
      <c r="G1566" s="13">
        <f t="shared" si="89"/>
        <v>-0.27258095238094882</v>
      </c>
    </row>
    <row r="1567" spans="1:7" x14ac:dyDescent="0.25">
      <c r="A1567" s="3">
        <v>40772</v>
      </c>
      <c r="B1567" s="2">
        <v>1</v>
      </c>
      <c r="C1567" s="25">
        <v>28.703199999999999</v>
      </c>
      <c r="F1567" s="33">
        <f t="shared" si="90"/>
        <v>29.192795238095236</v>
      </c>
      <c r="G1567" s="13">
        <f t="shared" si="89"/>
        <v>-0.26499523809523495</v>
      </c>
    </row>
    <row r="1568" spans="1:7" x14ac:dyDescent="0.25">
      <c r="A1568" s="3">
        <v>40773</v>
      </c>
      <c r="B1568" s="2">
        <v>1</v>
      </c>
      <c r="C1568" s="25">
        <v>28.720700000000001</v>
      </c>
      <c r="F1568" s="33">
        <f t="shared" si="90"/>
        <v>29.271895238095233</v>
      </c>
      <c r="G1568" s="13">
        <f t="shared" si="89"/>
        <v>-0.38079523809523153</v>
      </c>
    </row>
    <row r="1569" spans="1:7" x14ac:dyDescent="0.25">
      <c r="A1569" s="3">
        <v>40774</v>
      </c>
      <c r="B1569" s="2">
        <v>1</v>
      </c>
      <c r="C1569" s="25">
        <v>28.9115</v>
      </c>
      <c r="F1569" s="33">
        <f t="shared" si="90"/>
        <v>29.356823809523803</v>
      </c>
      <c r="G1569" s="13">
        <f t="shared" si="89"/>
        <v>-0.29642380952380165</v>
      </c>
    </row>
    <row r="1570" spans="1:7" x14ac:dyDescent="0.25">
      <c r="A1570" s="3">
        <v>40775</v>
      </c>
      <c r="B1570" s="2">
        <v>1</v>
      </c>
      <c r="C1570" s="25">
        <v>29.270900000000001</v>
      </c>
      <c r="F1570" s="33">
        <f t="shared" si="90"/>
        <v>29.434028571428566</v>
      </c>
      <c r="G1570" s="13">
        <f t="shared" si="89"/>
        <v>-9.042857142856775E-2</v>
      </c>
    </row>
    <row r="1571" spans="1:7" x14ac:dyDescent="0.25">
      <c r="A1571" s="3">
        <v>40778</v>
      </c>
      <c r="B1571" s="2">
        <v>1</v>
      </c>
      <c r="C1571" s="25">
        <v>29.255500000000001</v>
      </c>
      <c r="F1571" s="33">
        <f t="shared" si="90"/>
        <v>29.510080952380957</v>
      </c>
      <c r="G1571" s="13">
        <f t="shared" si="89"/>
        <v>0.10061904761904472</v>
      </c>
    </row>
    <row r="1572" spans="1:7" x14ac:dyDescent="0.25">
      <c r="A1572" s="3">
        <v>40779</v>
      </c>
      <c r="B1572" s="2">
        <v>1</v>
      </c>
      <c r="C1572" s="25">
        <v>28.954699999999999</v>
      </c>
      <c r="F1572" s="33">
        <f t="shared" si="90"/>
        <v>29.616771428571433</v>
      </c>
      <c r="G1572" s="13">
        <f t="shared" si="89"/>
        <v>-0.1262714285714317</v>
      </c>
    </row>
    <row r="1573" spans="1:7" x14ac:dyDescent="0.25">
      <c r="A1573" s="3">
        <v>40780</v>
      </c>
      <c r="B1573" s="2">
        <v>1</v>
      </c>
      <c r="C1573" s="25">
        <v>28.903700000000001</v>
      </c>
      <c r="F1573" s="33">
        <f t="shared" si="90"/>
        <v>29.73379523809524</v>
      </c>
      <c r="G1573" s="13">
        <f t="shared" si="89"/>
        <v>-0.23229523809524011</v>
      </c>
    </row>
    <row r="1574" spans="1:7" x14ac:dyDescent="0.25">
      <c r="A1574" s="3">
        <v>40781</v>
      </c>
      <c r="B1574" s="2">
        <v>1</v>
      </c>
      <c r="C1574" s="25">
        <v>28.8825</v>
      </c>
      <c r="F1574" s="33">
        <f t="shared" si="90"/>
        <v>29.876980952380958</v>
      </c>
      <c r="G1574" s="13">
        <f t="shared" si="89"/>
        <v>-0.1865809523809574</v>
      </c>
    </row>
    <row r="1575" spans="1:7" x14ac:dyDescent="0.25">
      <c r="A1575" s="3">
        <v>40782</v>
      </c>
      <c r="B1575" s="2">
        <v>1</v>
      </c>
      <c r="C1575" s="25">
        <v>28.871700000000001</v>
      </c>
      <c r="F1575" s="33">
        <f t="shared" si="90"/>
        <v>30.030590476190486</v>
      </c>
      <c r="G1575" s="13">
        <f t="shared" si="89"/>
        <v>0.27280952380951362</v>
      </c>
    </row>
    <row r="1576" spans="1:7" x14ac:dyDescent="0.25">
      <c r="A1576" s="3">
        <v>40785</v>
      </c>
      <c r="B1576" s="2">
        <v>1</v>
      </c>
      <c r="C1576" s="25">
        <v>28.710799999999999</v>
      </c>
      <c r="F1576" s="33">
        <f t="shared" si="90"/>
        <v>30.201552380952389</v>
      </c>
      <c r="G1576" s="13">
        <f t="shared" si="89"/>
        <v>-1.4352380952388444E-2</v>
      </c>
    </row>
    <row r="1577" spans="1:7" x14ac:dyDescent="0.25">
      <c r="A1577" s="35">
        <v>40786</v>
      </c>
      <c r="B1577" s="11">
        <v>1</v>
      </c>
      <c r="C1577" s="36">
        <v>28.8569</v>
      </c>
      <c r="F1577" s="33">
        <f t="shared" si="90"/>
        <v>30.368661904761911</v>
      </c>
      <c r="G1577" s="13">
        <f t="shared" si="89"/>
        <v>-4.3619047619110063E-3</v>
      </c>
    </row>
    <row r="1578" spans="1:7" x14ac:dyDescent="0.25">
      <c r="A1578" s="3">
        <v>40787</v>
      </c>
      <c r="B1578" s="2">
        <v>1</v>
      </c>
      <c r="C1578" s="25">
        <v>28.927800000000001</v>
      </c>
      <c r="F1578" s="33">
        <f t="shared" si="90"/>
        <v>30.509666666666664</v>
      </c>
      <c r="G1578" s="13">
        <f t="shared" si="89"/>
        <v>-5.4666666666634001E-3</v>
      </c>
    </row>
    <row r="1579" spans="1:7" x14ac:dyDescent="0.25">
      <c r="A1579" s="3">
        <v>40788</v>
      </c>
      <c r="B1579" s="2">
        <v>1</v>
      </c>
      <c r="C1579" s="25">
        <v>28.891100000000002</v>
      </c>
      <c r="F1579" s="33">
        <f t="shared" si="90"/>
        <v>30.650014285714285</v>
      </c>
      <c r="G1579" s="13">
        <f t="shared" si="89"/>
        <v>-0.11721428571428305</v>
      </c>
    </row>
    <row r="1580" spans="1:7" x14ac:dyDescent="0.25">
      <c r="A1580" s="3">
        <v>40789</v>
      </c>
      <c r="B1580" s="2">
        <v>1</v>
      </c>
      <c r="C1580" s="25">
        <v>29.060400000000001</v>
      </c>
      <c r="F1580" s="33">
        <f t="shared" si="90"/>
        <v>30.803295238095238</v>
      </c>
      <c r="G1580" s="13">
        <f t="shared" si="89"/>
        <v>6.4704761904760488E-2</v>
      </c>
    </row>
    <row r="1581" spans="1:7" x14ac:dyDescent="0.25">
      <c r="A1581" s="3">
        <v>40792</v>
      </c>
      <c r="B1581" s="2">
        <v>1</v>
      </c>
      <c r="C1581" s="25">
        <v>29.343599999999999</v>
      </c>
      <c r="F1581" s="33">
        <f t="shared" si="90"/>
        <v>30.971323809523806</v>
      </c>
      <c r="G1581" s="13">
        <f t="shared" si="89"/>
        <v>0.52467619047619252</v>
      </c>
    </row>
    <row r="1582" spans="1:7" x14ac:dyDescent="0.25">
      <c r="A1582" s="3">
        <v>40793</v>
      </c>
      <c r="B1582" s="2">
        <v>1</v>
      </c>
      <c r="C1582" s="25">
        <v>29.610700000000001</v>
      </c>
      <c r="F1582" s="33">
        <f t="shared" si="90"/>
        <v>31.130195238095229</v>
      </c>
      <c r="G1582" s="13">
        <f t="shared" si="89"/>
        <v>0.2820047619047692</v>
      </c>
    </row>
    <row r="1583" spans="1:7" x14ac:dyDescent="0.25">
      <c r="A1583" s="3">
        <v>40794</v>
      </c>
      <c r="B1583" s="2">
        <v>1</v>
      </c>
      <c r="C1583" s="25">
        <v>29.490500000000001</v>
      </c>
      <c r="F1583" s="33">
        <f t="shared" si="90"/>
        <v>31.274323809523811</v>
      </c>
      <c r="G1583" s="13">
        <f t="shared" si="89"/>
        <v>0.63627619047618822</v>
      </c>
    </row>
    <row r="1584" spans="1:7" x14ac:dyDescent="0.25">
      <c r="A1584" s="3">
        <v>40795</v>
      </c>
      <c r="B1584" s="2">
        <v>1</v>
      </c>
      <c r="C1584" s="25">
        <v>29.5015</v>
      </c>
      <c r="F1584" s="33">
        <f t="shared" si="90"/>
        <v>31.418038095238092</v>
      </c>
      <c r="G1584" s="13">
        <f t="shared" si="89"/>
        <v>0.69026190476190763</v>
      </c>
    </row>
    <row r="1585" spans="1:7" x14ac:dyDescent="0.25">
      <c r="A1585" s="3">
        <v>40796</v>
      </c>
      <c r="B1585" s="2">
        <v>1</v>
      </c>
      <c r="C1585" s="25">
        <v>29.6904</v>
      </c>
      <c r="F1585" s="33">
        <f t="shared" si="90"/>
        <v>31.546561904761898</v>
      </c>
      <c r="G1585" s="13">
        <f t="shared" si="89"/>
        <v>0.91533809523810206</v>
      </c>
    </row>
    <row r="1586" spans="1:7" x14ac:dyDescent="0.25">
      <c r="A1586" s="3">
        <v>40799</v>
      </c>
      <c r="B1586" s="2">
        <v>1</v>
      </c>
      <c r="C1586" s="25">
        <v>30.3034</v>
      </c>
      <c r="F1586" s="33">
        <f t="shared" si="90"/>
        <v>31.656999999999996</v>
      </c>
      <c r="G1586" s="13">
        <f t="shared" si="89"/>
        <v>0.56310000000000571</v>
      </c>
    </row>
    <row r="1587" spans="1:7" x14ac:dyDescent="0.25">
      <c r="A1587" s="3">
        <v>40800</v>
      </c>
      <c r="B1587" s="2">
        <v>1</v>
      </c>
      <c r="C1587" s="25">
        <v>30.187200000000001</v>
      </c>
      <c r="F1587" s="33">
        <f t="shared" si="90"/>
        <v>31.710504761904765</v>
      </c>
      <c r="G1587" s="13">
        <f t="shared" si="89"/>
        <v>0.10749523809523609</v>
      </c>
    </row>
    <row r="1588" spans="1:7" x14ac:dyDescent="0.25">
      <c r="A1588" s="3">
        <v>40801</v>
      </c>
      <c r="B1588" s="2">
        <v>1</v>
      </c>
      <c r="C1588" s="25">
        <v>30.3643</v>
      </c>
      <c r="F1588" s="33">
        <f t="shared" si="90"/>
        <v>31.768976190476192</v>
      </c>
      <c r="G1588" s="13">
        <f t="shared" si="89"/>
        <v>0.10612380952380818</v>
      </c>
    </row>
    <row r="1589" spans="1:7" x14ac:dyDescent="0.25">
      <c r="A1589" s="3">
        <v>40802</v>
      </c>
      <c r="B1589" s="2">
        <v>1</v>
      </c>
      <c r="C1589" s="25">
        <v>30.504200000000001</v>
      </c>
      <c r="F1589" s="33">
        <f t="shared" si="90"/>
        <v>31.808838095238098</v>
      </c>
      <c r="G1589" s="13">
        <f t="shared" si="89"/>
        <v>0.30116190476190141</v>
      </c>
    </row>
    <row r="1590" spans="1:7" x14ac:dyDescent="0.25">
      <c r="A1590" s="3">
        <v>40803</v>
      </c>
      <c r="B1590" s="2">
        <v>1</v>
      </c>
      <c r="C1590" s="25">
        <v>30.532800000000002</v>
      </c>
      <c r="F1590" s="33">
        <f t="shared" si="90"/>
        <v>31.831995238095242</v>
      </c>
      <c r="G1590" s="13">
        <f t="shared" si="89"/>
        <v>0.75700476190475641</v>
      </c>
    </row>
    <row r="1591" spans="1:7" x14ac:dyDescent="0.25">
      <c r="A1591" s="3">
        <v>40806</v>
      </c>
      <c r="B1591" s="2">
        <v>1</v>
      </c>
      <c r="C1591" s="25">
        <v>30.867999999999999</v>
      </c>
      <c r="F1591" s="33">
        <f t="shared" si="90"/>
        <v>31.841719047619055</v>
      </c>
      <c r="G1591" s="13">
        <f t="shared" si="89"/>
        <v>0.8381809523809487</v>
      </c>
    </row>
    <row r="1592" spans="1:7" x14ac:dyDescent="0.25">
      <c r="A1592" s="3">
        <v>40807</v>
      </c>
      <c r="B1592" s="2">
        <v>1</v>
      </c>
      <c r="C1592" s="25">
        <v>31.495999999999999</v>
      </c>
      <c r="F1592" s="33">
        <f t="shared" si="90"/>
        <v>31.846547619047616</v>
      </c>
      <c r="G1592" s="13">
        <f t="shared" si="89"/>
        <v>0.79085238095238353</v>
      </c>
    </row>
    <row r="1593" spans="1:7" x14ac:dyDescent="0.25">
      <c r="A1593" s="3">
        <v>40808</v>
      </c>
      <c r="B1593" s="2">
        <v>1</v>
      </c>
      <c r="C1593" s="25">
        <v>31.412199999999999</v>
      </c>
      <c r="F1593" s="33">
        <f t="shared" si="90"/>
        <v>31.819390476190474</v>
      </c>
      <c r="G1593" s="13">
        <f t="shared" si="89"/>
        <v>0.68910952380952395</v>
      </c>
    </row>
    <row r="1594" spans="1:7" x14ac:dyDescent="0.25">
      <c r="A1594" s="3">
        <v>40809</v>
      </c>
      <c r="B1594" s="2">
        <v>1</v>
      </c>
      <c r="C1594" s="25">
        <v>31.910599999999999</v>
      </c>
      <c r="F1594" s="33">
        <f t="shared" si="90"/>
        <v>31.817799999999995</v>
      </c>
      <c r="G1594" s="13">
        <f t="shared" si="89"/>
        <v>0.38270000000000337</v>
      </c>
    </row>
    <row r="1595" spans="1:7" x14ac:dyDescent="0.25">
      <c r="A1595" s="3">
        <v>40810</v>
      </c>
      <c r="B1595" s="2">
        <v>1</v>
      </c>
      <c r="C1595" s="25">
        <v>32.1083</v>
      </c>
      <c r="F1595" s="33">
        <f t="shared" si="90"/>
        <v>31.79044285714285</v>
      </c>
      <c r="G1595" s="13">
        <f t="shared" si="89"/>
        <v>0.21915714285714927</v>
      </c>
    </row>
    <row r="1596" spans="1:7" x14ac:dyDescent="0.25">
      <c r="A1596" s="3">
        <v>40813</v>
      </c>
      <c r="B1596" s="2">
        <v>1</v>
      </c>
      <c r="C1596" s="25">
        <v>32.4619</v>
      </c>
      <c r="F1596" s="33">
        <f t="shared" si="90"/>
        <v>31.72935714285714</v>
      </c>
      <c r="G1596" s="13">
        <f t="shared" si="89"/>
        <v>-0.3023571428571401</v>
      </c>
    </row>
    <row r="1597" spans="1:7" x14ac:dyDescent="0.25">
      <c r="A1597" s="3">
        <v>40814</v>
      </c>
      <c r="B1597" s="2">
        <v>1</v>
      </c>
      <c r="C1597" s="25">
        <v>32.220100000000002</v>
      </c>
      <c r="F1597" s="33">
        <f t="shared" si="90"/>
        <v>31.635795238095234</v>
      </c>
      <c r="G1597" s="13">
        <f t="shared" si="89"/>
        <v>-0.22069523809523517</v>
      </c>
    </row>
    <row r="1598" spans="1:7" x14ac:dyDescent="0.25">
      <c r="A1598" s="3">
        <v>40815</v>
      </c>
      <c r="B1598" s="2">
        <v>1</v>
      </c>
      <c r="C1598" s="25">
        <v>31.818000000000001</v>
      </c>
      <c r="F1598" s="33">
        <f t="shared" si="90"/>
        <v>31.557371428571432</v>
      </c>
      <c r="G1598" s="13">
        <f t="shared" si="89"/>
        <v>-0.35597142857143282</v>
      </c>
    </row>
    <row r="1599" spans="1:7" x14ac:dyDescent="0.25">
      <c r="A1599" s="35">
        <v>40816</v>
      </c>
      <c r="B1599" s="11">
        <v>1</v>
      </c>
      <c r="C1599" s="36">
        <v>31.8751</v>
      </c>
      <c r="F1599" s="33">
        <f t="shared" si="90"/>
        <v>31.482328571428585</v>
      </c>
      <c r="G1599" s="13">
        <f t="shared" si="89"/>
        <v>-0.49182857142858438</v>
      </c>
    </row>
    <row r="1600" spans="1:7" x14ac:dyDescent="0.25">
      <c r="A1600" s="3">
        <v>40817</v>
      </c>
      <c r="B1600" s="2">
        <v>1</v>
      </c>
      <c r="C1600" s="25">
        <v>32.11</v>
      </c>
      <c r="F1600" s="33">
        <f t="shared" si="90"/>
        <v>31.388166666666674</v>
      </c>
      <c r="G1600" s="13">
        <f t="shared" si="89"/>
        <v>-0.65116666666667555</v>
      </c>
    </row>
    <row r="1601" spans="1:7" x14ac:dyDescent="0.25">
      <c r="A1601" s="3">
        <v>40820</v>
      </c>
      <c r="B1601" s="2">
        <v>1</v>
      </c>
      <c r="C1601" s="25">
        <v>32.588999999999999</v>
      </c>
      <c r="F1601" s="33">
        <f t="shared" si="90"/>
        <v>31.293619047619057</v>
      </c>
      <c r="G1601" s="13">
        <f t="shared" si="89"/>
        <v>-0.32421904761905651</v>
      </c>
    </row>
    <row r="1602" spans="1:7" x14ac:dyDescent="0.25">
      <c r="A1602" s="3">
        <v>40821</v>
      </c>
      <c r="B1602" s="2">
        <v>1</v>
      </c>
      <c r="C1602" s="25">
        <v>32.679900000000004</v>
      </c>
      <c r="F1602" s="33">
        <f t="shared" si="90"/>
        <v>31.201038095238097</v>
      </c>
      <c r="G1602" s="13">
        <f t="shared" si="89"/>
        <v>-0.27533809523809794</v>
      </c>
    </row>
    <row r="1603" spans="1:7" x14ac:dyDescent="0.25">
      <c r="A1603" s="3">
        <v>40822</v>
      </c>
      <c r="B1603" s="2">
        <v>1</v>
      </c>
      <c r="C1603" s="25">
        <v>32.6374</v>
      </c>
      <c r="F1603" s="33">
        <f t="shared" si="90"/>
        <v>31.105947619047623</v>
      </c>
      <c r="G1603" s="13">
        <f t="shared" si="89"/>
        <v>0.27285238095237574</v>
      </c>
    </row>
    <row r="1604" spans="1:7" x14ac:dyDescent="0.25">
      <c r="A1604" s="3">
        <v>40823</v>
      </c>
      <c r="B1604" s="2">
        <v>1</v>
      </c>
      <c r="C1604" s="25">
        <v>32.508499999999998</v>
      </c>
      <c r="F1604" s="33">
        <f t="shared" si="90"/>
        <v>31.020538095238095</v>
      </c>
      <c r="G1604" s="13">
        <f t="shared" ref="G1604:G1667" si="91">C1615-F1604</f>
        <v>0.31556190476190338</v>
      </c>
    </row>
    <row r="1605" spans="1:7" x14ac:dyDescent="0.25">
      <c r="A1605" s="3">
        <v>40824</v>
      </c>
      <c r="B1605" s="2">
        <v>1</v>
      </c>
      <c r="C1605" s="25">
        <v>32.200499999999998</v>
      </c>
      <c r="F1605" s="33">
        <f t="shared" ref="F1605:F1668" si="92">SUM(C1605:C1625)/21</f>
        <v>30.928199999999997</v>
      </c>
      <c r="G1605" s="13">
        <f t="shared" si="91"/>
        <v>-0.10269999999999513</v>
      </c>
    </row>
    <row r="1606" spans="1:7" x14ac:dyDescent="0.25">
      <c r="A1606" s="3">
        <v>40827</v>
      </c>
      <c r="B1606" s="2">
        <v>1</v>
      </c>
      <c r="C1606" s="25">
        <v>32.009599999999999</v>
      </c>
      <c r="F1606" s="33">
        <f t="shared" si="92"/>
        <v>30.847290476190469</v>
      </c>
      <c r="G1606" s="13">
        <f t="shared" si="91"/>
        <v>-0.35019047619046972</v>
      </c>
    </row>
    <row r="1607" spans="1:7" x14ac:dyDescent="0.25">
      <c r="A1607" s="3">
        <v>40828</v>
      </c>
      <c r="B1607" s="2">
        <v>1</v>
      </c>
      <c r="C1607" s="25">
        <v>31.427</v>
      </c>
      <c r="F1607" s="33">
        <f t="shared" si="92"/>
        <v>30.756514285714282</v>
      </c>
      <c r="G1607" s="13">
        <f t="shared" si="91"/>
        <v>-0.18331428571428177</v>
      </c>
    </row>
    <row r="1608" spans="1:7" x14ac:dyDescent="0.25">
      <c r="A1608" s="3">
        <v>40829</v>
      </c>
      <c r="B1608" s="2">
        <v>1</v>
      </c>
      <c r="C1608" s="25">
        <v>31.415099999999999</v>
      </c>
      <c r="F1608" s="33">
        <f t="shared" si="92"/>
        <v>30.728819047619044</v>
      </c>
      <c r="G1608" s="13">
        <f t="shared" si="91"/>
        <v>-0.48671904761904372</v>
      </c>
    </row>
    <row r="1609" spans="1:7" x14ac:dyDescent="0.25">
      <c r="A1609" s="3">
        <v>40830</v>
      </c>
      <c r="B1609" s="2">
        <v>1</v>
      </c>
      <c r="C1609" s="25">
        <v>31.2014</v>
      </c>
      <c r="F1609" s="33">
        <f t="shared" si="92"/>
        <v>30.686585714285712</v>
      </c>
      <c r="G1609" s="13">
        <f t="shared" si="91"/>
        <v>-0.78888571428571197</v>
      </c>
    </row>
    <row r="1610" spans="1:7" x14ac:dyDescent="0.25">
      <c r="A1610" s="3">
        <v>40831</v>
      </c>
      <c r="B1610" s="2">
        <v>1</v>
      </c>
      <c r="C1610" s="25">
        <v>30.990500000000001</v>
      </c>
      <c r="F1610" s="33">
        <f t="shared" si="92"/>
        <v>30.64328571428571</v>
      </c>
      <c r="G1610" s="13">
        <f t="shared" si="91"/>
        <v>-0.51878571428570908</v>
      </c>
    </row>
    <row r="1611" spans="1:7" x14ac:dyDescent="0.25">
      <c r="A1611" s="3">
        <v>40834</v>
      </c>
      <c r="B1611" s="2">
        <v>1</v>
      </c>
      <c r="C1611" s="25">
        <v>30.736999999999998</v>
      </c>
      <c r="F1611" s="33">
        <f t="shared" si="92"/>
        <v>30.627547619047611</v>
      </c>
      <c r="G1611" s="13">
        <f t="shared" si="91"/>
        <v>1.7252380952388791E-2</v>
      </c>
    </row>
    <row r="1612" spans="1:7" x14ac:dyDescent="0.25">
      <c r="A1612" s="3">
        <v>40835</v>
      </c>
      <c r="B1612" s="2">
        <v>1</v>
      </c>
      <c r="C1612" s="25">
        <v>30.9694</v>
      </c>
      <c r="F1612" s="33">
        <f t="shared" si="92"/>
        <v>30.632533333333328</v>
      </c>
      <c r="G1612" s="13">
        <f t="shared" si="91"/>
        <v>5.0466666666672211E-2</v>
      </c>
    </row>
    <row r="1613" spans="1:7" x14ac:dyDescent="0.25">
      <c r="A1613" s="3">
        <v>40836</v>
      </c>
      <c r="B1613" s="2">
        <v>1</v>
      </c>
      <c r="C1613" s="25">
        <v>30.925699999999999</v>
      </c>
      <c r="F1613" s="33">
        <f t="shared" si="92"/>
        <v>30.621309523809519</v>
      </c>
      <c r="G1613" s="13">
        <f t="shared" si="91"/>
        <v>0.22249047619048312</v>
      </c>
    </row>
    <row r="1614" spans="1:7" x14ac:dyDescent="0.25">
      <c r="A1614" s="3">
        <v>40837</v>
      </c>
      <c r="B1614" s="2">
        <v>1</v>
      </c>
      <c r="C1614" s="25">
        <v>31.378799999999998</v>
      </c>
      <c r="F1614" s="33">
        <f t="shared" si="92"/>
        <v>30.620990476190471</v>
      </c>
      <c r="G1614" s="13">
        <f t="shared" si="91"/>
        <v>-5.1590476190469303E-2</v>
      </c>
    </row>
    <row r="1615" spans="1:7" x14ac:dyDescent="0.25">
      <c r="A1615" s="3">
        <v>40838</v>
      </c>
      <c r="B1615" s="2">
        <v>1</v>
      </c>
      <c r="C1615" s="25">
        <v>31.336099999999998</v>
      </c>
      <c r="F1615" s="33">
        <f t="shared" si="92"/>
        <v>30.60149047619047</v>
      </c>
      <c r="G1615" s="13">
        <f t="shared" si="91"/>
        <v>-0.10009047619046996</v>
      </c>
    </row>
    <row r="1616" spans="1:7" x14ac:dyDescent="0.25">
      <c r="A1616" s="3">
        <v>40841</v>
      </c>
      <c r="B1616" s="2">
        <v>1</v>
      </c>
      <c r="C1616" s="25">
        <v>30.825500000000002</v>
      </c>
      <c r="F1616" s="33">
        <f t="shared" si="92"/>
        <v>30.5884</v>
      </c>
      <c r="G1616" s="13">
        <f t="shared" si="91"/>
        <v>-0.4850999999999992</v>
      </c>
    </row>
    <row r="1617" spans="1:7" x14ac:dyDescent="0.25">
      <c r="A1617" s="3">
        <v>40842</v>
      </c>
      <c r="B1617" s="2">
        <v>1</v>
      </c>
      <c r="C1617" s="25">
        <v>30.4971</v>
      </c>
      <c r="F1617" s="33">
        <f t="shared" si="92"/>
        <v>30.606866666666665</v>
      </c>
      <c r="G1617" s="13">
        <f t="shared" si="91"/>
        <v>0.23853333333333637</v>
      </c>
    </row>
    <row r="1618" spans="1:7" x14ac:dyDescent="0.25">
      <c r="A1618" s="3">
        <v>40843</v>
      </c>
      <c r="B1618" s="2">
        <v>1</v>
      </c>
      <c r="C1618" s="25">
        <v>30.5732</v>
      </c>
      <c r="F1618" s="33">
        <f t="shared" si="92"/>
        <v>30.651599999999998</v>
      </c>
      <c r="G1618" s="13">
        <f t="shared" si="91"/>
        <v>-0.12340000000000018</v>
      </c>
    </row>
    <row r="1619" spans="1:7" x14ac:dyDescent="0.25">
      <c r="A1619" s="3">
        <v>40844</v>
      </c>
      <c r="B1619" s="2">
        <v>1</v>
      </c>
      <c r="C1619" s="25">
        <v>30.242100000000001</v>
      </c>
      <c r="F1619" s="33">
        <f t="shared" si="92"/>
        <v>30.699485714285714</v>
      </c>
      <c r="G1619" s="13">
        <f t="shared" si="91"/>
        <v>-0.40738571428571291</v>
      </c>
    </row>
    <row r="1620" spans="1:7" x14ac:dyDescent="0.25">
      <c r="A1620" s="35">
        <v>40845</v>
      </c>
      <c r="B1620" s="11">
        <v>1</v>
      </c>
      <c r="C1620" s="36">
        <v>29.8977</v>
      </c>
      <c r="F1620" s="33">
        <f t="shared" si="92"/>
        <v>30.75518095238095</v>
      </c>
      <c r="G1620" s="13">
        <f t="shared" si="91"/>
        <v>-9.5180952380950146E-2</v>
      </c>
    </row>
    <row r="1621" spans="1:7" x14ac:dyDescent="0.25">
      <c r="A1621" s="3">
        <v>40848</v>
      </c>
      <c r="B1621" s="2">
        <v>1</v>
      </c>
      <c r="C1621" s="25">
        <v>30.124500000000001</v>
      </c>
      <c r="F1621" s="33">
        <f t="shared" si="92"/>
        <v>30.822985714285714</v>
      </c>
      <c r="G1621" s="13">
        <f t="shared" si="91"/>
        <v>1.8714285714285239E-2</v>
      </c>
    </row>
    <row r="1622" spans="1:7" x14ac:dyDescent="0.25">
      <c r="A1622" s="3">
        <v>40849</v>
      </c>
      <c r="B1622" s="2">
        <v>1</v>
      </c>
      <c r="C1622" s="25">
        <v>30.6448</v>
      </c>
      <c r="F1622" s="33">
        <f t="shared" si="92"/>
        <v>30.883728571428566</v>
      </c>
      <c r="G1622" s="13">
        <f t="shared" si="91"/>
        <v>-0.1500285714285674</v>
      </c>
    </row>
    <row r="1623" spans="1:7" x14ac:dyDescent="0.25">
      <c r="A1623" s="3">
        <v>40850</v>
      </c>
      <c r="B1623" s="2">
        <v>1</v>
      </c>
      <c r="C1623" s="25">
        <v>30.683</v>
      </c>
      <c r="F1623" s="33">
        <f t="shared" si="92"/>
        <v>30.893433333333331</v>
      </c>
      <c r="G1623" s="13">
        <f t="shared" si="91"/>
        <v>2.5566666666669846E-2</v>
      </c>
    </row>
    <row r="1624" spans="1:7" x14ac:dyDescent="0.25">
      <c r="A1624" s="3">
        <v>40851</v>
      </c>
      <c r="B1624" s="2">
        <v>1</v>
      </c>
      <c r="C1624" s="25">
        <v>30.843800000000002</v>
      </c>
      <c r="F1624" s="33">
        <f t="shared" si="92"/>
        <v>30.899476190476186</v>
      </c>
      <c r="G1624" s="13">
        <f t="shared" si="91"/>
        <v>6.9823809523814617E-2</v>
      </c>
    </row>
    <row r="1625" spans="1:7" x14ac:dyDescent="0.25">
      <c r="A1625" s="3">
        <v>40855</v>
      </c>
      <c r="B1625" s="2">
        <v>1</v>
      </c>
      <c r="C1625" s="25">
        <v>30.569400000000002</v>
      </c>
      <c r="F1625" s="33">
        <f t="shared" si="92"/>
        <v>30.902476190476186</v>
      </c>
      <c r="G1625" s="13">
        <f t="shared" si="91"/>
        <v>0.15872380952381349</v>
      </c>
    </row>
    <row r="1626" spans="1:7" x14ac:dyDescent="0.25">
      <c r="A1626" s="3">
        <v>40856</v>
      </c>
      <c r="B1626" s="2">
        <v>1</v>
      </c>
      <c r="C1626" s="25">
        <v>30.5014</v>
      </c>
      <c r="F1626" s="33">
        <f t="shared" si="92"/>
        <v>30.927866666666667</v>
      </c>
      <c r="G1626" s="13">
        <f t="shared" si="91"/>
        <v>0.28543333333333365</v>
      </c>
    </row>
    <row r="1627" spans="1:7" x14ac:dyDescent="0.25">
      <c r="A1627" s="3">
        <v>40857</v>
      </c>
      <c r="B1627" s="2">
        <v>1</v>
      </c>
      <c r="C1627" s="25">
        <v>30.103300000000001</v>
      </c>
      <c r="F1627" s="33">
        <f t="shared" si="92"/>
        <v>30.958880952380952</v>
      </c>
      <c r="G1627" s="13">
        <f t="shared" si="91"/>
        <v>0.47761904761904717</v>
      </c>
    </row>
    <row r="1628" spans="1:7" x14ac:dyDescent="0.25">
      <c r="A1628" s="3">
        <v>40858</v>
      </c>
      <c r="B1628" s="2">
        <v>1</v>
      </c>
      <c r="C1628" s="25">
        <v>30.845400000000001</v>
      </c>
      <c r="F1628" s="33">
        <f t="shared" si="92"/>
        <v>31.01257142857143</v>
      </c>
      <c r="G1628" s="13">
        <f t="shared" si="91"/>
        <v>0.56622857142857086</v>
      </c>
    </row>
    <row r="1629" spans="1:7" x14ac:dyDescent="0.25">
      <c r="A1629" s="3">
        <v>40859</v>
      </c>
      <c r="B1629" s="2">
        <v>1</v>
      </c>
      <c r="C1629" s="25">
        <v>30.528199999999998</v>
      </c>
      <c r="F1629" s="33">
        <f t="shared" si="92"/>
        <v>31.047033333333339</v>
      </c>
      <c r="G1629" s="13">
        <f t="shared" si="91"/>
        <v>0.36466666666666114</v>
      </c>
    </row>
    <row r="1630" spans="1:7" x14ac:dyDescent="0.25">
      <c r="A1630" s="3">
        <v>40862</v>
      </c>
      <c r="B1630" s="2">
        <v>1</v>
      </c>
      <c r="C1630" s="25">
        <v>30.292100000000001</v>
      </c>
      <c r="F1630" s="33">
        <f t="shared" si="92"/>
        <v>31.089185714285723</v>
      </c>
      <c r="G1630" s="13">
        <f t="shared" si="91"/>
        <v>0.23241428571427747</v>
      </c>
    </row>
    <row r="1631" spans="1:7" x14ac:dyDescent="0.25">
      <c r="A1631" s="3">
        <v>40863</v>
      </c>
      <c r="B1631" s="2">
        <v>1</v>
      </c>
      <c r="C1631" s="25">
        <v>30.66</v>
      </c>
      <c r="F1631" s="33">
        <f t="shared" si="92"/>
        <v>31.15481904761905</v>
      </c>
      <c r="G1631" s="13">
        <f t="shared" si="91"/>
        <v>0.24528095238094849</v>
      </c>
    </row>
    <row r="1632" spans="1:7" x14ac:dyDescent="0.25">
      <c r="A1632" s="3">
        <v>40864</v>
      </c>
      <c r="B1632" s="2">
        <v>1</v>
      </c>
      <c r="C1632" s="25">
        <v>30.841699999999999</v>
      </c>
      <c r="F1632" s="33">
        <f t="shared" si="92"/>
        <v>31.207461904761903</v>
      </c>
      <c r="G1632" s="13">
        <f t="shared" si="91"/>
        <v>-0.35886190476190194</v>
      </c>
    </row>
    <row r="1633" spans="1:7" x14ac:dyDescent="0.25">
      <c r="A1633" s="3">
        <v>40865</v>
      </c>
      <c r="B1633" s="2">
        <v>1</v>
      </c>
      <c r="C1633" s="25">
        <v>30.733699999999999</v>
      </c>
      <c r="F1633" s="33">
        <f t="shared" si="92"/>
        <v>31.257652380952383</v>
      </c>
      <c r="G1633" s="13">
        <f t="shared" si="91"/>
        <v>-0.44775238095238379</v>
      </c>
    </row>
    <row r="1634" spans="1:7" x14ac:dyDescent="0.25">
      <c r="A1634" s="3">
        <v>40866</v>
      </c>
      <c r="B1634" s="2">
        <v>1</v>
      </c>
      <c r="C1634" s="25">
        <v>30.919</v>
      </c>
      <c r="F1634" s="33">
        <f t="shared" si="92"/>
        <v>31.30700476190475</v>
      </c>
      <c r="G1634" s="13">
        <f t="shared" si="91"/>
        <v>-0.40020476190474952</v>
      </c>
    </row>
    <row r="1635" spans="1:7" x14ac:dyDescent="0.25">
      <c r="A1635" s="3">
        <v>40869</v>
      </c>
      <c r="B1635" s="2">
        <v>1</v>
      </c>
      <c r="C1635" s="25">
        <v>30.9693</v>
      </c>
      <c r="F1635" s="33">
        <f t="shared" si="92"/>
        <v>31.360019047619041</v>
      </c>
      <c r="G1635" s="13">
        <f t="shared" si="91"/>
        <v>-0.25741904761904166</v>
      </c>
    </row>
    <row r="1636" spans="1:7" x14ac:dyDescent="0.25">
      <c r="A1636" s="3">
        <v>40870</v>
      </c>
      <c r="B1636" s="2">
        <v>1</v>
      </c>
      <c r="C1636" s="25">
        <v>31.061199999999999</v>
      </c>
      <c r="F1636" s="33">
        <f t="shared" si="92"/>
        <v>31.411571428571424</v>
      </c>
      <c r="G1636" s="13">
        <f t="shared" si="91"/>
        <v>-0.25887142857142464</v>
      </c>
    </row>
    <row r="1637" spans="1:7" x14ac:dyDescent="0.25">
      <c r="A1637" s="3">
        <v>40871</v>
      </c>
      <c r="B1637" s="2">
        <v>1</v>
      </c>
      <c r="C1637" s="25">
        <v>31.2133</v>
      </c>
      <c r="F1637" s="33">
        <f t="shared" si="92"/>
        <v>31.4450619047619</v>
      </c>
      <c r="G1637" s="13">
        <f t="shared" si="91"/>
        <v>-0.21426190476190143</v>
      </c>
    </row>
    <row r="1638" spans="1:7" x14ac:dyDescent="0.25">
      <c r="A1638" s="3">
        <v>40872</v>
      </c>
      <c r="B1638" s="2">
        <v>1</v>
      </c>
      <c r="C1638" s="25">
        <v>31.436499999999999</v>
      </c>
      <c r="F1638" s="33">
        <f t="shared" si="92"/>
        <v>31.461733333333331</v>
      </c>
      <c r="G1638" s="13">
        <f t="shared" si="91"/>
        <v>0.1073666666666675</v>
      </c>
    </row>
    <row r="1639" spans="1:7" x14ac:dyDescent="0.25">
      <c r="A1639" s="3">
        <v>40873</v>
      </c>
      <c r="B1639" s="2">
        <v>1</v>
      </c>
      <c r="C1639" s="25">
        <v>31.578800000000001</v>
      </c>
      <c r="F1639" s="33">
        <f t="shared" si="92"/>
        <v>31.453209523809527</v>
      </c>
      <c r="G1639" s="13">
        <f t="shared" si="91"/>
        <v>-3.9809523809527292E-2</v>
      </c>
    </row>
    <row r="1640" spans="1:7" x14ac:dyDescent="0.25">
      <c r="A1640" s="3">
        <v>40876</v>
      </c>
      <c r="B1640" s="2">
        <v>1</v>
      </c>
      <c r="C1640" s="25">
        <v>31.4117</v>
      </c>
      <c r="F1640" s="33">
        <f t="shared" si="92"/>
        <v>31.436438095238096</v>
      </c>
      <c r="G1640" s="13">
        <f t="shared" si="91"/>
        <v>0.23396190476190526</v>
      </c>
    </row>
    <row r="1641" spans="1:7" x14ac:dyDescent="0.25">
      <c r="A1641" s="35">
        <v>40877</v>
      </c>
      <c r="B1641" s="11">
        <v>1</v>
      </c>
      <c r="C1641" s="36">
        <v>31.3216</v>
      </c>
      <c r="F1641" s="33">
        <f t="shared" si="92"/>
        <v>31.420866666666669</v>
      </c>
      <c r="G1641" s="13">
        <f t="shared" si="91"/>
        <v>0.34463333333333068</v>
      </c>
    </row>
    <row r="1642" spans="1:7" x14ac:dyDescent="0.25">
      <c r="A1642" s="3">
        <v>40878</v>
      </c>
      <c r="B1642" s="2">
        <v>1</v>
      </c>
      <c r="C1642" s="25">
        <v>31.400099999999998</v>
      </c>
      <c r="F1642" s="33">
        <f t="shared" si="92"/>
        <v>31.432376190476194</v>
      </c>
      <c r="G1642" s="13">
        <f t="shared" si="91"/>
        <v>0.46332380952380703</v>
      </c>
    </row>
    <row r="1643" spans="1:7" x14ac:dyDescent="0.25">
      <c r="A1643" s="3">
        <v>40879</v>
      </c>
      <c r="B1643" s="2">
        <v>1</v>
      </c>
      <c r="C1643" s="25">
        <v>30.848600000000001</v>
      </c>
      <c r="F1643" s="33">
        <f t="shared" si="92"/>
        <v>31.461880952380948</v>
      </c>
      <c r="G1643" s="13">
        <f t="shared" si="91"/>
        <v>0.30821904761905117</v>
      </c>
    </row>
    <row r="1644" spans="1:7" x14ac:dyDescent="0.25">
      <c r="A1644" s="3">
        <v>40880</v>
      </c>
      <c r="B1644" s="2">
        <v>1</v>
      </c>
      <c r="C1644" s="25">
        <v>30.809899999999999</v>
      </c>
      <c r="F1644" s="33">
        <f t="shared" si="92"/>
        <v>31.526047619047613</v>
      </c>
      <c r="G1644" s="13">
        <f t="shared" si="91"/>
        <v>0.50625238095238601</v>
      </c>
    </row>
    <row r="1645" spans="1:7" x14ac:dyDescent="0.25">
      <c r="A1645" s="3">
        <v>40883</v>
      </c>
      <c r="B1645" s="2">
        <v>1</v>
      </c>
      <c r="C1645" s="25">
        <v>30.9068</v>
      </c>
      <c r="F1645" s="33">
        <f t="shared" si="92"/>
        <v>31.576666666666672</v>
      </c>
      <c r="G1645" s="13">
        <f t="shared" si="91"/>
        <v>0.47523333333333184</v>
      </c>
    </row>
    <row r="1646" spans="1:7" x14ac:dyDescent="0.25">
      <c r="A1646" s="3">
        <v>40884</v>
      </c>
      <c r="B1646" s="2">
        <v>1</v>
      </c>
      <c r="C1646" s="25">
        <v>31.102599999999999</v>
      </c>
      <c r="F1646" s="33">
        <f t="shared" si="92"/>
        <v>31.613895238095232</v>
      </c>
      <c r="G1646" s="13">
        <f t="shared" si="91"/>
        <v>0.1506047619047699</v>
      </c>
    </row>
    <row r="1647" spans="1:7" x14ac:dyDescent="0.25">
      <c r="A1647" s="3">
        <v>40885</v>
      </c>
      <c r="B1647" s="2">
        <v>1</v>
      </c>
      <c r="C1647" s="25">
        <v>31.152699999999999</v>
      </c>
      <c r="F1647" s="33">
        <f t="shared" si="92"/>
        <v>31.641423809523808</v>
      </c>
      <c r="G1647" s="13">
        <f t="shared" si="91"/>
        <v>-7.8023809523806165E-2</v>
      </c>
    </row>
    <row r="1648" spans="1:7" x14ac:dyDescent="0.25">
      <c r="A1648" s="3">
        <v>40886</v>
      </c>
      <c r="B1648" s="2">
        <v>1</v>
      </c>
      <c r="C1648" s="25">
        <v>31.230799999999999</v>
      </c>
      <c r="F1648" s="33">
        <f t="shared" si="92"/>
        <v>31.661914285714282</v>
      </c>
      <c r="G1648" s="13">
        <f t="shared" si="91"/>
        <v>-0.40441428571428162</v>
      </c>
    </row>
    <row r="1649" spans="1:7" x14ac:dyDescent="0.25">
      <c r="A1649" s="3">
        <v>40887</v>
      </c>
      <c r="B1649" s="2">
        <v>1</v>
      </c>
      <c r="C1649" s="25">
        <v>31.569099999999999</v>
      </c>
      <c r="F1649" s="33">
        <f t="shared" si="92"/>
        <v>31.695419047619048</v>
      </c>
      <c r="G1649" s="13">
        <f t="shared" si="91"/>
        <v>-0.46881904761904636</v>
      </c>
    </row>
    <row r="1650" spans="1:7" x14ac:dyDescent="0.25">
      <c r="A1650" s="3">
        <v>40890</v>
      </c>
      <c r="B1650" s="2">
        <v>1</v>
      </c>
      <c r="C1650" s="25">
        <v>31.413399999999999</v>
      </c>
      <c r="F1650" s="33">
        <f t="shared" si="92"/>
        <v>31.694247619047619</v>
      </c>
      <c r="G1650" s="13">
        <f t="shared" si="91"/>
        <v>-0.60954761904761767</v>
      </c>
    </row>
    <row r="1651" spans="1:7" x14ac:dyDescent="0.25">
      <c r="A1651" s="3">
        <v>40891</v>
      </c>
      <c r="B1651" s="2">
        <v>1</v>
      </c>
      <c r="C1651" s="25">
        <v>31.670400000000001</v>
      </c>
      <c r="F1651" s="33">
        <f t="shared" si="92"/>
        <v>31.700409523809519</v>
      </c>
      <c r="G1651" s="13">
        <f t="shared" si="91"/>
        <v>-0.13710952380951724</v>
      </c>
    </row>
    <row r="1652" spans="1:7" x14ac:dyDescent="0.25">
      <c r="A1652" s="3">
        <v>40892</v>
      </c>
      <c r="B1652" s="2">
        <v>1</v>
      </c>
      <c r="C1652" s="25">
        <v>31.765499999999999</v>
      </c>
      <c r="F1652" s="33">
        <f t="shared" si="92"/>
        <v>31.691233333333333</v>
      </c>
      <c r="G1652" s="13">
        <f t="shared" si="91"/>
        <v>0.32846666666666735</v>
      </c>
    </row>
    <row r="1653" spans="1:7" x14ac:dyDescent="0.25">
      <c r="A1653" s="3">
        <v>40893</v>
      </c>
      <c r="B1653" s="2">
        <v>1</v>
      </c>
      <c r="C1653" s="25">
        <v>31.895700000000001</v>
      </c>
      <c r="F1653" s="33">
        <f t="shared" si="92"/>
        <v>31.668490476190478</v>
      </c>
      <c r="G1653" s="13">
        <f t="shared" si="91"/>
        <v>0.52760952380952375</v>
      </c>
    </row>
    <row r="1654" spans="1:7" x14ac:dyDescent="0.25">
      <c r="A1654" s="3">
        <v>40894</v>
      </c>
      <c r="B1654" s="2">
        <v>1</v>
      </c>
      <c r="C1654" s="25">
        <v>31.770099999999999</v>
      </c>
      <c r="F1654" s="33">
        <f t="shared" si="92"/>
        <v>31.641671428571428</v>
      </c>
      <c r="G1654" s="13">
        <f t="shared" si="91"/>
        <v>0.23122857142857356</v>
      </c>
    </row>
    <row r="1655" spans="1:7" x14ac:dyDescent="0.25">
      <c r="A1655" s="3">
        <v>40897</v>
      </c>
      <c r="B1655" s="2">
        <v>1</v>
      </c>
      <c r="C1655" s="25">
        <v>32.032299999999999</v>
      </c>
      <c r="F1655" s="33">
        <f t="shared" si="92"/>
        <v>31.599057142857141</v>
      </c>
      <c r="G1655" s="13">
        <f t="shared" si="91"/>
        <v>8.9542857142859589E-2</v>
      </c>
    </row>
    <row r="1656" spans="1:7" x14ac:dyDescent="0.25">
      <c r="A1656" s="3">
        <v>40898</v>
      </c>
      <c r="B1656" s="2">
        <v>1</v>
      </c>
      <c r="C1656" s="25">
        <v>32.051900000000003</v>
      </c>
      <c r="F1656" s="33">
        <f t="shared" si="92"/>
        <v>31.534042857142854</v>
      </c>
      <c r="G1656" s="13">
        <f t="shared" si="91"/>
        <v>0.1466571428571477</v>
      </c>
    </row>
    <row r="1657" spans="1:7" x14ac:dyDescent="0.25">
      <c r="A1657" s="3">
        <v>40899</v>
      </c>
      <c r="B1657" s="2">
        <v>1</v>
      </c>
      <c r="C1657" s="25">
        <v>31.764500000000002</v>
      </c>
      <c r="F1657" s="33">
        <f t="shared" si="92"/>
        <v>31.453476190476188</v>
      </c>
      <c r="G1657" s="13">
        <f t="shared" si="91"/>
        <v>0.12952380952381048</v>
      </c>
    </row>
    <row r="1658" spans="1:7" x14ac:dyDescent="0.25">
      <c r="A1658" s="3">
        <v>40900</v>
      </c>
      <c r="B1658" s="2">
        <v>1</v>
      </c>
      <c r="C1658" s="25">
        <v>31.563400000000001</v>
      </c>
      <c r="F1658" s="33">
        <f t="shared" si="92"/>
        <v>31.386719047619046</v>
      </c>
      <c r="G1658" s="13">
        <f t="shared" si="91"/>
        <v>0.54768095238095427</v>
      </c>
    </row>
    <row r="1659" spans="1:7" x14ac:dyDescent="0.25">
      <c r="A1659" s="3">
        <v>40901</v>
      </c>
      <c r="B1659" s="2">
        <v>1</v>
      </c>
      <c r="C1659" s="25">
        <v>31.2575</v>
      </c>
      <c r="F1659" s="33">
        <f t="shared" si="92"/>
        <v>31.329638095238092</v>
      </c>
      <c r="G1659" s="13">
        <f t="shared" si="91"/>
        <v>0.21486190476190714</v>
      </c>
    </row>
    <row r="1660" spans="1:7" x14ac:dyDescent="0.25">
      <c r="A1660" s="3">
        <v>40904</v>
      </c>
      <c r="B1660" s="2">
        <v>1</v>
      </c>
      <c r="C1660" s="25">
        <v>31.226600000000001</v>
      </c>
      <c r="F1660" s="33">
        <f t="shared" si="92"/>
        <v>31.284666666666663</v>
      </c>
      <c r="G1660" s="13">
        <f t="shared" si="91"/>
        <v>0.25813333333333688</v>
      </c>
    </row>
    <row r="1661" spans="1:7" x14ac:dyDescent="0.25">
      <c r="A1661" s="3">
        <v>40905</v>
      </c>
      <c r="B1661" s="2">
        <v>1</v>
      </c>
      <c r="C1661" s="25">
        <v>31.084700000000002</v>
      </c>
      <c r="F1661" s="33">
        <f t="shared" si="92"/>
        <v>31.24562380952381</v>
      </c>
      <c r="G1661" s="13">
        <f t="shared" si="91"/>
        <v>0.23207619047618877</v>
      </c>
    </row>
    <row r="1662" spans="1:7" x14ac:dyDescent="0.25">
      <c r="A1662" s="3">
        <v>40906</v>
      </c>
      <c r="B1662" s="2">
        <v>1</v>
      </c>
      <c r="C1662" s="25">
        <v>31.563300000000002</v>
      </c>
      <c r="F1662" s="33">
        <f t="shared" si="92"/>
        <v>31.202804761904765</v>
      </c>
      <c r="G1662" s="13">
        <f t="shared" si="91"/>
        <v>8.5095238095235004E-2</v>
      </c>
    </row>
    <row r="1663" spans="1:7" x14ac:dyDescent="0.25">
      <c r="A1663" s="3">
        <v>40907</v>
      </c>
      <c r="B1663" s="2">
        <v>1</v>
      </c>
      <c r="C1663" s="25">
        <v>32.0197</v>
      </c>
      <c r="F1663" s="33">
        <f t="shared" si="92"/>
        <v>31.13971904761905</v>
      </c>
      <c r="G1663" s="13">
        <f t="shared" si="91"/>
        <v>0.19278095238095005</v>
      </c>
    </row>
    <row r="1664" spans="1:7" ht="15.75" thickBot="1" x14ac:dyDescent="0.3">
      <c r="A1664" s="23">
        <v>40908</v>
      </c>
      <c r="B1664" s="21">
        <v>1</v>
      </c>
      <c r="C1664" s="26">
        <v>32.196100000000001</v>
      </c>
      <c r="F1664" s="33">
        <f t="shared" si="92"/>
        <v>31.054609523809528</v>
      </c>
      <c r="G1664" s="13">
        <f t="shared" si="91"/>
        <v>-0.17940952380952879</v>
      </c>
    </row>
    <row r="1665" spans="1:7" ht="15.75" thickTop="1" x14ac:dyDescent="0.25">
      <c r="A1665" s="3">
        <v>40919</v>
      </c>
      <c r="B1665" s="2">
        <v>1</v>
      </c>
      <c r="C1665" s="43">
        <v>31.872900000000001</v>
      </c>
      <c r="F1665" s="33">
        <f t="shared" si="92"/>
        <v>30.954180952380955</v>
      </c>
      <c r="G1665" s="13">
        <f t="shared" si="91"/>
        <v>-0.28718095238095387</v>
      </c>
    </row>
    <row r="1666" spans="1:7" x14ac:dyDescent="0.25">
      <c r="A1666" s="3">
        <v>40920</v>
      </c>
      <c r="B1666" s="2">
        <v>1</v>
      </c>
      <c r="C1666" s="13">
        <v>31.688600000000001</v>
      </c>
      <c r="F1666" s="33">
        <f t="shared" si="92"/>
        <v>30.85037619047619</v>
      </c>
      <c r="G1666" s="13">
        <f t="shared" si="91"/>
        <v>-0.49037619047619074</v>
      </c>
    </row>
    <row r="1667" spans="1:7" x14ac:dyDescent="0.25">
      <c r="A1667" s="3">
        <v>40921</v>
      </c>
      <c r="B1667" s="2">
        <v>1</v>
      </c>
      <c r="C1667" s="13">
        <v>31.680700000000002</v>
      </c>
      <c r="F1667" s="33">
        <f t="shared" si="92"/>
        <v>30.754704761904762</v>
      </c>
      <c r="G1667" s="13">
        <f t="shared" si="91"/>
        <v>-0.39210476190476129</v>
      </c>
    </row>
    <row r="1668" spans="1:7" x14ac:dyDescent="0.25">
      <c r="A1668" s="3">
        <v>40922</v>
      </c>
      <c r="B1668" s="2">
        <v>1</v>
      </c>
      <c r="C1668" s="13">
        <v>31.582999999999998</v>
      </c>
      <c r="F1668" s="33">
        <f t="shared" si="92"/>
        <v>30.669542857142854</v>
      </c>
      <c r="G1668" s="13">
        <f t="shared" ref="G1668:G1722" si="93">C1679-F1668</f>
        <v>-0.30484285714285519</v>
      </c>
    </row>
    <row r="1669" spans="1:7" x14ac:dyDescent="0.25">
      <c r="A1669" s="3">
        <v>40925</v>
      </c>
      <c r="B1669" s="2">
        <v>1</v>
      </c>
      <c r="C1669" s="13">
        <v>31.9344</v>
      </c>
      <c r="F1669" s="33">
        <f t="shared" ref="F1669:F1722" si="94">SUM(C1669:C1689)/21</f>
        <v>30.58879523809523</v>
      </c>
      <c r="G1669" s="13">
        <f t="shared" si="93"/>
        <v>-0.27569523809523133</v>
      </c>
    </row>
    <row r="1670" spans="1:7" x14ac:dyDescent="0.25">
      <c r="A1670" s="3">
        <v>40926</v>
      </c>
      <c r="B1670" s="2">
        <v>1</v>
      </c>
      <c r="C1670" s="13">
        <v>31.544499999999999</v>
      </c>
      <c r="F1670" s="33">
        <f t="shared" si="94"/>
        <v>30.500814285714281</v>
      </c>
      <c r="G1670" s="13">
        <f t="shared" si="93"/>
        <v>-9.4114285714280044E-2</v>
      </c>
    </row>
    <row r="1671" spans="1:7" x14ac:dyDescent="0.25">
      <c r="A1671" s="3">
        <v>40927</v>
      </c>
      <c r="B1671" s="2">
        <v>1</v>
      </c>
      <c r="C1671" s="13">
        <v>31.5428</v>
      </c>
      <c r="F1671" s="33">
        <f t="shared" si="94"/>
        <v>30.424599999999995</v>
      </c>
      <c r="G1671" s="13">
        <f t="shared" si="93"/>
        <v>-0.23909999999999343</v>
      </c>
    </row>
    <row r="1672" spans="1:7" x14ac:dyDescent="0.25">
      <c r="A1672" s="3">
        <v>40928</v>
      </c>
      <c r="B1672" s="2">
        <v>1</v>
      </c>
      <c r="C1672" s="13">
        <v>31.477699999999999</v>
      </c>
      <c r="F1672" s="33">
        <f t="shared" si="94"/>
        <v>30.361123809523807</v>
      </c>
      <c r="G1672" s="13">
        <f t="shared" si="93"/>
        <v>-0.1226238095238088</v>
      </c>
    </row>
    <row r="1673" spans="1:7" x14ac:dyDescent="0.25">
      <c r="A1673" s="3">
        <v>40929</v>
      </c>
      <c r="B1673" s="2">
        <v>1</v>
      </c>
      <c r="C1673" s="13">
        <v>31.2879</v>
      </c>
      <c r="F1673" s="33">
        <f t="shared" si="94"/>
        <v>30.290671428571425</v>
      </c>
      <c r="G1673" s="13">
        <f t="shared" si="93"/>
        <v>-5.8271428571426753E-2</v>
      </c>
    </row>
    <row r="1674" spans="1:7" x14ac:dyDescent="0.25">
      <c r="A1674" s="3">
        <v>40932</v>
      </c>
      <c r="B1674" s="2">
        <v>1</v>
      </c>
      <c r="C1674" s="13">
        <v>31.3325</v>
      </c>
      <c r="F1674" s="33">
        <f t="shared" si="94"/>
        <v>30.218890476190467</v>
      </c>
      <c r="G1674" s="13">
        <f t="shared" si="93"/>
        <v>-0.13179047619046713</v>
      </c>
    </row>
    <row r="1675" spans="1:7" x14ac:dyDescent="0.25">
      <c r="A1675" s="3">
        <v>40933</v>
      </c>
      <c r="B1675" s="2">
        <v>1</v>
      </c>
      <c r="C1675" s="13">
        <v>30.8752</v>
      </c>
      <c r="F1675" s="33">
        <f t="shared" si="94"/>
        <v>30.144942857142848</v>
      </c>
      <c r="G1675" s="13">
        <f t="shared" si="93"/>
        <v>-0.45194285714284632</v>
      </c>
    </row>
    <row r="1676" spans="1:7" x14ac:dyDescent="0.25">
      <c r="A1676" s="3">
        <v>40934</v>
      </c>
      <c r="B1676" s="2">
        <v>1</v>
      </c>
      <c r="C1676" s="13">
        <v>30.667000000000002</v>
      </c>
      <c r="F1676" s="33">
        <f t="shared" si="94"/>
        <v>30.092276190476181</v>
      </c>
      <c r="G1676" s="13">
        <f t="shared" si="93"/>
        <v>-0.41277619047617975</v>
      </c>
    </row>
    <row r="1677" spans="1:7" x14ac:dyDescent="0.25">
      <c r="A1677" s="3">
        <v>40935</v>
      </c>
      <c r="B1677" s="2">
        <v>1</v>
      </c>
      <c r="C1677" s="13">
        <v>30.36</v>
      </c>
      <c r="F1677" s="33">
        <f t="shared" si="94"/>
        <v>30.034276190476177</v>
      </c>
      <c r="G1677" s="13">
        <f t="shared" si="93"/>
        <v>-0.14197619047617849</v>
      </c>
    </row>
    <row r="1678" spans="1:7" x14ac:dyDescent="0.25">
      <c r="A1678" s="3">
        <v>40936</v>
      </c>
      <c r="B1678" s="2">
        <v>1</v>
      </c>
      <c r="C1678" s="13">
        <v>30.3626</v>
      </c>
      <c r="F1678" s="33">
        <f t="shared" si="94"/>
        <v>29.975533333333331</v>
      </c>
      <c r="G1678" s="13">
        <f t="shared" si="93"/>
        <v>-8.8233333333331387E-2</v>
      </c>
    </row>
    <row r="1679" spans="1:7" x14ac:dyDescent="0.25">
      <c r="A1679" s="35">
        <v>40939</v>
      </c>
      <c r="B1679" s="11">
        <v>1</v>
      </c>
      <c r="C1679" s="14">
        <v>30.364699999999999</v>
      </c>
      <c r="F1679" s="33">
        <f t="shared" si="94"/>
        <v>29.908280952380945</v>
      </c>
      <c r="G1679" s="13">
        <f t="shared" si="93"/>
        <v>0.17851904761905502</v>
      </c>
    </row>
    <row r="1680" spans="1:7" x14ac:dyDescent="0.25">
      <c r="A1680" s="3">
        <v>40940</v>
      </c>
      <c r="B1680" s="2">
        <v>1</v>
      </c>
      <c r="C1680" s="13">
        <v>30.313099999999999</v>
      </c>
      <c r="F1680" s="33">
        <f t="shared" si="94"/>
        <v>29.8445</v>
      </c>
      <c r="G1680" s="13">
        <f t="shared" si="93"/>
        <v>9.9499999999999034E-2</v>
      </c>
    </row>
    <row r="1681" spans="1:7" x14ac:dyDescent="0.25">
      <c r="A1681" s="3">
        <v>40941</v>
      </c>
      <c r="B1681" s="2">
        <v>1</v>
      </c>
      <c r="C1681" s="13">
        <v>30.406700000000001</v>
      </c>
      <c r="F1681" s="33">
        <f t="shared" si="94"/>
        <v>29.795728571428576</v>
      </c>
      <c r="G1681" s="13">
        <f t="shared" si="93"/>
        <v>0.41407142857142532</v>
      </c>
    </row>
    <row r="1682" spans="1:7" x14ac:dyDescent="0.25">
      <c r="A1682" s="3">
        <v>40942</v>
      </c>
      <c r="B1682" s="2">
        <v>1</v>
      </c>
      <c r="C1682" s="13">
        <v>30.185500000000001</v>
      </c>
      <c r="F1682" s="33">
        <f t="shared" si="94"/>
        <v>29.742838095238103</v>
      </c>
      <c r="G1682" s="13">
        <f t="shared" si="93"/>
        <v>0.25536190476189802</v>
      </c>
    </row>
    <row r="1683" spans="1:7" x14ac:dyDescent="0.25">
      <c r="A1683" s="3">
        <v>40943</v>
      </c>
      <c r="B1683" s="2">
        <v>1</v>
      </c>
      <c r="C1683" s="13">
        <v>30.238499999999998</v>
      </c>
      <c r="F1683" s="33">
        <f t="shared" si="94"/>
        <v>29.700157142857147</v>
      </c>
      <c r="G1683" s="13">
        <f t="shared" si="93"/>
        <v>8.0342857142852608E-2</v>
      </c>
    </row>
    <row r="1684" spans="1:7" x14ac:dyDescent="0.25">
      <c r="A1684" s="3">
        <v>40946</v>
      </c>
      <c r="B1684" s="2">
        <v>1</v>
      </c>
      <c r="C1684" s="13">
        <v>30.232399999999998</v>
      </c>
      <c r="F1684" s="33">
        <f t="shared" si="94"/>
        <v>29.662647619047625</v>
      </c>
      <c r="G1684" s="13">
        <f t="shared" si="93"/>
        <v>0.11695238095237315</v>
      </c>
    </row>
    <row r="1685" spans="1:7" x14ac:dyDescent="0.25">
      <c r="A1685" s="3">
        <v>40947</v>
      </c>
      <c r="B1685" s="2">
        <v>1</v>
      </c>
      <c r="C1685" s="13">
        <v>30.0871</v>
      </c>
      <c r="F1685" s="33">
        <f t="shared" si="94"/>
        <v>29.635490476190483</v>
      </c>
      <c r="G1685" s="13">
        <f t="shared" si="93"/>
        <v>0.13370952380951806</v>
      </c>
    </row>
    <row r="1686" spans="1:7" x14ac:dyDescent="0.25">
      <c r="A1686" s="3">
        <v>40948</v>
      </c>
      <c r="B1686" s="2">
        <v>1</v>
      </c>
      <c r="C1686" s="13">
        <v>29.693000000000001</v>
      </c>
      <c r="F1686" s="33">
        <f t="shared" si="94"/>
        <v>29.60946666666667</v>
      </c>
      <c r="G1686" s="13">
        <f t="shared" si="93"/>
        <v>-0.16046666666666809</v>
      </c>
    </row>
    <row r="1687" spans="1:7" x14ac:dyDescent="0.25">
      <c r="A1687" s="3">
        <v>40949</v>
      </c>
      <c r="B1687" s="2">
        <v>1</v>
      </c>
      <c r="C1687" s="13">
        <v>29.679500000000001</v>
      </c>
      <c r="F1687" s="33">
        <f t="shared" si="94"/>
        <v>29.608209523809528</v>
      </c>
      <c r="G1687" s="13">
        <f t="shared" si="93"/>
        <v>-0.48180952380952746</v>
      </c>
    </row>
    <row r="1688" spans="1:7" x14ac:dyDescent="0.25">
      <c r="A1688" s="3">
        <v>40950</v>
      </c>
      <c r="B1688" s="2">
        <v>1</v>
      </c>
      <c r="C1688" s="13">
        <v>29.892299999999999</v>
      </c>
      <c r="F1688" s="33">
        <f t="shared" si="94"/>
        <v>29.600095238095236</v>
      </c>
      <c r="G1688" s="13">
        <f t="shared" si="93"/>
        <v>-0.64979523809523698</v>
      </c>
    </row>
    <row r="1689" spans="1:7" x14ac:dyDescent="0.25">
      <c r="A1689" s="3">
        <v>40953</v>
      </c>
      <c r="B1689" s="2">
        <v>1</v>
      </c>
      <c r="C1689" s="13">
        <v>29.8873</v>
      </c>
      <c r="F1689" s="33">
        <f t="shared" si="94"/>
        <v>29.582009523809525</v>
      </c>
      <c r="G1689" s="13">
        <f t="shared" si="93"/>
        <v>-0.55670952380952343</v>
      </c>
    </row>
    <row r="1690" spans="1:7" x14ac:dyDescent="0.25">
      <c r="A1690" s="3">
        <v>40954</v>
      </c>
      <c r="B1690" s="2">
        <v>1</v>
      </c>
      <c r="C1690" s="13">
        <v>30.0868</v>
      </c>
      <c r="F1690" s="33">
        <f t="shared" si="94"/>
        <v>29.567480952380958</v>
      </c>
      <c r="G1690" s="13">
        <f t="shared" si="93"/>
        <v>-0.27858095238095615</v>
      </c>
    </row>
    <row r="1691" spans="1:7" x14ac:dyDescent="0.25">
      <c r="A1691" s="3">
        <v>40955</v>
      </c>
      <c r="B1691" s="2">
        <v>1</v>
      </c>
      <c r="C1691" s="13">
        <v>29.943999999999999</v>
      </c>
      <c r="F1691" s="33">
        <f t="shared" si="94"/>
        <v>29.532766666666671</v>
      </c>
      <c r="G1691" s="13">
        <f t="shared" si="93"/>
        <v>-0.23676666666667145</v>
      </c>
    </row>
    <row r="1692" spans="1:7" x14ac:dyDescent="0.25">
      <c r="A1692" s="3">
        <v>40956</v>
      </c>
      <c r="B1692" s="2">
        <v>1</v>
      </c>
      <c r="C1692" s="13">
        <v>30.209800000000001</v>
      </c>
      <c r="F1692" s="33">
        <f t="shared" si="94"/>
        <v>29.498404761904766</v>
      </c>
      <c r="G1692" s="13">
        <f t="shared" si="93"/>
        <v>-0.20920476190476478</v>
      </c>
    </row>
    <row r="1693" spans="1:7" x14ac:dyDescent="0.25">
      <c r="A1693" s="3">
        <v>40957</v>
      </c>
      <c r="B1693" s="2">
        <v>1</v>
      </c>
      <c r="C1693" s="13">
        <v>29.998200000000001</v>
      </c>
      <c r="F1693" s="33">
        <f t="shared" si="94"/>
        <v>29.448661904761906</v>
      </c>
      <c r="G1693" s="13">
        <f t="shared" si="93"/>
        <v>2.1380952380951612E-3</v>
      </c>
    </row>
    <row r="1694" spans="1:7" x14ac:dyDescent="0.25">
      <c r="A1694" s="3">
        <v>40960</v>
      </c>
      <c r="B1694" s="2">
        <v>1</v>
      </c>
      <c r="C1694" s="13">
        <v>29.7805</v>
      </c>
      <c r="F1694" s="33">
        <f t="shared" si="94"/>
        <v>29.411028571428574</v>
      </c>
      <c r="G1694" s="13">
        <f t="shared" si="93"/>
        <v>0.25107142857142506</v>
      </c>
    </row>
    <row r="1695" spans="1:7" x14ac:dyDescent="0.25">
      <c r="A1695" s="3">
        <v>40961</v>
      </c>
      <c r="B1695" s="2">
        <v>1</v>
      </c>
      <c r="C1695" s="13">
        <v>29.779599999999999</v>
      </c>
      <c r="F1695" s="33">
        <f t="shared" si="94"/>
        <v>29.385514285714287</v>
      </c>
      <c r="G1695" s="13">
        <f t="shared" si="93"/>
        <v>0.15508571428571472</v>
      </c>
    </row>
    <row r="1696" spans="1:7" x14ac:dyDescent="0.25">
      <c r="A1696" s="3">
        <v>40962</v>
      </c>
      <c r="B1696" s="2">
        <v>1</v>
      </c>
      <c r="C1696" s="13">
        <v>29.769200000000001</v>
      </c>
      <c r="F1696" s="33">
        <f t="shared" si="94"/>
        <v>29.367619047619048</v>
      </c>
      <c r="G1696" s="13">
        <f t="shared" si="93"/>
        <v>0.29898095238095124</v>
      </c>
    </row>
    <row r="1697" spans="1:7" x14ac:dyDescent="0.25">
      <c r="A1697" s="3">
        <v>40964</v>
      </c>
      <c r="B1697" s="2">
        <v>1</v>
      </c>
      <c r="C1697" s="13">
        <v>29.449000000000002</v>
      </c>
      <c r="F1697" s="33">
        <f t="shared" si="94"/>
        <v>29.341995238095233</v>
      </c>
      <c r="G1697" s="13">
        <f t="shared" si="93"/>
        <v>0.16710476190476697</v>
      </c>
    </row>
    <row r="1698" spans="1:7" x14ac:dyDescent="0.25">
      <c r="A1698" s="3">
        <v>40967</v>
      </c>
      <c r="B1698" s="2">
        <v>1</v>
      </c>
      <c r="C1698" s="13">
        <v>29.1264</v>
      </c>
      <c r="F1698" s="33">
        <f t="shared" si="94"/>
        <v>29.318080952380953</v>
      </c>
      <c r="G1698" s="13">
        <f t="shared" si="93"/>
        <v>0.19441904761904638</v>
      </c>
    </row>
    <row r="1699" spans="1:7" x14ac:dyDescent="0.25">
      <c r="A1699" s="35">
        <v>40968</v>
      </c>
      <c r="B1699" s="11">
        <v>1</v>
      </c>
      <c r="C1699" s="14">
        <v>28.950299999999999</v>
      </c>
      <c r="F1699" s="33">
        <f t="shared" si="94"/>
        <v>29.31608571428572</v>
      </c>
      <c r="G1699" s="13">
        <f t="shared" si="93"/>
        <v>0.26611428571428064</v>
      </c>
    </row>
    <row r="1700" spans="1:7" x14ac:dyDescent="0.25">
      <c r="A1700" s="3">
        <v>40969</v>
      </c>
      <c r="B1700" s="2">
        <v>1</v>
      </c>
      <c r="C1700" s="13">
        <v>29.025300000000001</v>
      </c>
      <c r="F1700" s="33">
        <f t="shared" si="94"/>
        <v>29.332038095238097</v>
      </c>
      <c r="G1700" s="13">
        <f t="shared" si="93"/>
        <v>2.5761904761903764E-2</v>
      </c>
    </row>
    <row r="1701" spans="1:7" x14ac:dyDescent="0.25">
      <c r="A1701" s="3">
        <v>40970</v>
      </c>
      <c r="B1701" s="2">
        <v>1</v>
      </c>
      <c r="C1701" s="13">
        <v>29.288900000000002</v>
      </c>
      <c r="F1701" s="33">
        <f t="shared" si="94"/>
        <v>29.346461904761913</v>
      </c>
      <c r="G1701" s="13">
        <f t="shared" si="93"/>
        <v>-0.1240619047619127</v>
      </c>
    </row>
    <row r="1702" spans="1:7" x14ac:dyDescent="0.25">
      <c r="A1702" s="3">
        <v>40971</v>
      </c>
      <c r="B1702" s="2">
        <v>1</v>
      </c>
      <c r="C1702" s="13">
        <v>29.295999999999999</v>
      </c>
      <c r="F1702" s="33">
        <f t="shared" si="94"/>
        <v>29.349271428571434</v>
      </c>
      <c r="G1702" s="13">
        <f t="shared" si="93"/>
        <v>-0.18407142857143555</v>
      </c>
    </row>
    <row r="1703" spans="1:7" x14ac:dyDescent="0.25">
      <c r="A1703" s="3">
        <v>40974</v>
      </c>
      <c r="B1703" s="2">
        <v>1</v>
      </c>
      <c r="C1703" s="13">
        <v>29.289200000000001</v>
      </c>
      <c r="F1703" s="33">
        <f t="shared" si="94"/>
        <v>29.349195238095234</v>
      </c>
      <c r="G1703" s="13">
        <f t="shared" si="93"/>
        <v>-0.14129523809523548</v>
      </c>
    </row>
    <row r="1704" spans="1:7" x14ac:dyDescent="0.25">
      <c r="A1704" s="3">
        <v>40975</v>
      </c>
      <c r="B1704" s="2">
        <v>1</v>
      </c>
      <c r="C1704" s="13">
        <v>29.450800000000001</v>
      </c>
      <c r="F1704" s="33">
        <f t="shared" si="94"/>
        <v>29.355828571428571</v>
      </c>
      <c r="G1704" s="13">
        <f t="shared" si="93"/>
        <v>-0.11112857142856924</v>
      </c>
    </row>
    <row r="1705" spans="1:7" x14ac:dyDescent="0.25">
      <c r="A1705" s="3">
        <v>40976</v>
      </c>
      <c r="B1705" s="2">
        <v>1</v>
      </c>
      <c r="C1705" s="13">
        <v>29.662099999999999</v>
      </c>
      <c r="F1705" s="33">
        <f t="shared" si="94"/>
        <v>29.354852380952376</v>
      </c>
      <c r="G1705" s="13">
        <f t="shared" si="93"/>
        <v>4.8947619047623903E-2</v>
      </c>
    </row>
    <row r="1706" spans="1:7" x14ac:dyDescent="0.25">
      <c r="A1706" s="3">
        <v>40980</v>
      </c>
      <c r="B1706" s="2">
        <v>1</v>
      </c>
      <c r="C1706" s="13">
        <v>29.540600000000001</v>
      </c>
      <c r="F1706" s="33">
        <f t="shared" si="94"/>
        <v>29.345257142857143</v>
      </c>
      <c r="G1706" s="13">
        <f t="shared" si="93"/>
        <v>-0.11415714285714174</v>
      </c>
    </row>
    <row r="1707" spans="1:7" x14ac:dyDescent="0.25">
      <c r="A1707" s="3">
        <v>40981</v>
      </c>
      <c r="B1707" s="2">
        <v>1</v>
      </c>
      <c r="C1707" s="13">
        <v>29.666599999999999</v>
      </c>
      <c r="F1707" s="33">
        <f t="shared" si="94"/>
        <v>29.349790476190474</v>
      </c>
      <c r="G1707" s="13">
        <f t="shared" si="93"/>
        <v>-0.40299047619047457</v>
      </c>
    </row>
    <row r="1708" spans="1:7" x14ac:dyDescent="0.25">
      <c r="A1708" s="3">
        <v>40982</v>
      </c>
      <c r="B1708" s="2">
        <v>1</v>
      </c>
      <c r="C1708" s="13">
        <v>29.5091</v>
      </c>
      <c r="F1708" s="33">
        <f t="shared" si="94"/>
        <v>29.348328571428571</v>
      </c>
      <c r="G1708" s="13">
        <f t="shared" si="93"/>
        <v>-0.26382857142857219</v>
      </c>
    </row>
    <row r="1709" spans="1:7" x14ac:dyDescent="0.25">
      <c r="A1709" s="3">
        <v>40983</v>
      </c>
      <c r="B1709" s="2">
        <v>1</v>
      </c>
      <c r="C1709" s="13">
        <v>29.512499999999999</v>
      </c>
      <c r="F1709" s="33">
        <f t="shared" si="94"/>
        <v>29.362338095238091</v>
      </c>
      <c r="G1709" s="13">
        <f t="shared" si="93"/>
        <v>-7.7038095238091131E-2</v>
      </c>
    </row>
    <row r="1710" spans="1:7" x14ac:dyDescent="0.25">
      <c r="A1710" s="3">
        <v>40984</v>
      </c>
      <c r="B1710" s="2">
        <v>1</v>
      </c>
      <c r="C1710" s="13">
        <v>29.5822</v>
      </c>
      <c r="F1710" s="33">
        <f t="shared" si="94"/>
        <v>29.365028571428567</v>
      </c>
      <c r="G1710" s="13">
        <f t="shared" si="93"/>
        <v>-3.6828571428568324E-2</v>
      </c>
    </row>
    <row r="1711" spans="1:7" x14ac:dyDescent="0.25">
      <c r="A1711" s="3">
        <v>40985</v>
      </c>
      <c r="B1711" s="2">
        <v>1</v>
      </c>
      <c r="C1711" s="13">
        <v>29.357800000000001</v>
      </c>
      <c r="F1711" s="33">
        <f t="shared" si="94"/>
        <v>29.359738095238093</v>
      </c>
      <c r="G1711" s="13">
        <f t="shared" si="93"/>
        <v>-1.1838095238093871E-2</v>
      </c>
    </row>
    <row r="1712" spans="1:7" x14ac:dyDescent="0.25">
      <c r="A1712" s="3">
        <v>40988</v>
      </c>
      <c r="B1712" s="2">
        <v>1</v>
      </c>
      <c r="C1712" s="13">
        <v>29.2224</v>
      </c>
      <c r="F1712" s="33">
        <f t="shared" si="94"/>
        <v>29.378957142857136</v>
      </c>
      <c r="G1712" s="13">
        <f t="shared" si="93"/>
        <v>-8.4557142857136114E-2</v>
      </c>
    </row>
    <row r="1713" spans="1:7" x14ac:dyDescent="0.25">
      <c r="A1713" s="3">
        <v>40989</v>
      </c>
      <c r="B1713" s="2">
        <v>1</v>
      </c>
      <c r="C1713" s="13">
        <v>29.165199999999999</v>
      </c>
      <c r="F1713" s="33">
        <f t="shared" si="94"/>
        <v>29.398690476190467</v>
      </c>
      <c r="G1713" s="13">
        <f t="shared" si="93"/>
        <v>2.9809523809532834E-2</v>
      </c>
    </row>
    <row r="1714" spans="1:7" x14ac:dyDescent="0.25">
      <c r="A1714" s="3">
        <v>40990</v>
      </c>
      <c r="B1714" s="2">
        <v>1</v>
      </c>
      <c r="C1714" s="13">
        <v>29.207899999999999</v>
      </c>
      <c r="F1714" s="33">
        <f t="shared" si="94"/>
        <v>29.414528571428566</v>
      </c>
      <c r="G1714" s="13">
        <f t="shared" si="93"/>
        <v>1.5771428571433432E-2</v>
      </c>
    </row>
    <row r="1715" spans="1:7" x14ac:dyDescent="0.25">
      <c r="A1715" s="3">
        <v>40991</v>
      </c>
      <c r="B1715" s="2">
        <v>1</v>
      </c>
      <c r="C1715" s="13">
        <v>29.244700000000002</v>
      </c>
      <c r="F1715" s="33">
        <f t="shared" si="94"/>
        <v>29.42901904761905</v>
      </c>
      <c r="G1715" s="13">
        <f t="shared" si="93"/>
        <v>3.1580952380949157E-2</v>
      </c>
    </row>
    <row r="1716" spans="1:7" x14ac:dyDescent="0.25">
      <c r="A1716" s="3">
        <v>40992</v>
      </c>
      <c r="B1716" s="2">
        <v>1</v>
      </c>
      <c r="C1716" s="13">
        <v>29.4038</v>
      </c>
      <c r="F1716" s="33">
        <f t="shared" si="94"/>
        <v>29.442195238095234</v>
      </c>
      <c r="G1716" s="13">
        <f t="shared" si="93"/>
        <v>0.19360476190476561</v>
      </c>
    </row>
    <row r="1717" spans="1:7" x14ac:dyDescent="0.25">
      <c r="A1717" s="3">
        <v>40995</v>
      </c>
      <c r="B1717" s="2">
        <v>1</v>
      </c>
      <c r="C1717" s="13">
        <v>29.231100000000001</v>
      </c>
      <c r="F1717" s="33">
        <f t="shared" si="94"/>
        <v>29.446204761904763</v>
      </c>
      <c r="G1717" s="13">
        <f t="shared" si="93"/>
        <v>0.18969523809523636</v>
      </c>
    </row>
    <row r="1718" spans="1:7" x14ac:dyDescent="0.25">
      <c r="A1718" s="3">
        <v>40996</v>
      </c>
      <c r="B1718" s="2">
        <v>1</v>
      </c>
      <c r="C1718" s="13">
        <v>28.9468</v>
      </c>
      <c r="F1718" s="33">
        <f t="shared" si="94"/>
        <v>29.456861904761894</v>
      </c>
      <c r="G1718" s="13">
        <f t="shared" si="93"/>
        <v>0.34643809523810631</v>
      </c>
    </row>
    <row r="1719" spans="1:7" x14ac:dyDescent="0.25">
      <c r="A1719" s="3">
        <v>40997</v>
      </c>
      <c r="B1719" s="2">
        <v>1</v>
      </c>
      <c r="C1719" s="13">
        <v>29.084499999999998</v>
      </c>
      <c r="F1719" s="33">
        <f t="shared" si="94"/>
        <v>29.473499999999994</v>
      </c>
      <c r="G1719" s="13">
        <f t="shared" si="93"/>
        <v>9.5500000000004803E-2</v>
      </c>
    </row>
    <row r="1720" spans="1:7" x14ac:dyDescent="0.25">
      <c r="A1720" s="3">
        <v>40998</v>
      </c>
      <c r="B1720" s="2">
        <v>1</v>
      </c>
      <c r="C1720" s="13">
        <v>29.285299999999999</v>
      </c>
      <c r="F1720" s="33">
        <f t="shared" si="94"/>
        <v>29.482666666666667</v>
      </c>
      <c r="G1720" s="13">
        <f t="shared" si="93"/>
        <v>-1.1566666666666947E-2</v>
      </c>
    </row>
    <row r="1721" spans="1:7" x14ac:dyDescent="0.25">
      <c r="A1721" s="35">
        <v>40999</v>
      </c>
      <c r="B1721" s="11">
        <v>1</v>
      </c>
      <c r="C1721" s="14">
        <v>29.328199999999999</v>
      </c>
      <c r="F1721" s="33">
        <f t="shared" si="94"/>
        <v>29.489242857142855</v>
      </c>
      <c r="G1721" s="13">
        <f t="shared" si="93"/>
        <v>0.27215714285714299</v>
      </c>
    </row>
    <row r="1722" spans="1:7" x14ac:dyDescent="0.25">
      <c r="A1722" s="3">
        <v>41002</v>
      </c>
      <c r="B1722" s="2">
        <v>1</v>
      </c>
      <c r="C1722" s="13">
        <v>29.347899999999999</v>
      </c>
      <c r="F1722" s="33">
        <f t="shared" si="94"/>
        <v>29.490885714285717</v>
      </c>
      <c r="G1722" s="13">
        <f t="shared" si="93"/>
        <v>0.14591428571428366</v>
      </c>
    </row>
    <row r="1723" spans="1:7" x14ac:dyDescent="0.25">
      <c r="A1723" s="3">
        <v>41003</v>
      </c>
      <c r="B1723" s="2">
        <v>1</v>
      </c>
      <c r="C1723" s="13">
        <v>29.2944</v>
      </c>
    </row>
    <row r="1724" spans="1:7" x14ac:dyDescent="0.25">
      <c r="A1724" s="3">
        <v>41004</v>
      </c>
      <c r="B1724" s="2">
        <v>1</v>
      </c>
      <c r="C1724" s="13">
        <v>29.4285</v>
      </c>
    </row>
    <row r="1725" spans="1:7" x14ac:dyDescent="0.25">
      <c r="A1725" s="3">
        <v>41005</v>
      </c>
      <c r="B1725" s="2">
        <v>1</v>
      </c>
      <c r="C1725" s="13">
        <v>29.430299999999999</v>
      </c>
    </row>
    <row r="1726" spans="1:7" x14ac:dyDescent="0.25">
      <c r="A1726" s="3">
        <v>41006</v>
      </c>
      <c r="B1726" s="2">
        <v>1</v>
      </c>
      <c r="C1726" s="13">
        <v>29.460599999999999</v>
      </c>
    </row>
    <row r="1727" spans="1:7" x14ac:dyDescent="0.25">
      <c r="A1727" s="3">
        <v>41009</v>
      </c>
      <c r="B1727" s="2">
        <v>1</v>
      </c>
      <c r="C1727" s="13">
        <v>29.6358</v>
      </c>
    </row>
    <row r="1728" spans="1:7" x14ac:dyDescent="0.25">
      <c r="A1728" s="3">
        <v>41010</v>
      </c>
      <c r="B1728" s="2">
        <v>1</v>
      </c>
      <c r="C1728" s="13">
        <v>29.635899999999999</v>
      </c>
    </row>
    <row r="1729" spans="1:3" x14ac:dyDescent="0.25">
      <c r="A1729" s="3">
        <v>41011</v>
      </c>
      <c r="B1729" s="2">
        <v>1</v>
      </c>
      <c r="C1729" s="13">
        <v>29.8033</v>
      </c>
    </row>
    <row r="1730" spans="1:3" x14ac:dyDescent="0.25">
      <c r="A1730" s="3">
        <v>41012</v>
      </c>
      <c r="B1730" s="2">
        <v>1</v>
      </c>
      <c r="C1730" s="13">
        <v>29.568999999999999</v>
      </c>
    </row>
    <row r="1731" spans="1:3" x14ac:dyDescent="0.25">
      <c r="A1731" s="3">
        <v>41013</v>
      </c>
      <c r="B1731" s="2">
        <v>1</v>
      </c>
      <c r="C1731" s="13">
        <v>29.4711</v>
      </c>
    </row>
    <row r="1732" spans="1:3" x14ac:dyDescent="0.25">
      <c r="A1732" s="3">
        <v>41016</v>
      </c>
      <c r="B1732" s="2">
        <v>1</v>
      </c>
      <c r="C1732" s="13">
        <v>29.761399999999998</v>
      </c>
    </row>
    <row r="1733" spans="1:3" x14ac:dyDescent="0.25">
      <c r="A1733" s="3">
        <v>41017</v>
      </c>
      <c r="B1733" s="2">
        <v>1</v>
      </c>
      <c r="C1733" s="13">
        <v>29.636800000000001</v>
      </c>
    </row>
    <row r="1734" spans="1:3" x14ac:dyDescent="0.25">
      <c r="A1734" s="3">
        <v>41018</v>
      </c>
      <c r="B1734" s="2">
        <v>1</v>
      </c>
      <c r="C1734" s="13">
        <v>29.497800000000002</v>
      </c>
    </row>
    <row r="1735" spans="1:3" x14ac:dyDescent="0.25">
      <c r="A1735" s="3">
        <v>41019</v>
      </c>
      <c r="B1735" s="2">
        <v>1</v>
      </c>
      <c r="C1735" s="13">
        <v>29.5122</v>
      </c>
    </row>
    <row r="1736" spans="1:3" x14ac:dyDescent="0.25">
      <c r="A1736" s="3">
        <v>41020</v>
      </c>
      <c r="B1736" s="2">
        <v>1</v>
      </c>
      <c r="C1736" s="13">
        <v>29.5214</v>
      </c>
    </row>
    <row r="1737" spans="1:3" x14ac:dyDescent="0.25">
      <c r="A1737" s="3">
        <v>41023</v>
      </c>
      <c r="B1737" s="2">
        <v>1</v>
      </c>
      <c r="C1737" s="13">
        <v>29.488</v>
      </c>
    </row>
    <row r="1738" spans="1:3" x14ac:dyDescent="0.25">
      <c r="A1738" s="3">
        <v>41024</v>
      </c>
      <c r="B1738" s="2">
        <v>1</v>
      </c>
      <c r="C1738" s="13">
        <v>29.454899999999999</v>
      </c>
    </row>
    <row r="1739" spans="1:3" x14ac:dyDescent="0.25">
      <c r="A1739" s="3">
        <v>41025</v>
      </c>
      <c r="B1739" s="2">
        <v>1</v>
      </c>
      <c r="C1739" s="13">
        <v>29.296199999999999</v>
      </c>
    </row>
    <row r="1740" spans="1:3" x14ac:dyDescent="0.25">
      <c r="A1740" s="3">
        <v>41026</v>
      </c>
      <c r="B1740" s="2">
        <v>1</v>
      </c>
      <c r="C1740" s="13">
        <v>29.277000000000001</v>
      </c>
    </row>
    <row r="1741" spans="1:3" x14ac:dyDescent="0.25">
      <c r="A1741" s="3">
        <v>41027</v>
      </c>
      <c r="B1741" s="2">
        <v>1</v>
      </c>
      <c r="C1741" s="13">
        <v>29.423400000000001</v>
      </c>
    </row>
    <row r="1742" spans="1:3" x14ac:dyDescent="0.25">
      <c r="A1742" s="35">
        <v>41028</v>
      </c>
      <c r="B1742" s="11">
        <v>1</v>
      </c>
      <c r="C1742" s="14">
        <v>29.3627</v>
      </c>
    </row>
    <row r="1743" spans="1:3" x14ac:dyDescent="0.25">
      <c r="A1743" s="3"/>
    </row>
    <row r="1744" spans="1:3" x14ac:dyDescent="0.25">
      <c r="A1744" s="3"/>
    </row>
    <row r="1745" spans="1:1" x14ac:dyDescent="0.25">
      <c r="A1745" s="3"/>
    </row>
    <row r="1746" spans="1:1" x14ac:dyDescent="0.25">
      <c r="A1746" s="3"/>
    </row>
    <row r="1747" spans="1:1" x14ac:dyDescent="0.25">
      <c r="A1747" s="3"/>
    </row>
    <row r="1748" spans="1:1" x14ac:dyDescent="0.25">
      <c r="A1748" s="3"/>
    </row>
    <row r="1749" spans="1:1" x14ac:dyDescent="0.25">
      <c r="A1749" s="3"/>
    </row>
    <row r="1750" spans="1:1" x14ac:dyDescent="0.25">
      <c r="A1750" s="3"/>
    </row>
    <row r="1751" spans="1:1" x14ac:dyDescent="0.25">
      <c r="A1751" s="3"/>
    </row>
    <row r="1752" spans="1:1" x14ac:dyDescent="0.25">
      <c r="A1752" s="3"/>
    </row>
    <row r="1753" spans="1:1" x14ac:dyDescent="0.25">
      <c r="A1753" s="3"/>
    </row>
    <row r="1754" spans="1:1" x14ac:dyDescent="0.25">
      <c r="A1754" s="3"/>
    </row>
    <row r="1755" spans="1:1" x14ac:dyDescent="0.25">
      <c r="A1755" s="3"/>
    </row>
    <row r="1756" spans="1:1" x14ac:dyDescent="0.25">
      <c r="A1756" s="3"/>
    </row>
    <row r="1757" spans="1:1" x14ac:dyDescent="0.25">
      <c r="A1757" s="3"/>
    </row>
    <row r="1758" spans="1:1" x14ac:dyDescent="0.25">
      <c r="A1758" s="3"/>
    </row>
    <row r="1759" spans="1:1" x14ac:dyDescent="0.25">
      <c r="A1759" s="3"/>
    </row>
    <row r="1760" spans="1:1" x14ac:dyDescent="0.25">
      <c r="A1760" s="3"/>
    </row>
    <row r="1761" spans="1:1" x14ac:dyDescent="0.25">
      <c r="A1761" s="3"/>
    </row>
    <row r="1762" spans="1:1" x14ac:dyDescent="0.25">
      <c r="A1762" s="3"/>
    </row>
    <row r="1763" spans="1:1" x14ac:dyDescent="0.25">
      <c r="A1763" s="3"/>
    </row>
    <row r="1764" spans="1:1" x14ac:dyDescent="0.25">
      <c r="A1764" s="3"/>
    </row>
    <row r="1765" spans="1:1" x14ac:dyDescent="0.25">
      <c r="A1765" s="3"/>
    </row>
    <row r="1766" spans="1:1" x14ac:dyDescent="0.25">
      <c r="A1766" s="3"/>
    </row>
    <row r="1767" spans="1:1" x14ac:dyDescent="0.25">
      <c r="A1767" s="3"/>
    </row>
    <row r="1768" spans="1:1" x14ac:dyDescent="0.25">
      <c r="A1768" s="3"/>
    </row>
    <row r="1769" spans="1:1" x14ac:dyDescent="0.25">
      <c r="A1769" s="3"/>
    </row>
    <row r="1770" spans="1:1" x14ac:dyDescent="0.25">
      <c r="A1770" s="3"/>
    </row>
    <row r="1771" spans="1:1" x14ac:dyDescent="0.25">
      <c r="A1771" s="3"/>
    </row>
    <row r="1772" spans="1:1" x14ac:dyDescent="0.25">
      <c r="A1772" s="3"/>
    </row>
    <row r="1773" spans="1:1" x14ac:dyDescent="0.25">
      <c r="A1773" s="3"/>
    </row>
    <row r="1774" spans="1:1" x14ac:dyDescent="0.25">
      <c r="A1774" s="3"/>
    </row>
    <row r="1775" spans="1:1" x14ac:dyDescent="0.25">
      <c r="A1775" s="3"/>
    </row>
    <row r="1776" spans="1:1" x14ac:dyDescent="0.25">
      <c r="A1776" s="3"/>
    </row>
    <row r="1777" spans="1:1" x14ac:dyDescent="0.25">
      <c r="A1777" s="3"/>
    </row>
    <row r="1778" spans="1:1" x14ac:dyDescent="0.25">
      <c r="A1778" s="3"/>
    </row>
    <row r="1779" spans="1:1" x14ac:dyDescent="0.25">
      <c r="A1779" s="3"/>
    </row>
    <row r="1780" spans="1:1" x14ac:dyDescent="0.25">
      <c r="A1780" s="3"/>
    </row>
    <row r="1781" spans="1:1" x14ac:dyDescent="0.25">
      <c r="A1781" s="3"/>
    </row>
    <row r="1782" spans="1:1" x14ac:dyDescent="0.25">
      <c r="A1782" s="3"/>
    </row>
    <row r="1783" spans="1:1" x14ac:dyDescent="0.25">
      <c r="A1783" s="3"/>
    </row>
    <row r="1784" spans="1:1" x14ac:dyDescent="0.25">
      <c r="A1784" s="3"/>
    </row>
    <row r="1785" spans="1:1" x14ac:dyDescent="0.25">
      <c r="A1785" s="3"/>
    </row>
    <row r="1786" spans="1:1" x14ac:dyDescent="0.25">
      <c r="A1786" s="3"/>
    </row>
    <row r="1787" spans="1:1" x14ac:dyDescent="0.25">
      <c r="A1787" s="3"/>
    </row>
    <row r="1788" spans="1:1" x14ac:dyDescent="0.25">
      <c r="A1788" s="3"/>
    </row>
    <row r="1789" spans="1:1" x14ac:dyDescent="0.25">
      <c r="A1789" s="3"/>
    </row>
    <row r="1790" spans="1:1" x14ac:dyDescent="0.25">
      <c r="A1790" s="3"/>
    </row>
    <row r="1791" spans="1:1" x14ac:dyDescent="0.25">
      <c r="A1791" s="3"/>
    </row>
    <row r="1792" spans="1:1" x14ac:dyDescent="0.25">
      <c r="A1792" s="3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" x14ac:dyDescent="0.25">
      <c r="A1809" s="3"/>
    </row>
    <row r="1810" spans="1:1" x14ac:dyDescent="0.25">
      <c r="A1810" s="3"/>
    </row>
    <row r="1811" spans="1:1" x14ac:dyDescent="0.25">
      <c r="A1811" s="3"/>
    </row>
    <row r="1812" spans="1:1" x14ac:dyDescent="0.25">
      <c r="A1812" s="3"/>
    </row>
    <row r="1813" spans="1:1" x14ac:dyDescent="0.25">
      <c r="A1813" s="3"/>
    </row>
    <row r="1814" spans="1:1" x14ac:dyDescent="0.25">
      <c r="A1814" s="3"/>
    </row>
    <row r="1815" spans="1:1" x14ac:dyDescent="0.25">
      <c r="A1815" s="3"/>
    </row>
    <row r="1816" spans="1:1" x14ac:dyDescent="0.25">
      <c r="A1816" s="3"/>
    </row>
    <row r="1817" spans="1:1" x14ac:dyDescent="0.25">
      <c r="A1817" s="3"/>
    </row>
    <row r="1818" spans="1:1" x14ac:dyDescent="0.25">
      <c r="A1818" s="3"/>
    </row>
    <row r="1819" spans="1:1" x14ac:dyDescent="0.25">
      <c r="A1819" s="3"/>
    </row>
    <row r="1820" spans="1:1" x14ac:dyDescent="0.25">
      <c r="A1820" s="3"/>
    </row>
    <row r="1821" spans="1:1" x14ac:dyDescent="0.25">
      <c r="A1821" s="3"/>
    </row>
    <row r="1822" spans="1:1" x14ac:dyDescent="0.25">
      <c r="A1822" s="3"/>
    </row>
    <row r="1823" spans="1:1" x14ac:dyDescent="0.25">
      <c r="A1823" s="3"/>
    </row>
    <row r="1824" spans="1:1" x14ac:dyDescent="0.25">
      <c r="A1824" s="3"/>
    </row>
    <row r="1825" spans="1:1" x14ac:dyDescent="0.25">
      <c r="A1825" s="3"/>
    </row>
    <row r="1826" spans="1:1" x14ac:dyDescent="0.25">
      <c r="A1826" s="3"/>
    </row>
    <row r="1827" spans="1:1" x14ac:dyDescent="0.25">
      <c r="A1827" s="3"/>
    </row>
    <row r="1828" spans="1:1" x14ac:dyDescent="0.25">
      <c r="A1828" s="3"/>
    </row>
    <row r="1829" spans="1:1" x14ac:dyDescent="0.25">
      <c r="A1829" s="3"/>
    </row>
    <row r="1830" spans="1:1" x14ac:dyDescent="0.25">
      <c r="A1830" s="3"/>
    </row>
    <row r="1831" spans="1:1" x14ac:dyDescent="0.25">
      <c r="A1831" s="3"/>
    </row>
    <row r="1832" spans="1:1" x14ac:dyDescent="0.25">
      <c r="A1832" s="3"/>
    </row>
    <row r="1833" spans="1:1" x14ac:dyDescent="0.25">
      <c r="A1833" s="3"/>
    </row>
    <row r="1834" spans="1:1" x14ac:dyDescent="0.25">
      <c r="A1834" s="3"/>
    </row>
    <row r="1835" spans="1:1" x14ac:dyDescent="0.25">
      <c r="A1835" s="3"/>
    </row>
    <row r="1836" spans="1:1" x14ac:dyDescent="0.25">
      <c r="A1836" s="3"/>
    </row>
    <row r="1837" spans="1:1" x14ac:dyDescent="0.25">
      <c r="A1837" s="3"/>
    </row>
    <row r="1838" spans="1:1" x14ac:dyDescent="0.25">
      <c r="A1838" s="3"/>
    </row>
    <row r="1839" spans="1:1" x14ac:dyDescent="0.25">
      <c r="A1839" s="3"/>
    </row>
    <row r="1840" spans="1:1" x14ac:dyDescent="0.25">
      <c r="A1840" s="3"/>
    </row>
    <row r="1841" spans="1:1" x14ac:dyDescent="0.25">
      <c r="A1841" s="3"/>
    </row>
    <row r="1842" spans="1:1" x14ac:dyDescent="0.25">
      <c r="A1842" s="3"/>
    </row>
    <row r="1843" spans="1:1" x14ac:dyDescent="0.25">
      <c r="A1843" s="3"/>
    </row>
    <row r="1844" spans="1:1" x14ac:dyDescent="0.25">
      <c r="A1844" s="3"/>
    </row>
    <row r="1845" spans="1:1" x14ac:dyDescent="0.25">
      <c r="A1845" s="3"/>
    </row>
    <row r="1846" spans="1:1" x14ac:dyDescent="0.25">
      <c r="A1846" s="3"/>
    </row>
    <row r="1847" spans="1:1" x14ac:dyDescent="0.25">
      <c r="A1847" s="3"/>
    </row>
    <row r="1848" spans="1:1" x14ac:dyDescent="0.25">
      <c r="A1848" s="3"/>
    </row>
    <row r="1849" spans="1:1" x14ac:dyDescent="0.25">
      <c r="A1849" s="3"/>
    </row>
    <row r="1850" spans="1:1" x14ac:dyDescent="0.25">
      <c r="A1850" s="3"/>
    </row>
    <row r="1851" spans="1:1" x14ac:dyDescent="0.25">
      <c r="A1851" s="3"/>
    </row>
    <row r="1852" spans="1:1" x14ac:dyDescent="0.25">
      <c r="A1852" s="3"/>
    </row>
    <row r="1853" spans="1:1" x14ac:dyDescent="0.25">
      <c r="A1853" s="3"/>
    </row>
    <row r="1854" spans="1:1" x14ac:dyDescent="0.25">
      <c r="A1854" s="3"/>
    </row>
    <row r="1855" spans="1:1" x14ac:dyDescent="0.25">
      <c r="A1855" s="3"/>
    </row>
    <row r="1856" spans="1:1" x14ac:dyDescent="0.25">
      <c r="A1856" s="3"/>
    </row>
    <row r="1857" spans="1:1" x14ac:dyDescent="0.25">
      <c r="A1857" s="3"/>
    </row>
    <row r="1858" spans="1:1" x14ac:dyDescent="0.25">
      <c r="A1858" s="3"/>
    </row>
    <row r="1859" spans="1:1" x14ac:dyDescent="0.25">
      <c r="A1859" s="3"/>
    </row>
    <row r="1860" spans="1:1" x14ac:dyDescent="0.25">
      <c r="A1860" s="3"/>
    </row>
    <row r="1861" spans="1:1" x14ac:dyDescent="0.25">
      <c r="A1861" s="3"/>
    </row>
    <row r="1862" spans="1:1" x14ac:dyDescent="0.25">
      <c r="A1862" s="3"/>
    </row>
    <row r="1863" spans="1:1" x14ac:dyDescent="0.25">
      <c r="A1863" s="3"/>
    </row>
    <row r="1864" spans="1:1" x14ac:dyDescent="0.25">
      <c r="A1864" s="3"/>
    </row>
    <row r="1865" spans="1:1" x14ac:dyDescent="0.25">
      <c r="A1865" s="3"/>
    </row>
    <row r="1866" spans="1:1" x14ac:dyDescent="0.25">
      <c r="A1866" s="3"/>
    </row>
    <row r="1867" spans="1:1" x14ac:dyDescent="0.25">
      <c r="A1867" s="3"/>
    </row>
    <row r="1868" spans="1:1" x14ac:dyDescent="0.25">
      <c r="A1868" s="3"/>
    </row>
    <row r="1869" spans="1:1" x14ac:dyDescent="0.25">
      <c r="A1869" s="3"/>
    </row>
    <row r="1870" spans="1:1" x14ac:dyDescent="0.25">
      <c r="A1870" s="3"/>
    </row>
    <row r="1871" spans="1:1" x14ac:dyDescent="0.25">
      <c r="A1871" s="3"/>
    </row>
    <row r="1872" spans="1:1" x14ac:dyDescent="0.25">
      <c r="A1872" s="3"/>
    </row>
    <row r="1873" spans="1:1" x14ac:dyDescent="0.25">
      <c r="A1873" s="3"/>
    </row>
    <row r="1874" spans="1:1" x14ac:dyDescent="0.25">
      <c r="A1874" s="3"/>
    </row>
    <row r="1875" spans="1:1" x14ac:dyDescent="0.25">
      <c r="A1875" s="3"/>
    </row>
    <row r="1876" spans="1:1" x14ac:dyDescent="0.25">
      <c r="A1876" s="3"/>
    </row>
    <row r="1877" spans="1:1" x14ac:dyDescent="0.25">
      <c r="A1877" s="3"/>
    </row>
    <row r="1878" spans="1:1" x14ac:dyDescent="0.25">
      <c r="A1878" s="3"/>
    </row>
    <row r="1879" spans="1:1" x14ac:dyDescent="0.25">
      <c r="A1879" s="3"/>
    </row>
    <row r="1880" spans="1:1" x14ac:dyDescent="0.25">
      <c r="A1880" s="3"/>
    </row>
    <row r="1881" spans="1:1" x14ac:dyDescent="0.25">
      <c r="A1881" s="3"/>
    </row>
    <row r="1882" spans="1:1" x14ac:dyDescent="0.25">
      <c r="A1882" s="3"/>
    </row>
    <row r="1883" spans="1:1" x14ac:dyDescent="0.25">
      <c r="A1883" s="3"/>
    </row>
    <row r="1884" spans="1:1" x14ac:dyDescent="0.25">
      <c r="A1884" s="3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8" spans="1:1" x14ac:dyDescent="0.25">
      <c r="A1888" s="3"/>
    </row>
    <row r="1889" spans="1:1" x14ac:dyDescent="0.25">
      <c r="A1889" s="3"/>
    </row>
    <row r="1890" spans="1:1" x14ac:dyDescent="0.25">
      <c r="A1890" s="3"/>
    </row>
    <row r="1891" spans="1:1" x14ac:dyDescent="0.25">
      <c r="A1891" s="3"/>
    </row>
    <row r="1892" spans="1:1" x14ac:dyDescent="0.25">
      <c r="A1892" s="3"/>
    </row>
    <row r="1893" spans="1:1" x14ac:dyDescent="0.25">
      <c r="A1893" s="3"/>
    </row>
    <row r="1894" spans="1:1" x14ac:dyDescent="0.25">
      <c r="A1894" s="3"/>
    </row>
    <row r="1895" spans="1:1" x14ac:dyDescent="0.25">
      <c r="A1895" s="3"/>
    </row>
    <row r="1896" spans="1:1" x14ac:dyDescent="0.25">
      <c r="A1896" s="3"/>
    </row>
    <row r="1897" spans="1:1" x14ac:dyDescent="0.25">
      <c r="A1897" s="3"/>
    </row>
    <row r="1898" spans="1:1" x14ac:dyDescent="0.25">
      <c r="A1898" s="3"/>
    </row>
    <row r="1899" spans="1:1" x14ac:dyDescent="0.25">
      <c r="A1899" s="3"/>
    </row>
    <row r="1900" spans="1:1" x14ac:dyDescent="0.25">
      <c r="A1900" s="3"/>
    </row>
    <row r="1901" spans="1:1" x14ac:dyDescent="0.25">
      <c r="A1901" s="3"/>
    </row>
    <row r="1902" spans="1:1" x14ac:dyDescent="0.25">
      <c r="A1902" s="3"/>
    </row>
    <row r="1903" spans="1:1" x14ac:dyDescent="0.25">
      <c r="A1903" s="3"/>
    </row>
    <row r="1904" spans="1:1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913"/>
  <sheetViews>
    <sheetView tabSelected="1" topLeftCell="J1" workbookViewId="0">
      <selection activeCell="T5" sqref="T5"/>
    </sheetView>
  </sheetViews>
  <sheetFormatPr defaultRowHeight="15" x14ac:dyDescent="0.25"/>
  <cols>
    <col min="1" max="1" width="14" style="67" customWidth="1"/>
    <col min="2" max="2" width="14.7109375" style="33" customWidth="1"/>
    <col min="3" max="3" width="15.5703125" style="33" customWidth="1"/>
    <col min="4" max="4" width="15.42578125" style="33" customWidth="1"/>
    <col min="6" max="6" width="15.7109375" style="33" customWidth="1"/>
    <col min="7" max="7" width="14.5703125" style="33" customWidth="1"/>
    <col min="8" max="8" width="15.7109375" style="33" customWidth="1"/>
    <col min="9" max="9" width="14.85546875" style="33" customWidth="1"/>
    <col min="11" max="11" width="18.42578125" customWidth="1"/>
    <col min="12" max="12" width="9.140625" customWidth="1"/>
    <col min="13" max="13" width="18.28515625" customWidth="1"/>
    <col min="15" max="15" width="18.28515625" customWidth="1"/>
    <col min="17" max="17" width="18.140625" customWidth="1"/>
    <col min="19" max="19" width="11.28515625" customWidth="1"/>
    <col min="20" max="20" width="22.28515625" customWidth="1"/>
    <col min="22" max="22" width="11.42578125" customWidth="1"/>
    <col min="26" max="26" width="9.85546875" customWidth="1"/>
    <col min="27" max="27" width="22.42578125" customWidth="1"/>
    <col min="30" max="30" width="16.28515625" customWidth="1"/>
  </cols>
  <sheetData>
    <row r="1" spans="1:30" ht="75" customHeight="1" x14ac:dyDescent="0.25">
      <c r="A1" s="85" t="s">
        <v>261</v>
      </c>
      <c r="B1" s="52" t="s">
        <v>273</v>
      </c>
      <c r="C1" s="52" t="s">
        <v>274</v>
      </c>
      <c r="D1" s="52" t="s">
        <v>275</v>
      </c>
      <c r="F1" s="49" t="s">
        <v>261</v>
      </c>
      <c r="G1" s="49" t="s">
        <v>273</v>
      </c>
      <c r="H1" s="49" t="s">
        <v>274</v>
      </c>
      <c r="I1" s="49" t="s">
        <v>275</v>
      </c>
      <c r="K1" s="93" t="s">
        <v>276</v>
      </c>
      <c r="L1" s="94"/>
      <c r="M1" s="93" t="s">
        <v>277</v>
      </c>
      <c r="N1" s="94"/>
      <c r="O1" s="93" t="s">
        <v>278</v>
      </c>
      <c r="P1" s="94"/>
      <c r="Q1" s="93" t="s">
        <v>279</v>
      </c>
      <c r="R1" s="95"/>
      <c r="S1" s="98"/>
      <c r="T1" s="98" t="s">
        <v>276</v>
      </c>
      <c r="U1" s="98" t="s">
        <v>277</v>
      </c>
      <c r="V1" s="98" t="s">
        <v>278</v>
      </c>
      <c r="W1" s="98" t="s">
        <v>279</v>
      </c>
      <c r="AD1" t="s">
        <v>0</v>
      </c>
    </row>
    <row r="2" spans="1:30" x14ac:dyDescent="0.25">
      <c r="A2" s="67">
        <v>8.403439153455613E-4</v>
      </c>
      <c r="B2" s="33">
        <v>-0.20512592592591578</v>
      </c>
      <c r="C2" s="33">
        <v>0.12882857142857773</v>
      </c>
      <c r="D2" s="33">
        <v>0.25045714285718645</v>
      </c>
      <c r="F2" s="33">
        <v>-0.12382500000000086</v>
      </c>
      <c r="G2" s="33">
        <v>-0.96004232804232315</v>
      </c>
      <c r="H2" s="33">
        <v>-1.4157428571428667</v>
      </c>
      <c r="I2" s="33">
        <v>-4.7824761904762028</v>
      </c>
      <c r="K2" s="31" t="s">
        <v>280</v>
      </c>
      <c r="L2" s="67">
        <v>11</v>
      </c>
      <c r="M2" s="31" t="s">
        <v>290</v>
      </c>
      <c r="N2" s="67">
        <v>3</v>
      </c>
      <c r="O2" s="31" t="s">
        <v>300</v>
      </c>
      <c r="P2" s="67">
        <v>13</v>
      </c>
      <c r="Q2" s="31" t="s">
        <v>310</v>
      </c>
      <c r="R2" s="16">
        <v>22</v>
      </c>
      <c r="S2" s="97" t="s">
        <v>337</v>
      </c>
      <c r="T2" s="96">
        <f>MEDIAN(F2:F987)</f>
        <v>5.8742063492061508E-3</v>
      </c>
      <c r="U2" s="96">
        <f>MEDIAN(G2:G1050)</f>
        <v>-1.9894179894161348E-3</v>
      </c>
      <c r="V2" s="96">
        <f>MEDIAN(H:H)</f>
        <v>-2.4171428571438724E-2</v>
      </c>
      <c r="W2" s="96">
        <f>MEDIAN(I:I)</f>
        <v>-5.506666666666149E-2</v>
      </c>
      <c r="AD2" s="4">
        <v>38476</v>
      </c>
    </row>
    <row r="3" spans="1:30" x14ac:dyDescent="0.25">
      <c r="A3" s="67">
        <v>2.8552910052926312E-3</v>
      </c>
      <c r="B3" s="33">
        <v>-0.16482328042327765</v>
      </c>
      <c r="C3" s="33">
        <v>0.19200476190478</v>
      </c>
      <c r="D3" s="33">
        <v>0.48099047619051305</v>
      </c>
      <c r="F3" s="33">
        <v>-0.11504391534391573</v>
      </c>
      <c r="G3" s="33">
        <v>-0.90103492063491641</v>
      </c>
      <c r="H3" s="33">
        <v>-1.3327047619047576</v>
      </c>
      <c r="I3" s="33">
        <v>-4.7613333333333685</v>
      </c>
      <c r="K3" s="33" t="s">
        <v>281</v>
      </c>
      <c r="L3" s="67">
        <v>34</v>
      </c>
      <c r="M3" s="33" t="s">
        <v>291</v>
      </c>
      <c r="N3" s="67">
        <v>38</v>
      </c>
      <c r="O3" s="33" t="s">
        <v>301</v>
      </c>
      <c r="P3" s="67">
        <v>81</v>
      </c>
      <c r="Q3" s="33" t="s">
        <v>311</v>
      </c>
      <c r="R3" s="16">
        <v>75</v>
      </c>
      <c r="S3" s="97" t="s">
        <v>338</v>
      </c>
      <c r="T3" s="96">
        <f>AVERAGE(F:F)</f>
        <v>3.5758595200529289E-3</v>
      </c>
      <c r="U3" s="96">
        <f>AVERAGE(G:G)</f>
        <v>1.043650743212083E-2</v>
      </c>
      <c r="V3" s="96">
        <f>AVERAGE(H:H)</f>
        <v>2.1898070795686286E-2</v>
      </c>
      <c r="W3" s="96">
        <f>AVERAGE(I:I)</f>
        <v>1.4294429687797962E-2</v>
      </c>
      <c r="AD3" s="7">
        <v>38477</v>
      </c>
    </row>
    <row r="4" spans="1:30" x14ac:dyDescent="0.25">
      <c r="A4" s="67">
        <v>-2.7657407407407752E-3</v>
      </c>
      <c r="B4" s="33">
        <v>-0.20817566137565457</v>
      </c>
      <c r="C4" s="33">
        <v>0.12623333333333875</v>
      </c>
      <c r="D4" s="33">
        <v>0.29634285714290343</v>
      </c>
      <c r="F4" s="33">
        <v>-0.11416031746031763</v>
      </c>
      <c r="G4" s="33">
        <v>-0.87064761904761978</v>
      </c>
      <c r="H4" s="33">
        <v>-1.2895000000000003</v>
      </c>
      <c r="I4" s="33">
        <v>-4.6910857142857196</v>
      </c>
      <c r="K4" s="33" t="s">
        <v>282</v>
      </c>
      <c r="L4" s="67">
        <v>82</v>
      </c>
      <c r="M4" s="33" t="s">
        <v>292</v>
      </c>
      <c r="N4" s="67">
        <v>97</v>
      </c>
      <c r="O4" s="33" t="s">
        <v>302</v>
      </c>
      <c r="P4" s="67">
        <v>159</v>
      </c>
      <c r="Q4" s="33" t="s">
        <v>312</v>
      </c>
      <c r="R4" s="16">
        <v>174</v>
      </c>
      <c r="S4" s="97" t="s">
        <v>339</v>
      </c>
      <c r="T4" s="96">
        <f>_xlfn.VAR.S(F:F)</f>
        <v>1.8704789938781246E-3</v>
      </c>
      <c r="U4" s="96">
        <f>_xlfn.VAR.S(G:G)</f>
        <v>0.12300753582342282</v>
      </c>
      <c r="V4" s="96">
        <f>_xlfn.VAR.S(H:H)</f>
        <v>0.31066906737350258</v>
      </c>
      <c r="W4" s="96">
        <f>_xlfn.VAR.S(I:I)</f>
        <v>2.8877475379606521</v>
      </c>
      <c r="AD4" s="7">
        <v>38478</v>
      </c>
    </row>
    <row r="5" spans="1:30" x14ac:dyDescent="0.25">
      <c r="A5" s="67">
        <v>-4.8574074074071065E-3</v>
      </c>
      <c r="B5" s="33">
        <v>-0.24437460317459958</v>
      </c>
      <c r="C5" s="33">
        <v>-0.10677619047618236</v>
      </c>
      <c r="D5" s="33">
        <v>-0.20925714285711194</v>
      </c>
      <c r="F5" s="33">
        <v>-0.11373544973545001</v>
      </c>
      <c r="G5" s="33">
        <v>-0.83464973544973176</v>
      </c>
      <c r="H5" s="33">
        <v>-1.2833285714285836</v>
      </c>
      <c r="I5" s="33">
        <v>-4.6421904761904642</v>
      </c>
      <c r="K5" s="33" t="s">
        <v>283</v>
      </c>
      <c r="L5" s="67">
        <v>70</v>
      </c>
      <c r="M5" s="33" t="s">
        <v>293</v>
      </c>
      <c r="N5" s="67">
        <v>182</v>
      </c>
      <c r="O5" s="33" t="s">
        <v>303</v>
      </c>
      <c r="P5" s="67">
        <v>331</v>
      </c>
      <c r="Q5" s="33" t="s">
        <v>313</v>
      </c>
      <c r="R5" s="16">
        <v>442</v>
      </c>
      <c r="S5" s="97"/>
      <c r="T5" s="96"/>
      <c r="U5" s="96"/>
      <c r="V5" s="96"/>
      <c r="W5" s="96"/>
      <c r="AD5" s="7">
        <v>38479</v>
      </c>
    </row>
    <row r="6" spans="1:30" x14ac:dyDescent="0.25">
      <c r="A6" s="67">
        <v>-9.4033068783069898E-3</v>
      </c>
      <c r="B6" s="33">
        <v>-0.18144126984126924</v>
      </c>
      <c r="C6" s="33">
        <v>-0.25824761904761573</v>
      </c>
      <c r="D6" s="33">
        <v>-0.6288190476190465</v>
      </c>
      <c r="F6" s="33">
        <v>-0.11215582010582133</v>
      </c>
      <c r="G6" s="33">
        <v>-0.81721058201058683</v>
      </c>
      <c r="H6" s="33">
        <v>-1.2450238095238007</v>
      </c>
      <c r="I6" s="33">
        <v>-4.6155047619047735</v>
      </c>
      <c r="K6" s="33" t="s">
        <v>284</v>
      </c>
      <c r="L6" s="67">
        <v>243</v>
      </c>
      <c r="M6" s="33" t="s">
        <v>294</v>
      </c>
      <c r="N6" s="67">
        <v>307</v>
      </c>
      <c r="O6" s="33" t="s">
        <v>304</v>
      </c>
      <c r="P6" s="67">
        <v>274</v>
      </c>
      <c r="Q6" s="33" t="s">
        <v>314</v>
      </c>
      <c r="R6" s="16">
        <v>342</v>
      </c>
      <c r="S6" s="97"/>
      <c r="T6" s="96"/>
      <c r="U6" s="96"/>
      <c r="V6" s="96"/>
      <c r="W6" s="96"/>
      <c r="AD6" s="7">
        <v>38484</v>
      </c>
    </row>
    <row r="7" spans="1:30" x14ac:dyDescent="0.25">
      <c r="A7" s="67">
        <v>-1.1774735449735828E-2</v>
      </c>
      <c r="B7" s="33">
        <v>-8.7669841269843118E-2</v>
      </c>
      <c r="C7" s="33">
        <v>-0.25129047619047995</v>
      </c>
      <c r="D7" s="33">
        <v>-0.37815238095238612</v>
      </c>
      <c r="F7" s="33">
        <v>-0.11147817460317494</v>
      </c>
      <c r="G7" s="33">
        <v>-0.79457354497353727</v>
      </c>
      <c r="H7" s="33">
        <v>-1.2362238095238176</v>
      </c>
      <c r="I7" s="33">
        <v>-4.2148380952381075</v>
      </c>
      <c r="K7" s="33" t="s">
        <v>285</v>
      </c>
      <c r="L7" s="67">
        <v>237</v>
      </c>
      <c r="M7" s="33" t="s">
        <v>295</v>
      </c>
      <c r="N7" s="67">
        <v>200</v>
      </c>
      <c r="O7" s="33" t="s">
        <v>305</v>
      </c>
      <c r="P7" s="67">
        <v>122</v>
      </c>
      <c r="Q7" s="33" t="s">
        <v>315</v>
      </c>
      <c r="R7" s="16">
        <v>98</v>
      </c>
      <c r="S7" s="97"/>
      <c r="T7" s="96"/>
      <c r="U7" s="96"/>
      <c r="V7" s="96"/>
      <c r="W7" s="96"/>
      <c r="AD7" s="7">
        <v>38485</v>
      </c>
    </row>
    <row r="8" spans="1:30" x14ac:dyDescent="0.25">
      <c r="A8" s="67">
        <v>-7.3029100529108998E-3</v>
      </c>
      <c r="B8" s="33">
        <v>4.2859259259257793E-2</v>
      </c>
      <c r="C8" s="33">
        <v>-0.41072380952380882</v>
      </c>
      <c r="D8" s="33">
        <v>-1.0152380952380753</v>
      </c>
      <c r="F8" s="33">
        <v>-0.11128425925925987</v>
      </c>
      <c r="G8" s="33">
        <v>-0.78614814814814493</v>
      </c>
      <c r="H8" s="33">
        <v>-1.217928571428569</v>
      </c>
      <c r="I8" s="33">
        <v>-4.208304761904742</v>
      </c>
      <c r="K8" s="33" t="s">
        <v>286</v>
      </c>
      <c r="L8" s="67">
        <v>197</v>
      </c>
      <c r="M8" s="33" t="s">
        <v>296</v>
      </c>
      <c r="N8" s="67">
        <v>123</v>
      </c>
      <c r="O8" s="33" t="s">
        <v>306</v>
      </c>
      <c r="P8" s="67">
        <v>74</v>
      </c>
      <c r="Q8" s="33" t="s">
        <v>316</v>
      </c>
      <c r="R8" s="16">
        <v>55</v>
      </c>
      <c r="S8" s="97"/>
      <c r="T8" s="96"/>
      <c r="U8" s="96"/>
      <c r="V8" s="96"/>
      <c r="W8" s="96"/>
      <c r="AD8" s="7">
        <v>38486</v>
      </c>
    </row>
    <row r="9" spans="1:30" x14ac:dyDescent="0.25">
      <c r="A9" s="67">
        <v>-1.6416534391536293E-2</v>
      </c>
      <c r="B9" s="33">
        <v>-2.6857142857197561E-3</v>
      </c>
      <c r="C9" s="33">
        <v>-0.44092380952382015</v>
      </c>
      <c r="D9" s="33">
        <v>-1.1127999999999787</v>
      </c>
      <c r="F9" s="33">
        <v>-0.10801018518518557</v>
      </c>
      <c r="G9" s="33">
        <v>-0.78156613756614013</v>
      </c>
      <c r="H9" s="33">
        <v>-1.2116761904761795</v>
      </c>
      <c r="I9" s="33">
        <v>-4.0812000000000097</v>
      </c>
      <c r="K9" s="33" t="s">
        <v>287</v>
      </c>
      <c r="L9" s="67">
        <v>74</v>
      </c>
      <c r="M9" s="33" t="s">
        <v>297</v>
      </c>
      <c r="N9" s="67">
        <v>74</v>
      </c>
      <c r="O9" s="33" t="s">
        <v>307</v>
      </c>
      <c r="P9" s="67">
        <v>26</v>
      </c>
      <c r="Q9" s="33" t="s">
        <v>317</v>
      </c>
      <c r="R9" s="16">
        <v>14</v>
      </c>
      <c r="S9" s="97"/>
      <c r="T9" s="96"/>
      <c r="U9" s="96"/>
      <c r="V9" s="96"/>
      <c r="W9" s="96"/>
      <c r="AD9" s="7">
        <v>38489</v>
      </c>
    </row>
    <row r="10" spans="1:30" x14ac:dyDescent="0.25">
      <c r="A10" s="67">
        <v>-1.7418915343916867E-2</v>
      </c>
      <c r="B10" s="33">
        <v>3.2668783068779642E-2</v>
      </c>
      <c r="C10" s="33">
        <v>-0.15252857142856868</v>
      </c>
      <c r="D10" s="33">
        <v>-0.53832380952378855</v>
      </c>
      <c r="F10" s="33">
        <v>-0.1073174603174607</v>
      </c>
      <c r="G10" s="33">
        <v>-0.77973756613756651</v>
      </c>
      <c r="H10" s="33">
        <v>-1.1925047619047433</v>
      </c>
      <c r="I10" s="33">
        <v>-4.0395809523809731</v>
      </c>
      <c r="K10" s="33" t="s">
        <v>288</v>
      </c>
      <c r="L10" s="67">
        <v>33</v>
      </c>
      <c r="M10" s="33" t="s">
        <v>298</v>
      </c>
      <c r="N10" s="67">
        <v>14</v>
      </c>
      <c r="O10" s="33" t="s">
        <v>308</v>
      </c>
      <c r="P10" s="67">
        <v>10</v>
      </c>
      <c r="Q10" s="33" t="s">
        <v>318</v>
      </c>
      <c r="R10" s="16">
        <v>11</v>
      </c>
      <c r="S10" s="97"/>
      <c r="T10" s="96"/>
      <c r="U10" s="96"/>
      <c r="V10" s="96"/>
      <c r="W10" s="96"/>
      <c r="AD10" s="7">
        <v>38490</v>
      </c>
    </row>
    <row r="11" spans="1:30" x14ac:dyDescent="0.25">
      <c r="A11" s="67">
        <v>-2.1742592592593171E-2</v>
      </c>
      <c r="B11" s="33">
        <v>0.14241058201057891</v>
      </c>
      <c r="C11" s="33">
        <v>-0.10247619047618883</v>
      </c>
      <c r="D11" s="33">
        <v>0.47697142857143149</v>
      </c>
      <c r="F11" s="33">
        <v>-0.1051613756613767</v>
      </c>
      <c r="G11" s="33">
        <v>-0.77688042328042983</v>
      </c>
      <c r="H11" s="33">
        <v>-1.1593428571428461</v>
      </c>
      <c r="I11" s="33">
        <v>-3.9603238095237714</v>
      </c>
      <c r="K11" s="32" t="s">
        <v>289</v>
      </c>
      <c r="L11" s="75">
        <v>5</v>
      </c>
      <c r="M11" s="32" t="s">
        <v>299</v>
      </c>
      <c r="N11" s="75">
        <v>5</v>
      </c>
      <c r="O11" s="32" t="s">
        <v>309</v>
      </c>
      <c r="P11" s="75">
        <v>2</v>
      </c>
      <c r="Q11" s="32" t="s">
        <v>319</v>
      </c>
      <c r="R11" s="63">
        <v>4</v>
      </c>
      <c r="S11" s="97"/>
      <c r="T11" s="96"/>
      <c r="U11" s="96"/>
      <c r="V11" s="96"/>
      <c r="W11" s="96"/>
      <c r="AD11" s="7">
        <v>38491</v>
      </c>
    </row>
    <row r="12" spans="1:30" x14ac:dyDescent="0.25">
      <c r="A12" s="67">
        <v>-2.0498280423280849E-2</v>
      </c>
      <c r="B12" s="33">
        <v>0.13316613756613549</v>
      </c>
      <c r="C12" s="33">
        <v>-0.11471428571428532</v>
      </c>
      <c r="D12" s="33">
        <v>0.48731428571427671</v>
      </c>
      <c r="F12" s="33">
        <v>-0.10452169312169435</v>
      </c>
      <c r="G12" s="33">
        <v>-0.77092486772486923</v>
      </c>
      <c r="H12" s="33">
        <v>-1.149942857142829</v>
      </c>
      <c r="I12" s="33">
        <v>-3.9596000000000515</v>
      </c>
      <c r="S12" s="96"/>
      <c r="T12" s="96"/>
      <c r="U12" s="96"/>
      <c r="V12" s="96"/>
      <c r="W12" s="96"/>
      <c r="AD12" s="7">
        <v>38492</v>
      </c>
    </row>
    <row r="13" spans="1:30" x14ac:dyDescent="0.25">
      <c r="A13" s="67">
        <v>-8.9470899470914921E-3</v>
      </c>
      <c r="B13" s="33">
        <v>0.21448677248675885</v>
      </c>
      <c r="C13" s="33">
        <v>3.380952380815927E-4</v>
      </c>
      <c r="D13" s="33">
        <v>1.0691999999999666</v>
      </c>
      <c r="F13" s="33">
        <v>-0.101799206349207</v>
      </c>
      <c r="G13" s="33">
        <v>-0.76996825396825208</v>
      </c>
      <c r="H13" s="33">
        <v>-1.1296142857142932</v>
      </c>
      <c r="I13" s="33">
        <v>-3.8684571428571672</v>
      </c>
      <c r="AD13" s="7">
        <v>38493</v>
      </c>
    </row>
    <row r="14" spans="1:30" x14ac:dyDescent="0.25">
      <c r="A14" s="67">
        <v>-1.079497354497367E-2</v>
      </c>
      <c r="B14" s="33">
        <v>0.27245925925925796</v>
      </c>
      <c r="C14" s="33">
        <v>0.14085714285714346</v>
      </c>
      <c r="D14" s="33">
        <v>0.89750476190477002</v>
      </c>
      <c r="F14" s="33">
        <v>-0.10152182539682582</v>
      </c>
      <c r="G14" s="33">
        <v>-0.7687153439153368</v>
      </c>
      <c r="H14" s="33">
        <v>-1.1235571428571411</v>
      </c>
      <c r="I14" s="33">
        <v>-3.8343238095238377</v>
      </c>
      <c r="AD14" s="7">
        <v>38496</v>
      </c>
    </row>
    <row r="15" spans="1:30" x14ac:dyDescent="0.25">
      <c r="A15" s="67">
        <v>2.0621693121695766E-3</v>
      </c>
      <c r="B15" s="33">
        <v>0.17306031746031181</v>
      </c>
      <c r="C15" s="33">
        <v>0.13586190476189941</v>
      </c>
      <c r="D15" s="33">
        <v>0.59851428571425913</v>
      </c>
      <c r="F15" s="33">
        <v>-9.9583465608466717E-2</v>
      </c>
      <c r="G15" s="33">
        <v>-0.76673862433863049</v>
      </c>
      <c r="H15" s="33">
        <v>-1.1148285714285819</v>
      </c>
      <c r="I15" s="33">
        <v>-3.8297523809524137</v>
      </c>
      <c r="AD15" s="7">
        <v>38497</v>
      </c>
    </row>
    <row r="16" spans="1:30" x14ac:dyDescent="0.25">
      <c r="A16" s="67">
        <v>1.0162301587301532E-2</v>
      </c>
      <c r="B16" s="33">
        <v>0.1375661375661347</v>
      </c>
      <c r="C16" s="33">
        <v>0.2126952380952396</v>
      </c>
      <c r="D16" s="33">
        <v>0.64104761904759755</v>
      </c>
      <c r="F16" s="33">
        <v>-9.944126984127058E-2</v>
      </c>
      <c r="G16" s="33">
        <v>-0.76573121693120705</v>
      </c>
      <c r="H16" s="33">
        <v>-1.111509523809513</v>
      </c>
      <c r="I16" s="33">
        <v>-3.7803809523808951</v>
      </c>
      <c r="AD16" s="7">
        <v>38498</v>
      </c>
    </row>
    <row r="17" spans="1:30" x14ac:dyDescent="0.25">
      <c r="A17" s="67">
        <v>6.5072751322749296E-3</v>
      </c>
      <c r="B17" s="33">
        <v>0.11407619047618628</v>
      </c>
      <c r="C17" s="33">
        <v>0.36991904761904593</v>
      </c>
      <c r="D17" s="33">
        <v>0.55807619047617152</v>
      </c>
      <c r="F17" s="33">
        <v>-9.8761243386243855E-2</v>
      </c>
      <c r="G17" s="33">
        <v>-0.75690793650793842</v>
      </c>
      <c r="H17" s="33">
        <v>-1.1002857142857181</v>
      </c>
      <c r="I17" s="33">
        <v>-3.7791238095237816</v>
      </c>
      <c r="AD17" s="7">
        <v>38499</v>
      </c>
    </row>
    <row r="18" spans="1:30" x14ac:dyDescent="0.25">
      <c r="A18" s="67">
        <v>2.0793650793729214E-4</v>
      </c>
      <c r="B18" s="33">
        <v>9.1737566137562496E-2</v>
      </c>
      <c r="C18" s="33">
        <v>0.50959047619049258</v>
      </c>
      <c r="D18" s="33">
        <v>0.95617142857142312</v>
      </c>
      <c r="F18" s="33">
        <v>-9.8573809523810285E-2</v>
      </c>
      <c r="G18" s="33">
        <v>-0.74852698412698893</v>
      </c>
      <c r="H18" s="33">
        <v>-1.0833476190476219</v>
      </c>
      <c r="I18" s="33">
        <v>-3.706209523809477</v>
      </c>
      <c r="AD18" s="7">
        <v>38500</v>
      </c>
    </row>
    <row r="19" spans="1:30" x14ac:dyDescent="0.25">
      <c r="A19" s="67">
        <v>7.0952380952367855E-4</v>
      </c>
      <c r="B19" s="33">
        <v>0.16206349206349241</v>
      </c>
      <c r="C19" s="33">
        <v>0.50628571428572045</v>
      </c>
      <c r="D19" s="33">
        <v>1.0318095238095424</v>
      </c>
      <c r="F19" s="33">
        <v>-9.6676322751323776E-2</v>
      </c>
      <c r="G19" s="33">
        <v>-0.74680634920635214</v>
      </c>
      <c r="H19" s="33">
        <v>-1.0721380952381061</v>
      </c>
      <c r="I19" s="33">
        <v>-3.7025142857143152</v>
      </c>
      <c r="AD19" s="10">
        <v>38503</v>
      </c>
    </row>
    <row r="20" spans="1:30" x14ac:dyDescent="0.25">
      <c r="A20" s="67">
        <v>1.8867724867721591E-3</v>
      </c>
      <c r="B20" s="33">
        <v>7.6042328042294433E-3</v>
      </c>
      <c r="C20" s="33">
        <v>0.33091428571428949</v>
      </c>
      <c r="D20" s="33">
        <v>0.26556190476192398</v>
      </c>
      <c r="F20" s="33">
        <v>-9.6416534391534886E-2</v>
      </c>
      <c r="G20" s="33">
        <v>-0.73034920634920142</v>
      </c>
      <c r="H20" s="33">
        <v>-1.0668619047618968</v>
      </c>
      <c r="I20" s="33">
        <v>-3.6993714285714248</v>
      </c>
      <c r="AD20" s="4">
        <v>38504</v>
      </c>
    </row>
    <row r="21" spans="1:30" x14ac:dyDescent="0.25">
      <c r="A21" s="67">
        <v>-4.2874338624332925E-3</v>
      </c>
      <c r="B21" s="33">
        <v>6.398941798941532E-2</v>
      </c>
      <c r="C21" s="33">
        <v>0.21025714285715935</v>
      </c>
      <c r="D21" s="33">
        <v>0.23725714285720301</v>
      </c>
      <c r="F21" s="33">
        <v>-9.5584259259259952E-2</v>
      </c>
      <c r="G21" s="33">
        <v>-0.72222010582011209</v>
      </c>
      <c r="H21" s="33">
        <v>-1.066823809523811</v>
      </c>
      <c r="I21" s="33">
        <v>-3.6312000000000211</v>
      </c>
      <c r="AD21" s="7">
        <v>38505</v>
      </c>
    </row>
    <row r="22" spans="1:30" x14ac:dyDescent="0.25">
      <c r="A22" s="67">
        <v>-3.3425925925926313E-3</v>
      </c>
      <c r="B22" s="33">
        <v>-6.3369312169314185E-2</v>
      </c>
      <c r="C22" s="33">
        <v>7.6352380952389609E-2</v>
      </c>
      <c r="D22" s="33">
        <v>-0.1167809523808927</v>
      </c>
      <c r="F22" s="33">
        <v>-9.5385582010582323E-2</v>
      </c>
      <c r="G22" s="33">
        <v>-0.71533756613756649</v>
      </c>
      <c r="H22" s="33">
        <v>-1.0649095238095292</v>
      </c>
      <c r="I22" s="33">
        <v>-3.5917714285714339</v>
      </c>
      <c r="AD22" s="7">
        <v>38506</v>
      </c>
    </row>
    <row r="23" spans="1:30" x14ac:dyDescent="0.25">
      <c r="A23" s="67">
        <v>2.4981481481496618E-3</v>
      </c>
      <c r="B23" s="33">
        <v>-1.2273015873006443E-2</v>
      </c>
      <c r="C23" s="33">
        <v>0.13336666666668506</v>
      </c>
      <c r="D23" s="33">
        <v>0.48203809523815266</v>
      </c>
      <c r="F23" s="33">
        <v>-9.4895767195767533E-2</v>
      </c>
      <c r="G23" s="33">
        <v>-0.71532486772486292</v>
      </c>
      <c r="H23" s="33">
        <v>-1.0636761904761904</v>
      </c>
      <c r="I23" s="33">
        <v>-3.5870666666667148</v>
      </c>
      <c r="AD23" s="7">
        <v>38507</v>
      </c>
    </row>
    <row r="24" spans="1:30" x14ac:dyDescent="0.25">
      <c r="A24" s="67">
        <v>5.7326719576733763E-3</v>
      </c>
      <c r="B24" s="33">
        <v>-7.6148148148039102E-3</v>
      </c>
      <c r="C24" s="33">
        <v>-6.1499999999991672E-2</v>
      </c>
      <c r="D24" s="33">
        <v>-0.10710476190472207</v>
      </c>
      <c r="F24" s="33">
        <v>-9.3533068783069176E-2</v>
      </c>
      <c r="G24" s="33">
        <v>-0.71193650793651231</v>
      </c>
      <c r="H24" s="33">
        <v>-1.0612142857142821</v>
      </c>
      <c r="I24" s="33">
        <v>-3.543199999999942</v>
      </c>
      <c r="AD24" s="7">
        <v>38510</v>
      </c>
    </row>
    <row r="25" spans="1:30" x14ac:dyDescent="0.25">
      <c r="A25" s="67">
        <v>2.2341269841269374E-3</v>
      </c>
      <c r="B25" s="33">
        <v>4.8165079365078772E-2</v>
      </c>
      <c r="C25" s="33">
        <v>-0.12131428571428771</v>
      </c>
      <c r="D25" s="33">
        <v>3.464761904761815E-2</v>
      </c>
      <c r="F25" s="33">
        <v>-9.3209788359788381E-2</v>
      </c>
      <c r="G25" s="33">
        <v>-0.71185608465609262</v>
      </c>
      <c r="H25" s="33">
        <v>-1.0496809523809709</v>
      </c>
      <c r="I25" s="33">
        <v>-3.537409523809572</v>
      </c>
      <c r="AD25" s="7">
        <v>38511</v>
      </c>
    </row>
    <row r="26" spans="1:30" x14ac:dyDescent="0.25">
      <c r="A26" s="67">
        <v>-2.6899470899467794E-3</v>
      </c>
      <c r="B26" s="33">
        <v>6.5123809523817675E-2</v>
      </c>
      <c r="C26" s="33">
        <v>-3.7547619047611391E-2</v>
      </c>
      <c r="D26" s="33">
        <v>0.42228571428574924</v>
      </c>
      <c r="F26" s="33">
        <v>-9.2648280423281354E-2</v>
      </c>
      <c r="G26" s="33">
        <v>-0.70271534391534374</v>
      </c>
      <c r="H26" s="33">
        <v>-1.044276190476161</v>
      </c>
      <c r="I26" s="33">
        <v>-3.520361904761856</v>
      </c>
      <c r="AD26" s="7">
        <v>38512</v>
      </c>
    </row>
    <row r="27" spans="1:30" x14ac:dyDescent="0.25">
      <c r="A27" s="67">
        <v>-1.0442857142857025E-2</v>
      </c>
      <c r="B27" s="33">
        <v>-9.5100529100531295E-2</v>
      </c>
      <c r="C27" s="33">
        <v>-0.14110952380951858</v>
      </c>
      <c r="D27" s="33">
        <v>-0.43548571428570426</v>
      </c>
      <c r="F27" s="33">
        <v>-9.1380952380953173E-2</v>
      </c>
      <c r="G27" s="33">
        <v>-0.69844021164021164</v>
      </c>
      <c r="H27" s="33">
        <v>-1.040376190476195</v>
      </c>
      <c r="I27" s="33">
        <v>-3.5135428571428662</v>
      </c>
      <c r="AD27" s="7">
        <v>38513</v>
      </c>
    </row>
    <row r="28" spans="1:30" x14ac:dyDescent="0.25">
      <c r="A28" s="67">
        <v>-1.3721031746031898E-2</v>
      </c>
      <c r="B28" s="33">
        <v>-6.0584126984131279E-2</v>
      </c>
      <c r="C28" s="33">
        <v>-0.19485238095237989</v>
      </c>
      <c r="D28" s="33">
        <v>-0.40939047619048097</v>
      </c>
      <c r="F28" s="33">
        <v>-9.0758068783069232E-2</v>
      </c>
      <c r="G28" s="33">
        <v>-0.69758941798942287</v>
      </c>
      <c r="H28" s="33">
        <v>-1.0338619047619098</v>
      </c>
      <c r="I28" s="33">
        <v>-3.4788380952380464</v>
      </c>
      <c r="AD28" s="7">
        <v>38514</v>
      </c>
    </row>
    <row r="29" spans="1:30" x14ac:dyDescent="0.25">
      <c r="A29" s="67">
        <v>-6.3369047619056141E-3</v>
      </c>
      <c r="B29" s="33">
        <v>-4.1180952380959944E-2</v>
      </c>
      <c r="C29" s="33">
        <v>-0.1110380952380936</v>
      </c>
      <c r="D29" s="33">
        <v>-0.21497142857143103</v>
      </c>
      <c r="F29" s="33">
        <v>-8.9762962962963835E-2</v>
      </c>
      <c r="G29" s="33">
        <v>-0.69476825396826003</v>
      </c>
      <c r="H29" s="33">
        <v>-1.0303571428571381</v>
      </c>
      <c r="I29" s="33">
        <v>-3.4649523809523828</v>
      </c>
      <c r="AD29" s="7">
        <v>38518</v>
      </c>
    </row>
    <row r="30" spans="1:30" x14ac:dyDescent="0.25">
      <c r="A30" s="67">
        <v>-1.5643518518520416E-2</v>
      </c>
      <c r="B30" s="33">
        <v>-0.21461798941799909</v>
      </c>
      <c r="C30" s="33">
        <v>-0.26554285714287218</v>
      </c>
      <c r="D30" s="33">
        <v>-0.3898095238095749</v>
      </c>
      <c r="F30" s="33">
        <v>-8.6503439153438208E-2</v>
      </c>
      <c r="G30" s="33">
        <v>-0.68672380952381373</v>
      </c>
      <c r="H30" s="33">
        <v>-1.0146714285714289</v>
      </c>
      <c r="I30" s="33">
        <v>-3.4474476190476082</v>
      </c>
      <c r="AD30" s="7">
        <v>38519</v>
      </c>
    </row>
    <row r="31" spans="1:30" x14ac:dyDescent="0.25">
      <c r="A31" s="67">
        <v>-1.5381878306879907E-2</v>
      </c>
      <c r="B31" s="33">
        <v>-0.2652740740740806</v>
      </c>
      <c r="C31" s="33">
        <v>-0.17581904761906841</v>
      </c>
      <c r="D31" s="33">
        <v>-0.3676952380952514</v>
      </c>
      <c r="F31" s="33">
        <v>-8.5120899470899902E-2</v>
      </c>
      <c r="G31" s="33">
        <v>-0.6712232804232785</v>
      </c>
      <c r="H31" s="33">
        <v>-1.0089238095238144</v>
      </c>
      <c r="I31" s="33">
        <v>-3.4423428571428616</v>
      </c>
      <c r="AD31" s="7">
        <v>38520</v>
      </c>
    </row>
    <row r="32" spans="1:30" x14ac:dyDescent="0.25">
      <c r="A32" s="67">
        <v>-2.4828835978836474E-2</v>
      </c>
      <c r="B32" s="33">
        <v>-0.25395555555556215</v>
      </c>
      <c r="C32" s="33">
        <v>-9.6800000000008879E-2</v>
      </c>
      <c r="D32" s="33">
        <v>-1.9542857142852199E-2</v>
      </c>
      <c r="F32" s="33">
        <v>-8.4840740740741438E-2</v>
      </c>
      <c r="G32" s="33">
        <v>-0.66903703703703998</v>
      </c>
      <c r="H32" s="33">
        <v>-1.0064952380952334</v>
      </c>
      <c r="I32" s="33">
        <v>-3.4231428571428779</v>
      </c>
      <c r="AD32" s="7">
        <v>38521</v>
      </c>
    </row>
    <row r="33" spans="1:30" x14ac:dyDescent="0.25">
      <c r="A33" s="67">
        <v>-2.1982142857143099E-2</v>
      </c>
      <c r="B33" s="33">
        <v>-0.21095873015873678</v>
      </c>
      <c r="C33" s="33">
        <v>6.9223809523805357E-2</v>
      </c>
      <c r="D33" s="33">
        <v>-8.8000000000363343E-3</v>
      </c>
      <c r="F33" s="33">
        <v>-8.461494708994631E-2</v>
      </c>
      <c r="G33" s="33">
        <v>-0.66206137566138379</v>
      </c>
      <c r="H33" s="33">
        <v>-1.0025380952380978</v>
      </c>
      <c r="I33" s="33">
        <v>-3.402133333333353</v>
      </c>
      <c r="AD33" s="7">
        <v>38524</v>
      </c>
    </row>
    <row r="34" spans="1:30" x14ac:dyDescent="0.25">
      <c r="A34" s="67">
        <v>-1.2464417989419255E-2</v>
      </c>
      <c r="B34" s="33">
        <v>-8.5583068783072411E-2</v>
      </c>
      <c r="C34" s="33">
        <v>0.32799047619047528</v>
      </c>
      <c r="D34" s="33">
        <v>0.10956190476188965</v>
      </c>
      <c r="F34" s="33">
        <v>-8.3568386243386639E-2</v>
      </c>
      <c r="G34" s="33">
        <v>-0.65469206349207176</v>
      </c>
      <c r="H34" s="33">
        <v>-0.99658571428571463</v>
      </c>
      <c r="I34" s="33">
        <v>-3.3774666666666917</v>
      </c>
      <c r="AD34" s="7">
        <v>38525</v>
      </c>
    </row>
    <row r="35" spans="1:30" x14ac:dyDescent="0.25">
      <c r="A35" s="67">
        <v>-1.1829100529100738E-2</v>
      </c>
      <c r="B35" s="33">
        <v>-5.6696296296296272E-2</v>
      </c>
      <c r="C35" s="33">
        <v>1.3471428571421029E-2</v>
      </c>
      <c r="D35" s="33">
        <v>-3.3885714285730728E-2</v>
      </c>
      <c r="F35" s="33">
        <v>-8.3503835978837093E-2</v>
      </c>
      <c r="G35" s="33">
        <v>-0.65119153439153543</v>
      </c>
      <c r="H35" s="33">
        <v>-0.99601428571429196</v>
      </c>
      <c r="I35" s="33">
        <v>-3.3517333333333141</v>
      </c>
      <c r="AD35" s="7">
        <v>38526</v>
      </c>
    </row>
    <row r="36" spans="1:30" x14ac:dyDescent="0.25">
      <c r="A36" s="67">
        <v>2.0240740740746529E-3</v>
      </c>
      <c r="B36" s="33">
        <v>5.968253968278406E-4</v>
      </c>
      <c r="C36" s="33">
        <v>0.21864285714286424</v>
      </c>
      <c r="D36" s="33">
        <v>0.16902857142858352</v>
      </c>
      <c r="F36" s="33">
        <v>-8.30582010582014E-2</v>
      </c>
      <c r="G36" s="33">
        <v>-0.65113439153439379</v>
      </c>
      <c r="H36" s="33">
        <v>-0.99419047619047518</v>
      </c>
      <c r="I36" s="33">
        <v>-3.34906666666663</v>
      </c>
      <c r="AD36" s="7">
        <v>38527</v>
      </c>
    </row>
    <row r="37" spans="1:30" x14ac:dyDescent="0.25">
      <c r="A37" s="67">
        <v>1.0189947089947162E-2</v>
      </c>
      <c r="B37" s="33">
        <v>-2.3386243386293395E-3</v>
      </c>
      <c r="C37" s="33">
        <v>0.34193333333333698</v>
      </c>
      <c r="D37" s="33">
        <v>-0.15622857142858493</v>
      </c>
      <c r="F37" s="33">
        <v>-8.2854365079366152E-2</v>
      </c>
      <c r="G37" s="33">
        <v>-0.65039576719576708</v>
      </c>
      <c r="H37" s="33">
        <v>-0.98557619047618772</v>
      </c>
      <c r="I37" s="33">
        <v>-3.3451999999999913</v>
      </c>
      <c r="AD37" s="7">
        <v>38528</v>
      </c>
    </row>
    <row r="38" spans="1:30" x14ac:dyDescent="0.25">
      <c r="A38" s="67">
        <v>6.7202380952379554E-3</v>
      </c>
      <c r="B38" s="33">
        <v>-5.4861375661373141E-2</v>
      </c>
      <c r="C38" s="33">
        <v>2.9000000000003467E-3</v>
      </c>
      <c r="D38" s="33">
        <v>-0.76266666666664662</v>
      </c>
      <c r="F38" s="33">
        <v>-8.2815476190475287E-2</v>
      </c>
      <c r="G38" s="33">
        <v>-0.64446772486773318</v>
      </c>
      <c r="H38" s="33">
        <v>-0.98254285714285672</v>
      </c>
      <c r="I38" s="33">
        <v>-3.3428761904761899</v>
      </c>
      <c r="AD38" s="7">
        <v>38531</v>
      </c>
    </row>
    <row r="39" spans="1:30" x14ac:dyDescent="0.25">
      <c r="A39" s="67">
        <v>-3.84986772486684E-3</v>
      </c>
      <c r="B39" s="33">
        <v>-0.10482328042328011</v>
      </c>
      <c r="C39" s="33">
        <v>-0.12871904761903963</v>
      </c>
      <c r="D39" s="33">
        <v>-0.59097142857140739</v>
      </c>
      <c r="F39" s="33">
        <v>-8.2797222222223174E-2</v>
      </c>
      <c r="G39" s="33">
        <v>-0.64316825396825394</v>
      </c>
      <c r="H39" s="33">
        <v>-0.97586190476190637</v>
      </c>
      <c r="I39" s="33">
        <v>-3.2224380952381182</v>
      </c>
      <c r="AD39" s="7">
        <v>38532</v>
      </c>
    </row>
    <row r="40" spans="1:30" x14ac:dyDescent="0.25">
      <c r="A40" s="67">
        <v>-6.0462962962964818E-3</v>
      </c>
      <c r="B40" s="33">
        <v>-0.10074497354497364</v>
      </c>
      <c r="C40" s="33">
        <v>-0.16959047619047496</v>
      </c>
      <c r="D40" s="33">
        <v>2.9066666666665242E-2</v>
      </c>
      <c r="F40" s="33">
        <v>-8.1965608465609546E-2</v>
      </c>
      <c r="G40" s="33">
        <v>-0.62012698412698497</v>
      </c>
      <c r="H40" s="33">
        <v>-0.96852857142856763</v>
      </c>
      <c r="I40" s="33">
        <v>-3.1960571428571996</v>
      </c>
      <c r="AD40" s="10">
        <v>38533</v>
      </c>
    </row>
    <row r="41" spans="1:30" x14ac:dyDescent="0.25">
      <c r="A41" s="67">
        <v>-4.5976190476194985E-3</v>
      </c>
      <c r="B41" s="33">
        <v>-7.9094179894186017E-2</v>
      </c>
      <c r="C41" s="33">
        <v>-6.6238095238098538E-2</v>
      </c>
      <c r="D41" s="33">
        <v>-0.36240000000000805</v>
      </c>
      <c r="F41" s="33">
        <v>-8.1452645502646623E-2</v>
      </c>
      <c r="G41" s="33">
        <v>-0.61970582010582276</v>
      </c>
      <c r="H41" s="33">
        <v>-0.95487619047617045</v>
      </c>
      <c r="I41" s="33">
        <v>-3.1890476190476278</v>
      </c>
      <c r="AD41" s="4">
        <v>38534</v>
      </c>
    </row>
    <row r="42" spans="1:30" x14ac:dyDescent="0.25">
      <c r="A42" s="67">
        <v>-7.3765873015867456E-3</v>
      </c>
      <c r="B42" s="33">
        <v>-5.3794708994697911E-2</v>
      </c>
      <c r="C42" s="33">
        <v>-0.14352857142855768</v>
      </c>
      <c r="D42" s="33">
        <v>-1.5523809523770637E-2</v>
      </c>
      <c r="F42" s="33">
        <v>-8.0647354497353455E-2</v>
      </c>
      <c r="G42" s="33">
        <v>-0.61924444444444449</v>
      </c>
      <c r="H42" s="33">
        <v>-0.93748571428571381</v>
      </c>
      <c r="I42" s="33">
        <v>-3.133733333333339</v>
      </c>
      <c r="AD42" s="7">
        <v>38535</v>
      </c>
    </row>
    <row r="43" spans="1:30" x14ac:dyDescent="0.25">
      <c r="A43" s="67">
        <v>-3.5662698412700028E-3</v>
      </c>
      <c r="B43" s="33">
        <v>2.8634920634939614E-3</v>
      </c>
      <c r="C43" s="33">
        <v>-3.3809523809512854E-2</v>
      </c>
      <c r="D43" s="33">
        <v>0.30419047619052719</v>
      </c>
      <c r="F43" s="33">
        <v>-8.0616931216932419E-2</v>
      </c>
      <c r="G43" s="33">
        <v>-0.60852698412699147</v>
      </c>
      <c r="H43" s="33">
        <v>-0.93486666666666096</v>
      </c>
      <c r="I43" s="33">
        <v>-3.1229142857142591</v>
      </c>
      <c r="AD43" s="7">
        <v>38538</v>
      </c>
    </row>
    <row r="44" spans="1:30" x14ac:dyDescent="0.25">
      <c r="A44" s="67">
        <v>3.5634920635057514E-4</v>
      </c>
      <c r="B44" s="33">
        <v>0.15627301587301978</v>
      </c>
      <c r="C44" s="33">
        <v>-0.19691904761901924</v>
      </c>
      <c r="D44" s="33">
        <v>0.53339047619054725</v>
      </c>
      <c r="F44" s="33">
        <v>-7.980145502645522E-2</v>
      </c>
      <c r="G44" s="33">
        <v>-0.60384338624338973</v>
      </c>
      <c r="H44" s="33">
        <v>-0.9306523809523739</v>
      </c>
      <c r="I44" s="33">
        <v>-3.1205333333332703</v>
      </c>
      <c r="AD44" s="7">
        <v>38539</v>
      </c>
    </row>
    <row r="45" spans="1:30" x14ac:dyDescent="0.25">
      <c r="A45" s="67">
        <v>8.4775132275143814E-3</v>
      </c>
      <c r="B45" s="33">
        <v>0.10008253968254621</v>
      </c>
      <c r="C45" s="33">
        <v>-0.25620476190476182</v>
      </c>
      <c r="D45" s="33">
        <v>0.41415238095238749</v>
      </c>
      <c r="F45" s="33">
        <v>-7.8812037037037638E-2</v>
      </c>
      <c r="G45" s="33">
        <v>-0.60343915343914978</v>
      </c>
      <c r="H45" s="33">
        <v>-0.92707619047620327</v>
      </c>
      <c r="I45" s="33">
        <v>-3.1016761904761836</v>
      </c>
      <c r="AD45" s="7">
        <v>38540</v>
      </c>
    </row>
    <row r="46" spans="1:30" x14ac:dyDescent="0.25">
      <c r="A46" s="67">
        <v>5.4705026455026638E-3</v>
      </c>
      <c r="B46" s="33">
        <v>6.6455026455025115E-2</v>
      </c>
      <c r="C46" s="33">
        <v>-0.32973333333332278</v>
      </c>
      <c r="D46" s="33">
        <v>5.6571428571459137E-2</v>
      </c>
      <c r="F46" s="33">
        <v>-7.8799074074074743E-2</v>
      </c>
      <c r="G46" s="33">
        <v>-0.60212275132276238</v>
      </c>
      <c r="H46" s="33">
        <v>-0.91718571428572204</v>
      </c>
      <c r="I46" s="33">
        <v>-3.0745523809523831</v>
      </c>
      <c r="AD46" s="7">
        <v>38541</v>
      </c>
    </row>
    <row r="47" spans="1:30" x14ac:dyDescent="0.25">
      <c r="A47" s="67">
        <v>-1.5691798941796817E-3</v>
      </c>
      <c r="B47" s="33">
        <v>0.10431322751322607</v>
      </c>
      <c r="C47" s="33">
        <v>-8.8947619047619497E-2</v>
      </c>
      <c r="D47" s="33">
        <v>0.66984761904761569</v>
      </c>
      <c r="F47" s="33">
        <v>-7.7774735449735857E-2</v>
      </c>
      <c r="G47" s="33">
        <v>-0.60115343915344177</v>
      </c>
      <c r="H47" s="33">
        <v>-0.9035047619047667</v>
      </c>
      <c r="I47" s="33">
        <v>-3.0343238095238121</v>
      </c>
      <c r="AD47" s="7">
        <v>38542</v>
      </c>
    </row>
    <row r="48" spans="1:30" x14ac:dyDescent="0.25">
      <c r="A48" s="67">
        <v>-7.8903439153439336E-3</v>
      </c>
      <c r="B48" s="33">
        <v>2.7898412698416704E-2</v>
      </c>
      <c r="C48" s="33">
        <v>1.9190476190544814E-3</v>
      </c>
      <c r="D48" s="33">
        <v>0.3448571428571654</v>
      </c>
      <c r="F48" s="33">
        <v>-7.6880158730159048E-2</v>
      </c>
      <c r="G48" s="33">
        <v>-0.60078941798941643</v>
      </c>
      <c r="H48" s="33">
        <v>-0.90160952380952253</v>
      </c>
      <c r="I48" s="33">
        <v>-3.0062857142856956</v>
      </c>
      <c r="AD48" s="7">
        <v>38545</v>
      </c>
    </row>
    <row r="49" spans="1:30" x14ac:dyDescent="0.25">
      <c r="A49" s="67">
        <v>-9.9201058201060146E-3</v>
      </c>
      <c r="B49" s="33">
        <v>-2.733333333333279E-2</v>
      </c>
      <c r="C49" s="33">
        <v>7.1857142857140843E-2</v>
      </c>
      <c r="D49" s="33">
        <v>0.20817142857141846</v>
      </c>
      <c r="F49" s="33">
        <v>-7.6793650793649623E-2</v>
      </c>
      <c r="G49" s="33">
        <v>-0.59428571428572574</v>
      </c>
      <c r="H49" s="33">
        <v>-0.90145714285713652</v>
      </c>
      <c r="I49" s="33">
        <v>-2.9736952380952033</v>
      </c>
      <c r="AD49" s="7">
        <v>38546</v>
      </c>
    </row>
    <row r="50" spans="1:30" x14ac:dyDescent="0.25">
      <c r="A50" s="67">
        <v>-6.2739417989427322E-3</v>
      </c>
      <c r="B50" s="33">
        <v>-9.252910052910579E-2</v>
      </c>
      <c r="C50" s="33">
        <v>0.18243809523809063</v>
      </c>
      <c r="D50" s="33">
        <v>-0.2442666666666895</v>
      </c>
      <c r="F50" s="33">
        <v>-7.6521164021164462E-2</v>
      </c>
      <c r="G50" s="33">
        <v>-0.59224126984127345</v>
      </c>
      <c r="H50" s="33">
        <v>-0.900738095238097</v>
      </c>
      <c r="I50" s="33">
        <v>-2.9567619047618905</v>
      </c>
      <c r="AD50" s="7">
        <v>38547</v>
      </c>
    </row>
    <row r="51" spans="1:30" x14ac:dyDescent="0.25">
      <c r="A51" s="67">
        <v>-1.810105820105987E-2</v>
      </c>
      <c r="B51" s="33">
        <v>-8.1392592592602384E-2</v>
      </c>
      <c r="C51" s="33">
        <v>0.10741428571428102</v>
      </c>
      <c r="D51" s="33">
        <v>-0.21230476190476111</v>
      </c>
      <c r="F51" s="33">
        <v>-7.63194444444453E-2</v>
      </c>
      <c r="G51" s="33">
        <v>-0.58818835978836459</v>
      </c>
      <c r="H51" s="33">
        <v>-0.8863999999999983</v>
      </c>
      <c r="I51" s="33">
        <v>-2.9559619047619066</v>
      </c>
      <c r="AD51" s="7">
        <v>38548</v>
      </c>
    </row>
    <row r="52" spans="1:30" x14ac:dyDescent="0.25">
      <c r="A52" s="67">
        <v>-2.1978571428572933E-2</v>
      </c>
      <c r="B52" s="33">
        <v>-0.17326772486772768</v>
      </c>
      <c r="C52" s="33">
        <v>-5.6538095238085617E-2</v>
      </c>
      <c r="D52" s="33">
        <v>-1.0113333333332974</v>
      </c>
      <c r="F52" s="33">
        <v>-7.6153571428572001E-2</v>
      </c>
      <c r="G52" s="33">
        <v>-0.58739259259260101</v>
      </c>
      <c r="H52" s="33">
        <v>-0.87167619047617961</v>
      </c>
      <c r="I52" s="33">
        <v>-2.9456571428571152</v>
      </c>
      <c r="AD52" s="7">
        <v>38549</v>
      </c>
    </row>
    <row r="53" spans="1:30" x14ac:dyDescent="0.25">
      <c r="A53" s="67">
        <v>-3.3588624338624799E-2</v>
      </c>
      <c r="B53" s="33">
        <v>-0.25650582010581657</v>
      </c>
      <c r="C53" s="33">
        <v>-4.8842857142847862E-2</v>
      </c>
      <c r="D53" s="33">
        <v>-0.67561904761902269</v>
      </c>
      <c r="F53" s="33">
        <v>-7.6057804232804588E-2</v>
      </c>
      <c r="G53" s="33">
        <v>-0.57745396825397044</v>
      </c>
      <c r="H53" s="33">
        <v>-0.87159999999999371</v>
      </c>
      <c r="I53" s="33">
        <v>-2.8974857142857502</v>
      </c>
      <c r="AD53" s="7">
        <v>38552</v>
      </c>
    </row>
    <row r="54" spans="1:30" x14ac:dyDescent="0.25">
      <c r="A54" s="67">
        <v>-2.9805158730158925E-2</v>
      </c>
      <c r="B54" s="33">
        <v>-0.23440211640211808</v>
      </c>
      <c r="C54" s="33">
        <v>-1.428571428547798E-4</v>
      </c>
      <c r="D54" s="33">
        <v>-0.56080000000000041</v>
      </c>
      <c r="F54" s="33">
        <v>-7.577103174603235E-2</v>
      </c>
      <c r="G54" s="33">
        <v>-0.57645502645503344</v>
      </c>
      <c r="H54" s="33">
        <v>-0.87140476190474558</v>
      </c>
      <c r="I54" s="33">
        <v>-2.8920761904762173</v>
      </c>
      <c r="AD54" s="7">
        <v>38553</v>
      </c>
    </row>
    <row r="55" spans="1:30" x14ac:dyDescent="0.25">
      <c r="A55" s="67">
        <v>-2.0421957671959017E-2</v>
      </c>
      <c r="B55" s="33">
        <v>-0.25859259259259676</v>
      </c>
      <c r="C55" s="33">
        <v>-2.9728571428577766E-2</v>
      </c>
      <c r="D55" s="33">
        <v>-0.6938476190476166</v>
      </c>
      <c r="F55" s="33">
        <v>-7.5464417989418886E-2</v>
      </c>
      <c r="G55" s="33">
        <v>-0.56975661375661779</v>
      </c>
      <c r="H55" s="33">
        <v>-0.86736666666667261</v>
      </c>
      <c r="I55" s="33">
        <v>-2.8826857142857136</v>
      </c>
      <c r="AD55" s="7">
        <v>38554</v>
      </c>
    </row>
    <row r="56" spans="1:30" x14ac:dyDescent="0.25">
      <c r="A56" s="67">
        <v>-1.9584656084656378E-2</v>
      </c>
      <c r="B56" s="33">
        <v>-0.19988994708994945</v>
      </c>
      <c r="C56" s="33">
        <v>2.2428571428566357E-2</v>
      </c>
      <c r="D56" s="33">
        <v>-0.76118095238096828</v>
      </c>
      <c r="F56" s="33">
        <v>-7.5226190476191557E-2</v>
      </c>
      <c r="G56" s="33">
        <v>-0.56477037037037314</v>
      </c>
      <c r="H56" s="33">
        <v>-0.86500476190475695</v>
      </c>
      <c r="I56" s="33">
        <v>-2.8793714285714174</v>
      </c>
      <c r="AD56" s="7">
        <v>38555</v>
      </c>
    </row>
    <row r="57" spans="1:30" x14ac:dyDescent="0.25">
      <c r="A57" s="67">
        <v>-6.1460317460313935E-3</v>
      </c>
      <c r="B57" s="33">
        <v>-1.3540740740741816E-2</v>
      </c>
      <c r="C57" s="33">
        <v>0.14872380952380482</v>
      </c>
      <c r="D57" s="33">
        <v>0.19100952380951242</v>
      </c>
      <c r="F57" s="33">
        <v>-7.4232539682538262E-2</v>
      </c>
      <c r="G57" s="33">
        <v>-0.56091216931217025</v>
      </c>
      <c r="H57" s="33">
        <v>-0.85909523809523591</v>
      </c>
      <c r="I57" s="33">
        <v>-2.8596761904762076</v>
      </c>
      <c r="AD57" s="7">
        <v>38556</v>
      </c>
    </row>
    <row r="58" spans="1:30" x14ac:dyDescent="0.25">
      <c r="A58" s="67">
        <v>9.0190476190475065E-3</v>
      </c>
      <c r="B58" s="33">
        <v>6.8613756613792199E-3</v>
      </c>
      <c r="C58" s="33">
        <v>0.13643809523810546</v>
      </c>
      <c r="D58" s="33">
        <v>0.24245714285716247</v>
      </c>
      <c r="F58" s="33">
        <v>-7.4202513227513769E-2</v>
      </c>
      <c r="G58" s="33">
        <v>-0.56031111111112053</v>
      </c>
      <c r="H58" s="33">
        <v>-0.84601428571429693</v>
      </c>
      <c r="I58" s="33">
        <v>-2.8482857142857227</v>
      </c>
      <c r="AD58" s="7">
        <v>38559</v>
      </c>
    </row>
    <row r="59" spans="1:30" x14ac:dyDescent="0.25">
      <c r="A59" s="67">
        <v>1.048730158730107E-2</v>
      </c>
      <c r="B59" s="33">
        <v>6.7932275132275455E-2</v>
      </c>
      <c r="C59" s="33">
        <v>0.15437619047619577</v>
      </c>
      <c r="D59" s="33">
        <v>0.23428571428573264</v>
      </c>
      <c r="F59" s="33">
        <v>-7.4041137566138879E-2</v>
      </c>
      <c r="G59" s="33">
        <v>-0.55746455026455832</v>
      </c>
      <c r="H59" s="33">
        <v>-0.84408095238095626</v>
      </c>
      <c r="I59" s="33">
        <v>-2.8220571428571617</v>
      </c>
      <c r="AD59" s="7">
        <v>38560</v>
      </c>
    </row>
    <row r="60" spans="1:30" x14ac:dyDescent="0.25">
      <c r="A60" s="67">
        <v>-2.1031746031161288E-5</v>
      </c>
      <c r="B60" s="33">
        <v>0.10597671957672913</v>
      </c>
      <c r="C60" s="33">
        <v>0.10517142857142403</v>
      </c>
      <c r="D60" s="33">
        <v>0.39996190476190918</v>
      </c>
      <c r="F60" s="33">
        <v>-7.4030555555556321E-2</v>
      </c>
      <c r="G60" s="33">
        <v>-0.55456507936507649</v>
      </c>
      <c r="H60" s="33">
        <v>-0.8437571428571502</v>
      </c>
      <c r="I60" s="33">
        <v>-2.8206857142856876</v>
      </c>
      <c r="AD60" s="7">
        <v>38561</v>
      </c>
    </row>
    <row r="61" spans="1:30" x14ac:dyDescent="0.25">
      <c r="A61" s="67">
        <v>-5.2833333333336518E-3</v>
      </c>
      <c r="B61" s="33">
        <v>0.11267724867724541</v>
      </c>
      <c r="C61" s="33">
        <v>3.0433333333323986E-2</v>
      </c>
      <c r="D61" s="33">
        <v>-6.3695238095249351E-2</v>
      </c>
      <c r="F61" s="33">
        <v>-7.3824206349207361E-2</v>
      </c>
      <c r="G61" s="33">
        <v>-0.55409100529100086</v>
      </c>
      <c r="H61" s="33">
        <v>-0.83798571428572188</v>
      </c>
      <c r="I61" s="33">
        <v>-2.8083238095238272</v>
      </c>
      <c r="AD61" s="7">
        <v>38562</v>
      </c>
    </row>
    <row r="62" spans="1:30" x14ac:dyDescent="0.25">
      <c r="A62" s="67">
        <v>-5.1886243386247699E-3</v>
      </c>
      <c r="B62" s="33">
        <v>7.3525925925928784E-2</v>
      </c>
      <c r="C62" s="33">
        <v>-0.18720952380953193</v>
      </c>
      <c r="D62" s="33">
        <v>-0.24466666666666015</v>
      </c>
      <c r="F62" s="33">
        <v>-7.3427380952381327E-2</v>
      </c>
      <c r="G62" s="33">
        <v>-0.55169100529100179</v>
      </c>
      <c r="H62" s="33">
        <v>-0.83498095238097036</v>
      </c>
      <c r="I62" s="33">
        <v>-2.8078666666666265</v>
      </c>
      <c r="AD62" s="10">
        <v>38563</v>
      </c>
    </row>
    <row r="63" spans="1:30" x14ac:dyDescent="0.25">
      <c r="A63" s="67">
        <v>-7.4284391534389371E-3</v>
      </c>
      <c r="B63" s="33">
        <v>3.8998941798940083E-2</v>
      </c>
      <c r="C63" s="33">
        <v>-9.3366666666689468E-2</v>
      </c>
      <c r="D63" s="33">
        <v>-1.752380952382282E-2</v>
      </c>
      <c r="F63" s="33">
        <v>-7.2524338624340101E-2</v>
      </c>
      <c r="G63" s="33">
        <v>-0.5508761904761883</v>
      </c>
      <c r="H63" s="33">
        <v>-0.83309047619046694</v>
      </c>
      <c r="I63" s="33">
        <v>-2.7809523809524137</v>
      </c>
      <c r="AD63" s="4">
        <v>38566</v>
      </c>
    </row>
    <row r="64" spans="1:30" x14ac:dyDescent="0.25">
      <c r="A64" s="67">
        <v>-7.3038359788361656E-3</v>
      </c>
      <c r="B64" s="33">
        <v>1.9974603174603089E-2</v>
      </c>
      <c r="C64" s="33">
        <v>-0.34736190476191098</v>
      </c>
      <c r="D64" s="33">
        <v>-0.29196190476187667</v>
      </c>
      <c r="F64" s="33">
        <v>-7.2354894179895365E-2</v>
      </c>
      <c r="G64" s="33">
        <v>-0.54364232804232893</v>
      </c>
      <c r="H64" s="33">
        <v>-0.83303333333332574</v>
      </c>
      <c r="I64" s="33">
        <v>-2.771104761904752</v>
      </c>
      <c r="AD64" s="7">
        <v>38567</v>
      </c>
    </row>
    <row r="65" spans="1:30" x14ac:dyDescent="0.25">
      <c r="A65" s="67">
        <v>-2.3287037037025529E-3</v>
      </c>
      <c r="B65" s="33">
        <v>7.4571428571431397E-2</v>
      </c>
      <c r="C65" s="33">
        <v>-0.12613809523809749</v>
      </c>
      <c r="D65" s="33">
        <v>0.1374285714285719</v>
      </c>
      <c r="F65" s="33">
        <v>-7.2021825396826583E-2</v>
      </c>
      <c r="G65" s="33">
        <v>-0.54068359788360476</v>
      </c>
      <c r="H65" s="33">
        <v>-0.82773333333333454</v>
      </c>
      <c r="I65" s="33">
        <v>-2.7512190476191023</v>
      </c>
      <c r="AD65" s="7">
        <v>38568</v>
      </c>
    </row>
    <row r="66" spans="1:30" x14ac:dyDescent="0.25">
      <c r="A66" s="67">
        <v>4.0010582010593749E-3</v>
      </c>
      <c r="B66" s="33">
        <v>0.11804021164021744</v>
      </c>
      <c r="C66" s="33">
        <v>0.19163809523810471</v>
      </c>
      <c r="D66" s="33">
        <v>1.0440380952381503</v>
      </c>
      <c r="F66" s="33">
        <v>-7.2005026455027085E-2</v>
      </c>
      <c r="G66" s="33">
        <v>-0.53674920634920575</v>
      </c>
      <c r="H66" s="33">
        <v>-0.82559523809525004</v>
      </c>
      <c r="I66" s="33">
        <v>-2.7297714285714108</v>
      </c>
      <c r="AD66" s="7">
        <v>38569</v>
      </c>
    </row>
    <row r="67" spans="1:30" x14ac:dyDescent="0.25">
      <c r="A67" s="67">
        <v>3.2513227513231158E-4</v>
      </c>
      <c r="B67" s="33">
        <v>4.9303703703698271E-2</v>
      </c>
      <c r="C67" s="33">
        <v>0.12452857142855933</v>
      </c>
      <c r="D67" s="33">
        <v>0.65491428571425558</v>
      </c>
      <c r="F67" s="33">
        <v>-7.1201190476189086E-2</v>
      </c>
      <c r="G67" s="33">
        <v>-0.53631746031745486</v>
      </c>
      <c r="H67" s="33">
        <v>-0.8177047619047535</v>
      </c>
      <c r="I67" s="33">
        <v>-2.709409523809498</v>
      </c>
      <c r="AD67" s="7">
        <v>38570</v>
      </c>
    </row>
    <row r="68" spans="1:30" x14ac:dyDescent="0.25">
      <c r="A68" s="67">
        <v>-9.9420634920633286E-3</v>
      </c>
      <c r="B68" s="33">
        <v>-2.7809523809578548E-3</v>
      </c>
      <c r="C68" s="33">
        <v>1.4880952380948997E-2</v>
      </c>
      <c r="D68" s="33">
        <v>0.36460952380950573</v>
      </c>
      <c r="F68" s="33">
        <v>-7.0966005291006551E-2</v>
      </c>
      <c r="G68" s="33">
        <v>-0.53386878306878949</v>
      </c>
      <c r="H68" s="33">
        <v>-0.8177000000000092</v>
      </c>
      <c r="I68" s="33">
        <v>-2.6831999999999994</v>
      </c>
      <c r="AD68" s="7">
        <v>38573</v>
      </c>
    </row>
    <row r="69" spans="1:30" x14ac:dyDescent="0.25">
      <c r="A69" s="67">
        <v>-1.6529232804232821E-2</v>
      </c>
      <c r="B69" s="33">
        <v>9.8190476190472012E-2</v>
      </c>
      <c r="C69" s="33">
        <v>2.0152380952364268E-2</v>
      </c>
      <c r="D69" s="33">
        <v>0.38531428571424442</v>
      </c>
      <c r="F69" s="33">
        <v>-7.0828571428572185E-2</v>
      </c>
      <c r="G69" s="33">
        <v>-0.53021375661376169</v>
      </c>
      <c r="H69" s="33">
        <v>-0.81546190476190006</v>
      </c>
      <c r="I69" s="33">
        <v>-2.6783619047618856</v>
      </c>
      <c r="AD69" s="7">
        <v>38574</v>
      </c>
    </row>
    <row r="70" spans="1:30" x14ac:dyDescent="0.25">
      <c r="A70" s="67">
        <v>-1.3215873015873077E-2</v>
      </c>
      <c r="B70" s="33">
        <v>-1.2808465608466059E-2</v>
      </c>
      <c r="C70" s="33">
        <v>-5.5814285714294698E-2</v>
      </c>
      <c r="D70" s="33">
        <v>1.2361904761874598E-2</v>
      </c>
      <c r="F70" s="33">
        <v>-7.0605158730159365E-2</v>
      </c>
      <c r="G70" s="33">
        <v>-0.52888888888888475</v>
      </c>
      <c r="H70" s="33">
        <v>-0.81343333333331103</v>
      </c>
      <c r="I70" s="33">
        <v>-2.6730476190476367</v>
      </c>
      <c r="AD70" s="7">
        <v>38575</v>
      </c>
    </row>
    <row r="71" spans="1:30" x14ac:dyDescent="0.25">
      <c r="A71" s="67">
        <v>9.5464285714277099E-3</v>
      </c>
      <c r="B71" s="33">
        <v>-2.5995767195766462E-2</v>
      </c>
      <c r="C71" s="33">
        <v>0.10908571428570113</v>
      </c>
      <c r="D71" s="33">
        <v>0.46438095238094945</v>
      </c>
      <c r="F71" s="33">
        <v>-7.0212830687831324E-2</v>
      </c>
      <c r="G71" s="33">
        <v>-0.52746243386244707</v>
      </c>
      <c r="H71" s="33">
        <v>-0.8127809523809475</v>
      </c>
      <c r="I71" s="33">
        <v>-2.6577142857142917</v>
      </c>
      <c r="AD71" s="7">
        <v>38576</v>
      </c>
    </row>
    <row r="72" spans="1:30" x14ac:dyDescent="0.25">
      <c r="A72" s="67">
        <v>-8.9531746031762515E-3</v>
      </c>
      <c r="B72" s="33">
        <v>3.6031746031740558E-2</v>
      </c>
      <c r="C72" s="33">
        <v>-8.4061904761917106E-2</v>
      </c>
      <c r="D72" s="33">
        <v>0.51036190476189347</v>
      </c>
      <c r="F72" s="33">
        <v>-7.0194444444445267E-2</v>
      </c>
      <c r="G72" s="33">
        <v>-0.52391322751323188</v>
      </c>
      <c r="H72" s="33">
        <v>-0.8074428571428669</v>
      </c>
      <c r="I72" s="33">
        <v>-2.6452571428571758</v>
      </c>
      <c r="AD72" s="7">
        <v>38577</v>
      </c>
    </row>
    <row r="73" spans="1:30" x14ac:dyDescent="0.25">
      <c r="A73" s="67">
        <v>-1.9008465608467202E-2</v>
      </c>
      <c r="B73" s="33">
        <v>0.12717037037035872</v>
      </c>
      <c r="C73" s="33">
        <v>2.5299999999990774E-2</v>
      </c>
      <c r="D73" s="33">
        <v>0.92601904761903597</v>
      </c>
      <c r="F73" s="33">
        <v>-6.9795238095239479E-2</v>
      </c>
      <c r="G73" s="33">
        <v>-0.52209100529100283</v>
      </c>
      <c r="H73" s="33">
        <v>-0.80433809523810851</v>
      </c>
      <c r="I73" s="33">
        <v>-2.6301714285713871</v>
      </c>
      <c r="AD73" s="7">
        <v>38580</v>
      </c>
    </row>
    <row r="74" spans="1:30" x14ac:dyDescent="0.25">
      <c r="A74" s="67">
        <v>-2.8556216931217508E-2</v>
      </c>
      <c r="B74" s="33">
        <v>2.0169312169309075E-2</v>
      </c>
      <c r="C74" s="33">
        <v>-0.10840952380953084</v>
      </c>
      <c r="D74" s="33">
        <v>0.39325714285716629</v>
      </c>
      <c r="F74" s="33">
        <v>-6.9734259259258913E-2</v>
      </c>
      <c r="G74" s="33">
        <v>-0.52146666666666719</v>
      </c>
      <c r="H74" s="33">
        <v>-0.80369047619047151</v>
      </c>
      <c r="I74" s="33">
        <v>-2.5872571428571831</v>
      </c>
      <c r="AD74" s="7">
        <v>38581</v>
      </c>
    </row>
    <row r="75" spans="1:30" x14ac:dyDescent="0.25">
      <c r="A75" s="67">
        <v>-2.1183333333333602E-2</v>
      </c>
      <c r="B75" s="33">
        <v>-1.5777777777774164E-2</v>
      </c>
      <c r="C75" s="33">
        <v>-0.13819523809523915</v>
      </c>
      <c r="D75" s="33">
        <v>7.3409523809544908E-2</v>
      </c>
      <c r="F75" s="33">
        <v>-6.9640476190476086E-2</v>
      </c>
      <c r="G75" s="33">
        <v>-0.51825820105821352</v>
      </c>
      <c r="H75" s="33">
        <v>-0.8006142857142855</v>
      </c>
      <c r="I75" s="33">
        <v>-2.5783809523809538</v>
      </c>
      <c r="AD75" s="7">
        <v>38582</v>
      </c>
    </row>
    <row r="76" spans="1:30" x14ac:dyDescent="0.25">
      <c r="A76" s="67">
        <v>-1.0804761904763439E-2</v>
      </c>
      <c r="B76" s="33">
        <v>-1.3464550264553546E-2</v>
      </c>
      <c r="C76" s="33">
        <v>-0.30550952380954044</v>
      </c>
      <c r="D76" s="33">
        <v>-0.88912380952383785</v>
      </c>
      <c r="F76" s="33">
        <v>-6.9324074074072844E-2</v>
      </c>
      <c r="G76" s="33">
        <v>-0.51594708994708882</v>
      </c>
      <c r="H76" s="33">
        <v>-0.79473809523810246</v>
      </c>
      <c r="I76" s="33">
        <v>-2.56468571428573</v>
      </c>
      <c r="AD76" s="7">
        <v>38583</v>
      </c>
    </row>
    <row r="77" spans="1:30" x14ac:dyDescent="0.25">
      <c r="A77" s="67">
        <v>-7.6570105820108481E-3</v>
      </c>
      <c r="B77" s="33">
        <v>-0.18859259259259098</v>
      </c>
      <c r="C77" s="33">
        <v>-0.25098571428571148</v>
      </c>
      <c r="D77" s="33">
        <v>-0.92859047619046464</v>
      </c>
      <c r="F77" s="33">
        <v>-6.9291005291006125E-2</v>
      </c>
      <c r="G77" s="33">
        <v>-0.51407619047619191</v>
      </c>
      <c r="H77" s="33">
        <v>-0.79444761904762018</v>
      </c>
      <c r="I77" s="33">
        <v>-2.5627999999999815</v>
      </c>
      <c r="AD77" s="7">
        <v>38584</v>
      </c>
    </row>
    <row r="78" spans="1:30" x14ac:dyDescent="0.25">
      <c r="A78" s="67">
        <v>-3.2222222222216205E-4</v>
      </c>
      <c r="B78" s="33">
        <v>-0.12712169312168461</v>
      </c>
      <c r="C78" s="33">
        <v>-5.4061904761898205E-2</v>
      </c>
      <c r="D78" s="33">
        <v>-0.6414095238094859</v>
      </c>
      <c r="F78" s="33">
        <v>-6.8334391534392774E-2</v>
      </c>
      <c r="G78" s="33">
        <v>-0.51401481481482536</v>
      </c>
      <c r="H78" s="33">
        <v>-0.79009523809524396</v>
      </c>
      <c r="I78" s="33">
        <v>-2.5577523809524223</v>
      </c>
      <c r="AD78" s="7">
        <v>38587</v>
      </c>
    </row>
    <row r="79" spans="1:30" x14ac:dyDescent="0.25">
      <c r="A79" s="67">
        <v>1.0895238095237798E-2</v>
      </c>
      <c r="B79" s="33">
        <v>2.0507936507939917E-2</v>
      </c>
      <c r="C79" s="33">
        <v>-9.6309523809527064E-2</v>
      </c>
      <c r="D79" s="33">
        <v>-0.62062857142856842</v>
      </c>
      <c r="F79" s="33">
        <v>-6.8325925925927483E-2</v>
      </c>
      <c r="G79" s="33">
        <v>-0.51100740740740491</v>
      </c>
      <c r="H79" s="33">
        <v>-0.78297142857140756</v>
      </c>
      <c r="I79" s="33">
        <v>-2.5474666666666792</v>
      </c>
      <c r="AD79" s="7">
        <v>38588</v>
      </c>
    </row>
    <row r="80" spans="1:30" x14ac:dyDescent="0.25">
      <c r="A80" s="67">
        <v>8.6677248677241459E-3</v>
      </c>
      <c r="B80" s="33">
        <v>-2.3030687830689719E-2</v>
      </c>
      <c r="C80" s="33">
        <v>-7.6433333333334019E-2</v>
      </c>
      <c r="D80" s="33">
        <v>-2.8761904761921642E-2</v>
      </c>
      <c r="F80" s="33">
        <v>-6.7597222222221198E-2</v>
      </c>
      <c r="G80" s="33">
        <v>-0.50312169312168309</v>
      </c>
      <c r="H80" s="33">
        <v>-0.7818714285714421</v>
      </c>
      <c r="I80" s="33">
        <v>-2.5462285714285713</v>
      </c>
      <c r="AD80" s="7">
        <v>38589</v>
      </c>
    </row>
    <row r="81" spans="1:30" x14ac:dyDescent="0.25">
      <c r="A81" s="67">
        <v>6.3465608465672492E-4</v>
      </c>
      <c r="B81" s="33">
        <v>-8.9564021164014837E-2</v>
      </c>
      <c r="C81" s="33">
        <v>-0.38549523809523123</v>
      </c>
      <c r="D81" s="33">
        <v>-0.54198095238091071</v>
      </c>
      <c r="F81" s="33">
        <v>-6.716904761904649E-2</v>
      </c>
      <c r="G81" s="33">
        <v>-0.49732275132276194</v>
      </c>
      <c r="H81" s="33">
        <v>-0.77542857142857713</v>
      </c>
      <c r="I81" s="33">
        <v>-2.5350476190476741</v>
      </c>
      <c r="AD81" s="7">
        <v>38590</v>
      </c>
    </row>
    <row r="82" spans="1:30" x14ac:dyDescent="0.25">
      <c r="A82" s="67">
        <v>-1.0424603174605807E-3</v>
      </c>
      <c r="B82" s="33">
        <v>-0.16264338624338531</v>
      </c>
      <c r="C82" s="33">
        <v>-0.4412619047619053</v>
      </c>
      <c r="D82" s="33">
        <v>-0.37531428571428194</v>
      </c>
      <c r="F82" s="33">
        <v>-6.7033730158730959E-2</v>
      </c>
      <c r="G82" s="33">
        <v>-0.49686984126983524</v>
      </c>
      <c r="H82" s="33">
        <v>-0.7740285714285875</v>
      </c>
      <c r="I82" s="33">
        <v>-2.5237904761904701</v>
      </c>
      <c r="AD82" s="7">
        <v>38591</v>
      </c>
    </row>
    <row r="83" spans="1:30" x14ac:dyDescent="0.25">
      <c r="A83" s="67">
        <v>-3.9167989417993911E-3</v>
      </c>
      <c r="B83" s="33">
        <v>2.8152380952382334E-2</v>
      </c>
      <c r="C83" s="33">
        <v>-0.26921428571428763</v>
      </c>
      <c r="D83" s="33">
        <v>-0.29079999999997597</v>
      </c>
      <c r="F83" s="33">
        <v>-6.692341269841319E-2</v>
      </c>
      <c r="G83" s="33">
        <v>-0.49667936507937011</v>
      </c>
      <c r="H83" s="33">
        <v>-0.773561904761916</v>
      </c>
      <c r="I83" s="33">
        <v>-2.4937333333333243</v>
      </c>
      <c r="AD83" s="7">
        <v>38594</v>
      </c>
    </row>
    <row r="84" spans="1:30" x14ac:dyDescent="0.25">
      <c r="A84" s="67">
        <v>-1.0524470899470827E-2</v>
      </c>
      <c r="B84" s="33">
        <v>-0.11779259259259017</v>
      </c>
      <c r="C84" s="33">
        <v>-0.39987142857141933</v>
      </c>
      <c r="D84" s="33">
        <v>-0.79628571428570183</v>
      </c>
      <c r="F84" s="33">
        <v>-6.6860317460318022E-2</v>
      </c>
      <c r="G84" s="33">
        <v>-0.49487407407406181</v>
      </c>
      <c r="H84" s="33">
        <v>-0.76567142857143011</v>
      </c>
      <c r="I84" s="33">
        <v>-2.4881523809524424</v>
      </c>
      <c r="AD84" s="10">
        <v>38595</v>
      </c>
    </row>
    <row r="85" spans="1:30" x14ac:dyDescent="0.25">
      <c r="A85" s="67">
        <v>-1.3380952380952592E-2</v>
      </c>
      <c r="B85" s="33">
        <v>-1.295026455026497E-2</v>
      </c>
      <c r="C85" s="33">
        <v>-0.14172380952381403</v>
      </c>
      <c r="D85" s="33">
        <v>-0.2469714285714133</v>
      </c>
      <c r="F85" s="33">
        <v>-6.645608465608592E-2</v>
      </c>
      <c r="G85" s="33">
        <v>-0.49387089947090129</v>
      </c>
      <c r="H85" s="33">
        <v>-0.76537142857144502</v>
      </c>
      <c r="I85" s="33">
        <v>-2.4855238095237695</v>
      </c>
      <c r="AD85" s="4">
        <v>38596</v>
      </c>
    </row>
    <row r="86" spans="1:30" x14ac:dyDescent="0.25">
      <c r="A86" s="67">
        <v>-8.3763227513214342E-3</v>
      </c>
      <c r="B86" s="33">
        <v>-0.17860105820105016</v>
      </c>
      <c r="C86" s="33">
        <v>-4.1828571428574435E-2</v>
      </c>
      <c r="D86" s="33">
        <v>-0.77552380952380418</v>
      </c>
      <c r="F86" s="33">
        <v>-6.6401058201058821E-2</v>
      </c>
      <c r="G86" s="33">
        <v>-0.49134603174604446</v>
      </c>
      <c r="H86" s="33">
        <v>-0.75959047619047482</v>
      </c>
      <c r="I86" s="33">
        <v>-2.4661333333333744</v>
      </c>
      <c r="AD86" s="7">
        <v>38597</v>
      </c>
    </row>
    <row r="87" spans="1:30" x14ac:dyDescent="0.25">
      <c r="A87" s="67">
        <v>-4.9433862433849486E-3</v>
      </c>
      <c r="B87" s="33">
        <v>-0.11878518518518572</v>
      </c>
      <c r="C87" s="33">
        <v>-8.1466666666663912E-2</v>
      </c>
      <c r="D87" s="33">
        <v>-0.52542857142857713</v>
      </c>
      <c r="F87" s="33">
        <v>-6.6162301587302463E-2</v>
      </c>
      <c r="G87" s="33">
        <v>-0.48565714285714673</v>
      </c>
      <c r="H87" s="33">
        <v>-0.75772380952381369</v>
      </c>
      <c r="I87" s="33">
        <v>-2.4586095238095851</v>
      </c>
      <c r="AD87" s="7">
        <v>38598</v>
      </c>
    </row>
    <row r="88" spans="1:30" x14ac:dyDescent="0.25">
      <c r="A88" s="67">
        <v>-5.4654761904762393E-3</v>
      </c>
      <c r="B88" s="33">
        <v>-0.12817777777777117</v>
      </c>
      <c r="C88" s="33">
        <v>-0.11537142857143223</v>
      </c>
      <c r="D88" s="33">
        <v>-0.79441904761904425</v>
      </c>
      <c r="F88" s="33">
        <v>-6.5547089947090437E-2</v>
      </c>
      <c r="G88" s="33">
        <v>-0.48408042328041589</v>
      </c>
      <c r="H88" s="33">
        <v>-0.75711428571429806</v>
      </c>
      <c r="I88" s="33">
        <v>-2.4378666666666504</v>
      </c>
      <c r="AD88" s="7">
        <v>38601</v>
      </c>
    </row>
    <row r="89" spans="1:30" x14ac:dyDescent="0.25">
      <c r="A89" s="67">
        <v>-6.8322751322749615E-3</v>
      </c>
      <c r="B89" s="33">
        <v>-0.20969523809523435</v>
      </c>
      <c r="C89" s="33">
        <v>-0.11941428571428858</v>
      </c>
      <c r="D89" s="33">
        <v>-0.96447619047619071</v>
      </c>
      <c r="F89" s="33">
        <v>-6.5408068783067722E-2</v>
      </c>
      <c r="G89" s="33">
        <v>-0.48293968253968461</v>
      </c>
      <c r="H89" s="33">
        <v>-0.75697142857144328</v>
      </c>
      <c r="I89" s="33">
        <v>-2.4241142857142961</v>
      </c>
      <c r="AD89" s="7">
        <v>38602</v>
      </c>
    </row>
    <row r="90" spans="1:30" x14ac:dyDescent="0.25">
      <c r="A90" s="67">
        <v>-9.32156084656071E-3</v>
      </c>
      <c r="B90" s="33">
        <v>-0.19807407407406982</v>
      </c>
      <c r="C90" s="33">
        <v>-8.9142857142856968E-2</v>
      </c>
      <c r="D90" s="33">
        <v>-0.66697142857142921</v>
      </c>
      <c r="F90" s="33">
        <v>-6.5383333333333821E-2</v>
      </c>
      <c r="G90" s="33">
        <v>-0.48150476190475899</v>
      </c>
      <c r="H90" s="33">
        <v>-0.75567142857143565</v>
      </c>
      <c r="I90" s="33">
        <v>-2.4134666666666647</v>
      </c>
      <c r="AD90" s="7">
        <v>38603</v>
      </c>
    </row>
    <row r="91" spans="1:30" x14ac:dyDescent="0.25">
      <c r="A91" s="67">
        <v>-9.6272486772487221E-3</v>
      </c>
      <c r="B91" s="33">
        <v>-0.11881058201058023</v>
      </c>
      <c r="C91" s="33">
        <v>-7.9323809523806688E-2</v>
      </c>
      <c r="D91" s="33">
        <v>-0.49013333333334685</v>
      </c>
      <c r="F91" s="33">
        <v>-6.5126058201059031E-2</v>
      </c>
      <c r="G91" s="33">
        <v>-0.47855238095238423</v>
      </c>
      <c r="H91" s="33">
        <v>-0.75429999999998998</v>
      </c>
      <c r="I91" s="33">
        <v>-2.3858666666667006</v>
      </c>
      <c r="AD91" s="7">
        <v>38604</v>
      </c>
    </row>
    <row r="92" spans="1:30" x14ac:dyDescent="0.25">
      <c r="A92" s="67">
        <v>2.0674074074073227E-2</v>
      </c>
      <c r="B92" s="33">
        <v>5.831534391534237E-2</v>
      </c>
      <c r="C92" s="33">
        <v>0.11652857142856021</v>
      </c>
      <c r="D92" s="33">
        <v>0.42695238095234345</v>
      </c>
      <c r="F92" s="33">
        <v>-6.4935978835978292E-2</v>
      </c>
      <c r="G92" s="33">
        <v>-0.47504126984128131</v>
      </c>
      <c r="H92" s="33">
        <v>-0.74488095238095653</v>
      </c>
      <c r="I92" s="33">
        <v>-2.3714857142856829</v>
      </c>
      <c r="AD92" s="7">
        <v>38605</v>
      </c>
    </row>
    <row r="93" spans="1:30" x14ac:dyDescent="0.25">
      <c r="A93" s="67">
        <v>1.5154761904746887E-3</v>
      </c>
      <c r="B93" s="33">
        <v>9.6825396825342604E-3</v>
      </c>
      <c r="C93" s="33">
        <v>0.14433333333331433</v>
      </c>
      <c r="D93" s="33">
        <v>0.4466666666666157</v>
      </c>
      <c r="F93" s="33">
        <v>-6.4857142857143446E-2</v>
      </c>
      <c r="G93" s="33">
        <v>-0.4741862433862391</v>
      </c>
      <c r="H93" s="33">
        <v>-0.74339523809522845</v>
      </c>
      <c r="I93" s="33">
        <v>-2.3553904761904221</v>
      </c>
      <c r="AD93" s="7">
        <v>38608</v>
      </c>
    </row>
    <row r="94" spans="1:30" x14ac:dyDescent="0.25">
      <c r="A94" s="67">
        <v>-6.3542328042343298E-3</v>
      </c>
      <c r="B94" s="33">
        <v>6.526137566137101E-2</v>
      </c>
      <c r="C94" s="33">
        <v>-0.10728095238097879</v>
      </c>
      <c r="D94" s="33">
        <v>4.7161904761850337E-2</v>
      </c>
      <c r="F94" s="33">
        <v>-6.4582671957672907E-2</v>
      </c>
      <c r="G94" s="33">
        <v>-0.47117883597883925</v>
      </c>
      <c r="H94" s="33">
        <v>-0.74154761904760491</v>
      </c>
      <c r="I94" s="33">
        <v>-2.3514095238095365</v>
      </c>
      <c r="AD94" s="7">
        <v>38609</v>
      </c>
    </row>
    <row r="95" spans="1:30" x14ac:dyDescent="0.25">
      <c r="A95" s="67">
        <v>-1.8913492063492673E-2</v>
      </c>
      <c r="B95" s="33">
        <v>9.3030687830686062E-2</v>
      </c>
      <c r="C95" s="33">
        <v>-0.10539523809524809</v>
      </c>
      <c r="D95" s="33">
        <v>0.32447619047614751</v>
      </c>
      <c r="F95" s="33">
        <v>-6.4503439153439535E-2</v>
      </c>
      <c r="G95" s="33">
        <v>-0.47104550264550304</v>
      </c>
      <c r="H95" s="33">
        <v>-0.74022857142857745</v>
      </c>
      <c r="I95" s="33">
        <v>-2.3420952380952116</v>
      </c>
      <c r="AD95" s="7">
        <v>38610</v>
      </c>
    </row>
    <row r="96" spans="1:30" x14ac:dyDescent="0.25">
      <c r="A96" s="67">
        <v>-1.826203703703724E-2</v>
      </c>
      <c r="B96" s="33">
        <v>0.10942433862433948</v>
      </c>
      <c r="C96" s="33">
        <v>-0.11292380952382075</v>
      </c>
      <c r="D96" s="33">
        <v>0.15095238095236141</v>
      </c>
      <c r="F96" s="33">
        <v>-6.3724074074075723E-2</v>
      </c>
      <c r="G96" s="33">
        <v>-0.46524656084656929</v>
      </c>
      <c r="H96" s="33">
        <v>-0.73586666666667355</v>
      </c>
      <c r="I96" s="33">
        <v>-2.3368571428571698</v>
      </c>
      <c r="AD96" s="7">
        <v>38611</v>
      </c>
    </row>
    <row r="97" spans="1:30" x14ac:dyDescent="0.25">
      <c r="A97" s="67">
        <v>-1.3333333333345682E-3</v>
      </c>
      <c r="B97" s="33">
        <v>0.15820952380951464</v>
      </c>
      <c r="C97" s="33">
        <v>-6.9847619047639142E-2</v>
      </c>
      <c r="D97" s="33">
        <v>0.28624761904755758</v>
      </c>
      <c r="F97" s="33">
        <v>-6.3683862433863536E-2</v>
      </c>
      <c r="G97" s="33">
        <v>-0.46291640211639951</v>
      </c>
      <c r="H97" s="33">
        <v>-0.72204285714285632</v>
      </c>
      <c r="I97" s="33">
        <v>-2.3327238095238414</v>
      </c>
      <c r="AD97" s="7">
        <v>38612</v>
      </c>
    </row>
    <row r="98" spans="1:30" x14ac:dyDescent="0.25">
      <c r="A98" s="67">
        <v>4.0767195767195119E-3</v>
      </c>
      <c r="B98" s="33">
        <v>0.25591322751322487</v>
      </c>
      <c r="C98" s="33">
        <v>-4.7619047656155544E-6</v>
      </c>
      <c r="D98" s="33">
        <v>0.703733333333318</v>
      </c>
      <c r="F98" s="33">
        <v>-6.3605423280422083E-2</v>
      </c>
      <c r="G98" s="33">
        <v>-0.46210370370371046</v>
      </c>
      <c r="H98" s="33">
        <v>-0.71789999999997534</v>
      </c>
      <c r="I98" s="33">
        <v>-2.325561904761912</v>
      </c>
      <c r="AD98" s="7">
        <v>38615</v>
      </c>
    </row>
    <row r="99" spans="1:30" x14ac:dyDescent="0.25">
      <c r="A99" s="67">
        <v>7.084920634920759E-3</v>
      </c>
      <c r="B99" s="33">
        <v>0.17245079365079302</v>
      </c>
      <c r="C99" s="33">
        <v>7.4333333333328255E-2</v>
      </c>
      <c r="D99" s="33">
        <v>0.55514285714284028</v>
      </c>
      <c r="F99" s="33">
        <v>-6.3278571428572697E-2</v>
      </c>
      <c r="G99" s="33">
        <v>-0.46018412698411265</v>
      </c>
      <c r="H99" s="33">
        <v>-0.71406666666667107</v>
      </c>
      <c r="I99" s="33">
        <v>-2.2970666666666943</v>
      </c>
      <c r="AD99" s="7">
        <v>38616</v>
      </c>
    </row>
    <row r="100" spans="1:30" x14ac:dyDescent="0.25">
      <c r="A100" s="67">
        <v>1.8615608465608367E-2</v>
      </c>
      <c r="B100" s="33">
        <v>0.1380084656084648</v>
      </c>
      <c r="C100" s="33">
        <v>-2.4171428571438724E-2</v>
      </c>
      <c r="D100" s="33">
        <v>0.29375238095235545</v>
      </c>
      <c r="F100" s="33">
        <v>-6.2995767195766092E-2</v>
      </c>
      <c r="G100" s="33">
        <v>-0.45965502645502609</v>
      </c>
      <c r="H100" s="33">
        <v>-0.71203333333331997</v>
      </c>
      <c r="I100" s="33">
        <v>-2.2718095238094946</v>
      </c>
      <c r="AD100" s="7">
        <v>38617</v>
      </c>
    </row>
    <row r="101" spans="1:30" x14ac:dyDescent="0.25">
      <c r="A101" s="67">
        <v>7.7041005290999897E-3</v>
      </c>
      <c r="B101" s="33">
        <v>0.11748359788359469</v>
      </c>
      <c r="C101" s="33">
        <v>-0.1147761904762028</v>
      </c>
      <c r="D101" s="33">
        <v>8.5390476190454478E-2</v>
      </c>
      <c r="F101" s="33">
        <v>-6.2751058201059334E-2</v>
      </c>
      <c r="G101" s="33">
        <v>-0.45832804232804375</v>
      </c>
      <c r="H101" s="33">
        <v>-0.7091000000000065</v>
      </c>
      <c r="I101" s="33">
        <v>-2.2555428571429275</v>
      </c>
      <c r="AD101" s="7">
        <v>38618</v>
      </c>
    </row>
    <row r="102" spans="1:30" x14ac:dyDescent="0.25">
      <c r="A102" s="67">
        <v>-9.3070105820098649E-3</v>
      </c>
      <c r="B102" s="33">
        <v>2.6812698412696376E-2</v>
      </c>
      <c r="C102" s="33">
        <v>-0.16990476190476045</v>
      </c>
      <c r="D102" s="33">
        <v>-0.15125714285714764</v>
      </c>
      <c r="F102" s="33">
        <v>-6.2746693121693717E-2</v>
      </c>
      <c r="G102" s="33">
        <v>-0.45821587301587069</v>
      </c>
      <c r="H102" s="33">
        <v>-0.70260476190474108</v>
      </c>
      <c r="I102" s="33">
        <v>-2.254571428571353</v>
      </c>
      <c r="AD102" s="7">
        <v>38619</v>
      </c>
    </row>
    <row r="103" spans="1:30" x14ac:dyDescent="0.25">
      <c r="A103" s="67">
        <v>-1.2813095238095349E-2</v>
      </c>
      <c r="B103" s="33">
        <v>5.3970370370369856E-2</v>
      </c>
      <c r="C103" s="33">
        <v>8.144761904761566E-2</v>
      </c>
      <c r="D103" s="33">
        <v>0.24133333333334406</v>
      </c>
      <c r="F103" s="33">
        <v>-6.2556746031747129E-2</v>
      </c>
      <c r="G103" s="33">
        <v>-0.45514497354496875</v>
      </c>
      <c r="H103" s="33">
        <v>-0.69766666666667021</v>
      </c>
      <c r="I103" s="33">
        <v>-2.2523238095238014</v>
      </c>
      <c r="AD103" s="7">
        <v>38622</v>
      </c>
    </row>
    <row r="104" spans="1:30" x14ac:dyDescent="0.25">
      <c r="A104" s="67">
        <v>-2.1916005291005902E-2</v>
      </c>
      <c r="B104" s="33">
        <v>-9.6146031746037072E-2</v>
      </c>
      <c r="C104" s="33">
        <v>3.8838095238098447E-2</v>
      </c>
      <c r="D104" s="33">
        <v>0.30704761904760858</v>
      </c>
      <c r="F104" s="33">
        <v>-6.214365079364962E-2</v>
      </c>
      <c r="G104" s="33">
        <v>-0.45434074074074082</v>
      </c>
      <c r="H104" s="33">
        <v>-0.69421428571426347</v>
      </c>
      <c r="I104" s="33">
        <v>-2.2312952380952567</v>
      </c>
      <c r="AD104" s="7">
        <v>38623</v>
      </c>
    </row>
    <row r="105" spans="1:30" x14ac:dyDescent="0.25">
      <c r="A105" s="67">
        <v>-2.3628042328042338E-2</v>
      </c>
      <c r="B105" s="33">
        <v>1.4562962962960077E-2</v>
      </c>
      <c r="C105" s="33">
        <v>0.11483333333332979</v>
      </c>
      <c r="D105" s="33">
        <v>0.69459047619046999</v>
      </c>
      <c r="F105" s="33">
        <v>-6.2015476190476683E-2</v>
      </c>
      <c r="G105" s="33">
        <v>-0.45430264550264748</v>
      </c>
      <c r="H105" s="33">
        <v>-0.68746190476189994</v>
      </c>
      <c r="I105" s="33">
        <v>-2.206304761904704</v>
      </c>
      <c r="AD105" s="7">
        <v>38624</v>
      </c>
    </row>
    <row r="106" spans="1:30" x14ac:dyDescent="0.25">
      <c r="A106" s="67">
        <v>-2.2320105820106032E-2</v>
      </c>
      <c r="B106" s="33">
        <v>-6.6948148148152128E-2</v>
      </c>
      <c r="C106" s="33">
        <v>0.1733714285714214</v>
      </c>
      <c r="D106" s="33">
        <v>0.64394285714283228</v>
      </c>
      <c r="F106" s="33">
        <v>-6.1993518518519863E-2</v>
      </c>
      <c r="G106" s="33">
        <v>-0.45314920634920636</v>
      </c>
      <c r="H106" s="33">
        <v>-0.68410952380953916</v>
      </c>
      <c r="I106" s="33">
        <v>-2.1992190476190245</v>
      </c>
      <c r="AD106" s="10">
        <v>38625</v>
      </c>
    </row>
    <row r="107" spans="1:30" x14ac:dyDescent="0.25">
      <c r="A107" s="67">
        <v>-1.258386243386125E-2</v>
      </c>
      <c r="B107" s="33">
        <v>-4.6541798941791827E-2</v>
      </c>
      <c r="C107" s="33">
        <v>0.13294285714286858</v>
      </c>
      <c r="D107" s="33">
        <v>4.9485714285751214E-2</v>
      </c>
      <c r="F107" s="33">
        <v>-6.1625925925927007E-2</v>
      </c>
      <c r="G107" s="33">
        <v>-0.45102645502646355</v>
      </c>
      <c r="H107" s="33">
        <v>-0.68291904761904121</v>
      </c>
      <c r="I107" s="33">
        <v>-2.1884761904761802</v>
      </c>
      <c r="AD107" s="4">
        <v>38626</v>
      </c>
    </row>
    <row r="108" spans="1:30" x14ac:dyDescent="0.25">
      <c r="A108" s="67">
        <v>-7.89338624338508E-3</v>
      </c>
      <c r="B108" s="33">
        <v>3.6302645502652178E-2</v>
      </c>
      <c r="C108" s="33">
        <v>0.11831904761906742</v>
      </c>
      <c r="D108" s="33">
        <v>0.31605714285721831</v>
      </c>
      <c r="F108" s="33">
        <v>-6.0644444444443342E-2</v>
      </c>
      <c r="G108" s="33">
        <v>-0.44860740740739719</v>
      </c>
      <c r="H108" s="33">
        <v>-0.68233333333333945</v>
      </c>
      <c r="I108" s="33">
        <v>-2.1844761904761754</v>
      </c>
      <c r="AD108" s="7">
        <v>38629</v>
      </c>
    </row>
    <row r="109" spans="1:30" x14ac:dyDescent="0.25">
      <c r="A109" s="67">
        <v>-1.3177248677249923E-3</v>
      </c>
      <c r="B109" s="33">
        <v>9.9947089947090395E-2</v>
      </c>
      <c r="C109" s="33">
        <v>0.21609047619047672</v>
      </c>
      <c r="D109" s="33">
        <v>0.55563809523810903</v>
      </c>
      <c r="F109" s="33">
        <v>-6.0202645502644238E-2</v>
      </c>
      <c r="G109" s="33">
        <v>-0.44428148148147922</v>
      </c>
      <c r="H109" s="33">
        <v>-0.67816666666667658</v>
      </c>
      <c r="I109" s="33">
        <v>-2.1778095238095148</v>
      </c>
      <c r="AD109" s="7">
        <v>38630</v>
      </c>
    </row>
    <row r="110" spans="1:30" x14ac:dyDescent="0.25">
      <c r="A110" s="67">
        <v>-3.4325396825381677E-4</v>
      </c>
      <c r="B110" s="33">
        <v>8.3056084656091239E-2</v>
      </c>
      <c r="C110" s="33">
        <v>0.16293809523809699</v>
      </c>
      <c r="D110" s="33">
        <v>0.46891428571431959</v>
      </c>
      <c r="F110" s="33">
        <v>-5.9884391534390166E-2</v>
      </c>
      <c r="G110" s="33">
        <v>-0.44417989417989329</v>
      </c>
      <c r="H110" s="33">
        <v>-0.67111904761905095</v>
      </c>
      <c r="I110" s="33">
        <v>-2.1681904761904747</v>
      </c>
      <c r="AD110" s="7">
        <v>38631</v>
      </c>
    </row>
    <row r="111" spans="1:30" x14ac:dyDescent="0.25">
      <c r="A111" s="67">
        <v>4.9519841269842031E-3</v>
      </c>
      <c r="B111" s="33">
        <v>-5.4260317460321832E-2</v>
      </c>
      <c r="C111" s="33">
        <v>0.12790952380952092</v>
      </c>
      <c r="D111" s="33">
        <v>-0.1157142857142901</v>
      </c>
      <c r="F111" s="33">
        <v>-5.9858333333332188E-2</v>
      </c>
      <c r="G111" s="33">
        <v>-0.44212698412698459</v>
      </c>
      <c r="H111" s="33">
        <v>-0.67017619047619448</v>
      </c>
      <c r="I111" s="33">
        <v>-2.1653333333333364</v>
      </c>
      <c r="AD111" s="7">
        <v>38632</v>
      </c>
    </row>
    <row r="112" spans="1:30" x14ac:dyDescent="0.25">
      <c r="A112" s="67">
        <v>2.3425925925923963E-3</v>
      </c>
      <c r="B112" s="33">
        <v>2.3068783068285685E-4</v>
      </c>
      <c r="C112" s="33">
        <v>8.5533333333330575E-2</v>
      </c>
      <c r="D112" s="33">
        <v>9.9752380952352837E-2</v>
      </c>
      <c r="F112" s="33">
        <v>-5.8688359788358291E-2</v>
      </c>
      <c r="G112" s="33">
        <v>-0.43772275132274452</v>
      </c>
      <c r="H112" s="33">
        <v>-0.66970476190478578</v>
      </c>
      <c r="I112" s="33">
        <v>-2.1642285714285379</v>
      </c>
      <c r="AD112" s="7">
        <v>38633</v>
      </c>
    </row>
    <row r="113" spans="1:30" x14ac:dyDescent="0.25">
      <c r="A113" s="67">
        <v>2.7734259259258504E-2</v>
      </c>
      <c r="B113" s="33">
        <v>-4.0173544973553826E-2</v>
      </c>
      <c r="C113" s="33">
        <v>-0.14919523809524193</v>
      </c>
      <c r="D113" s="33">
        <v>-0.12761904761906351</v>
      </c>
      <c r="F113" s="33">
        <v>-5.8445767195766427E-2</v>
      </c>
      <c r="G113" s="33">
        <v>-0.43660529100528817</v>
      </c>
      <c r="H113" s="33">
        <v>-0.66931428571430729</v>
      </c>
      <c r="I113" s="33">
        <v>-2.1633714285714092</v>
      </c>
      <c r="AD113" s="7">
        <v>38636</v>
      </c>
    </row>
    <row r="114" spans="1:30" x14ac:dyDescent="0.25">
      <c r="A114" s="67">
        <v>3.1141534391519146E-3</v>
      </c>
      <c r="B114" s="33">
        <v>-0.25393862433863035</v>
      </c>
      <c r="C114" s="33">
        <v>-5.221428571429243E-2</v>
      </c>
      <c r="D114" s="33">
        <v>-0.69514285714285506</v>
      </c>
      <c r="F114" s="33">
        <v>-5.7930291005290097E-2</v>
      </c>
      <c r="G114" s="33">
        <v>-0.43619682539681215</v>
      </c>
      <c r="H114" s="33">
        <v>-0.66667619047618842</v>
      </c>
      <c r="I114" s="33">
        <v>-2.1613904761904763</v>
      </c>
      <c r="AD114" s="7">
        <v>38637</v>
      </c>
    </row>
    <row r="115" spans="1:30" x14ac:dyDescent="0.25">
      <c r="A115" s="67">
        <v>-2.3027777777794179E-3</v>
      </c>
      <c r="B115" s="33">
        <v>-0.37082116402116899</v>
      </c>
      <c r="C115" s="33">
        <v>-0.16021428571429652</v>
      </c>
      <c r="D115" s="33">
        <v>-1.194952380952401</v>
      </c>
      <c r="F115" s="33">
        <v>-5.7875661375661615E-2</v>
      </c>
      <c r="G115" s="33">
        <v>-0.43525291005291122</v>
      </c>
      <c r="H115" s="33">
        <v>-0.66169523809523767</v>
      </c>
      <c r="I115" s="33">
        <v>-2.1431428571427773</v>
      </c>
      <c r="AD115" s="7">
        <v>38638</v>
      </c>
    </row>
    <row r="116" spans="1:30" x14ac:dyDescent="0.25">
      <c r="A116" s="67">
        <v>-1.9048809523810186E-2</v>
      </c>
      <c r="B116" s="33">
        <v>-0.39411216931217535</v>
      </c>
      <c r="C116" s="33">
        <v>-0.32080952380952965</v>
      </c>
      <c r="D116" s="33">
        <v>-1.4391619047619173</v>
      </c>
      <c r="F116" s="33">
        <v>-5.7830555555556669E-2</v>
      </c>
      <c r="G116" s="33">
        <v>-0.43522328042328695</v>
      </c>
      <c r="H116" s="33">
        <v>-0.66095238095238429</v>
      </c>
      <c r="I116" s="33">
        <v>-2.1381714285714253</v>
      </c>
      <c r="AD116" s="7">
        <v>38639</v>
      </c>
    </row>
    <row r="117" spans="1:30" x14ac:dyDescent="0.25">
      <c r="A117" s="67">
        <v>-2.2767063492063835E-2</v>
      </c>
      <c r="B117" s="33">
        <v>-0.33612698412699005</v>
      </c>
      <c r="C117" s="33">
        <v>-0.44118571428571585</v>
      </c>
      <c r="D117" s="33">
        <v>-1.2636380952380932</v>
      </c>
      <c r="F117" s="33">
        <v>-5.7768253968254496E-2</v>
      </c>
      <c r="G117" s="33">
        <v>-0.43478941798941484</v>
      </c>
      <c r="H117" s="33">
        <v>-0.6561238095238231</v>
      </c>
      <c r="I117" s="33">
        <v>-2.0911238095238076</v>
      </c>
      <c r="AD117" s="7">
        <v>38640</v>
      </c>
    </row>
    <row r="118" spans="1:30" x14ac:dyDescent="0.25">
      <c r="A118" s="67">
        <v>-9.1265873015884888E-3</v>
      </c>
      <c r="B118" s="33">
        <v>-0.21290370370370859</v>
      </c>
      <c r="C118" s="33">
        <v>-0.24533809523809325</v>
      </c>
      <c r="D118" s="33">
        <v>-0.54689523809521745</v>
      </c>
      <c r="F118" s="33">
        <v>-5.774708994709115E-2</v>
      </c>
      <c r="G118" s="33">
        <v>-0.42799153439153298</v>
      </c>
      <c r="H118" s="33">
        <v>-0.65395714285715201</v>
      </c>
      <c r="I118" s="33">
        <v>-2.0717904761904862</v>
      </c>
      <c r="AD118" s="7">
        <v>38643</v>
      </c>
    </row>
    <row r="119" spans="1:30" x14ac:dyDescent="0.25">
      <c r="A119" s="67">
        <v>-1.6798941799203407E-5</v>
      </c>
      <c r="B119" s="33">
        <v>-0.18078518518518649</v>
      </c>
      <c r="C119" s="33">
        <v>-0.31438571428570583</v>
      </c>
      <c r="D119" s="33">
        <v>-0.40102857142855441</v>
      </c>
      <c r="F119" s="33">
        <v>-5.7672619047620249E-2</v>
      </c>
      <c r="G119" s="33">
        <v>-0.42641481481481314</v>
      </c>
      <c r="H119" s="33">
        <v>-0.65300952380954413</v>
      </c>
      <c r="I119" s="33">
        <v>-2.0702857142856885</v>
      </c>
      <c r="AD119" s="7">
        <v>38644</v>
      </c>
    </row>
    <row r="120" spans="1:30" x14ac:dyDescent="0.25">
      <c r="A120" s="67">
        <v>-5.8293650793661556E-4</v>
      </c>
      <c r="B120" s="33">
        <v>-0.13012486772486889</v>
      </c>
      <c r="C120" s="33">
        <v>-0.44926190476189376</v>
      </c>
      <c r="D120" s="33">
        <v>-0.58881904761902604</v>
      </c>
      <c r="F120" s="33">
        <v>-5.7668650793651466E-2</v>
      </c>
      <c r="G120" s="33">
        <v>-0.42552804232805541</v>
      </c>
      <c r="H120" s="33">
        <v>-0.64774761904762457</v>
      </c>
      <c r="I120" s="33">
        <v>-2.0666095238094897</v>
      </c>
      <c r="AD120" s="7">
        <v>38645</v>
      </c>
    </row>
    <row r="121" spans="1:30" x14ac:dyDescent="0.25">
      <c r="A121" s="67">
        <v>6.8482804232802902E-3</v>
      </c>
      <c r="B121" s="33">
        <v>-2.1073015873023831E-2</v>
      </c>
      <c r="C121" s="33">
        <v>-0.20474285714286111</v>
      </c>
      <c r="D121" s="33">
        <v>-0.10020952380953929</v>
      </c>
      <c r="F121" s="33">
        <v>-5.7573412698413956E-2</v>
      </c>
      <c r="G121" s="33">
        <v>-0.42499047619048408</v>
      </c>
      <c r="H121" s="33">
        <v>-0.64396666666666391</v>
      </c>
      <c r="I121" s="33">
        <v>-2.0522666666666822</v>
      </c>
      <c r="AD121" s="7">
        <v>38646</v>
      </c>
    </row>
    <row r="122" spans="1:30" x14ac:dyDescent="0.25">
      <c r="A122" s="67">
        <v>7.1554232804225864E-3</v>
      </c>
      <c r="B122" s="33">
        <v>5.4116402116366974E-3</v>
      </c>
      <c r="C122" s="33">
        <v>-0.10172380952380777</v>
      </c>
      <c r="D122" s="33">
        <v>0.54588571428570276</v>
      </c>
      <c r="F122" s="33">
        <v>-5.7299470899471551E-2</v>
      </c>
      <c r="G122" s="33">
        <v>-0.42364021164021576</v>
      </c>
      <c r="H122" s="33">
        <v>-0.64224285714286111</v>
      </c>
      <c r="I122" s="33">
        <v>-2.0376761904761906</v>
      </c>
      <c r="AD122" s="7">
        <v>38647</v>
      </c>
    </row>
    <row r="123" spans="1:30" x14ac:dyDescent="0.25">
      <c r="A123" s="67">
        <v>2.4072751322758001E-3</v>
      </c>
      <c r="B123" s="33">
        <v>-4.3561904761909256E-2</v>
      </c>
      <c r="C123" s="33">
        <v>7.6842857142857213E-2</v>
      </c>
      <c r="D123" s="33">
        <v>0.64756190476190056</v>
      </c>
      <c r="F123" s="33">
        <v>-5.7117592592592047E-2</v>
      </c>
      <c r="G123" s="33">
        <v>-0.41950264550265121</v>
      </c>
      <c r="H123" s="33">
        <v>-0.63023333333333653</v>
      </c>
      <c r="I123" s="33">
        <v>-2.0171238095237527</v>
      </c>
      <c r="AD123" s="7">
        <v>38650</v>
      </c>
    </row>
    <row r="124" spans="1:30" x14ac:dyDescent="0.25">
      <c r="A124" s="67">
        <v>-2.5791005291006838E-3</v>
      </c>
      <c r="B124" s="33">
        <v>-8.8537566137568371E-2</v>
      </c>
      <c r="C124" s="33">
        <v>1.8228571428572593E-2</v>
      </c>
      <c r="D124" s="33">
        <v>0.45396190476191123</v>
      </c>
      <c r="F124" s="33">
        <v>-5.7027910052910774E-2</v>
      </c>
      <c r="G124" s="33">
        <v>-0.41456084656085085</v>
      </c>
      <c r="H124" s="33">
        <v>-0.62710952380953344</v>
      </c>
      <c r="I124" s="33">
        <v>-2.0149714285714424</v>
      </c>
      <c r="AD124" s="7">
        <v>38651</v>
      </c>
    </row>
    <row r="125" spans="1:30" x14ac:dyDescent="0.25">
      <c r="A125" s="67">
        <v>-1.2392724867725531E-2</v>
      </c>
      <c r="B125" s="33">
        <v>-8.8550264550270361E-2</v>
      </c>
      <c r="C125" s="33">
        <v>0.22083333333332789</v>
      </c>
      <c r="D125" s="33">
        <v>0.43660952380950846</v>
      </c>
      <c r="F125" s="33">
        <v>-5.6232539682540744E-2</v>
      </c>
      <c r="G125" s="33">
        <v>-0.41190899470900255</v>
      </c>
      <c r="H125" s="33">
        <v>-0.62389047619047133</v>
      </c>
      <c r="I125" s="33">
        <v>-2.0040761904761979</v>
      </c>
      <c r="AD125" s="7">
        <v>38652</v>
      </c>
    </row>
    <row r="126" spans="1:30" x14ac:dyDescent="0.25">
      <c r="A126" s="67">
        <v>-6.6177248677249762E-3</v>
      </c>
      <c r="B126" s="33">
        <v>-5.4624338624332976E-2</v>
      </c>
      <c r="C126" s="33">
        <v>0.15732857142857881</v>
      </c>
      <c r="D126" s="33">
        <v>0.33457142857146493</v>
      </c>
      <c r="F126" s="33">
        <v>-5.616878306878359E-2</v>
      </c>
      <c r="G126" s="33">
        <v>-0.4072973544973561</v>
      </c>
      <c r="H126" s="33">
        <v>-0.62285238095237716</v>
      </c>
      <c r="I126" s="33">
        <v>-1.9824190476190466</v>
      </c>
      <c r="AD126" s="7">
        <v>38653</v>
      </c>
    </row>
    <row r="127" spans="1:30" x14ac:dyDescent="0.25">
      <c r="A127" s="67">
        <v>-7.8828042328044946E-3</v>
      </c>
      <c r="B127" s="33">
        <v>-5.6937566137564649E-2</v>
      </c>
      <c r="C127" s="33">
        <v>0.15283809523809211</v>
      </c>
      <c r="D127" s="33">
        <v>4.1504761904761267E-2</v>
      </c>
      <c r="F127" s="33">
        <v>-5.5143650793650835E-2</v>
      </c>
      <c r="G127" s="33">
        <v>-0.40483809523810049</v>
      </c>
      <c r="H127" s="33">
        <v>-0.61170000000001323</v>
      </c>
      <c r="I127" s="33">
        <v>-1.9735809523808996</v>
      </c>
      <c r="AD127" s="10">
        <v>38654</v>
      </c>
    </row>
    <row r="128" spans="1:30" x14ac:dyDescent="0.25">
      <c r="A128" s="67">
        <v>-4.1236772486763738E-3</v>
      </c>
      <c r="B128" s="33">
        <v>0.11331216931216975</v>
      </c>
      <c r="C128" s="33">
        <v>0.18850952380952535</v>
      </c>
      <c r="D128" s="33">
        <v>0.26485714285712447</v>
      </c>
      <c r="F128" s="33">
        <v>-5.2417460317461737E-2</v>
      </c>
      <c r="G128" s="33">
        <v>-0.40297142857142709</v>
      </c>
      <c r="H128" s="33">
        <v>-0.60869047619047834</v>
      </c>
      <c r="I128" s="33">
        <v>-1.9517523809523567</v>
      </c>
      <c r="AD128" s="4">
        <v>38657</v>
      </c>
    </row>
    <row r="129" spans="1:30" x14ac:dyDescent="0.25">
      <c r="A129" s="67">
        <v>-1.934179894179798E-2</v>
      </c>
      <c r="B129" s="33">
        <v>2.8459259259266092E-2</v>
      </c>
      <c r="C129" s="33">
        <v>0.29559047619048684</v>
      </c>
      <c r="D129" s="33">
        <v>0.28702857142860694</v>
      </c>
      <c r="F129" s="33">
        <v>-5.1342460317461973E-2</v>
      </c>
      <c r="G129" s="33">
        <v>-0.39765714285714654</v>
      </c>
      <c r="H129" s="33">
        <v>-0.6062999999999974</v>
      </c>
      <c r="I129" s="33">
        <v>-1.9428000000000196</v>
      </c>
      <c r="AD129" s="7">
        <v>38658</v>
      </c>
    </row>
    <row r="130" spans="1:30" x14ac:dyDescent="0.25">
      <c r="A130" s="67">
        <v>-5.7896825396862458E-4</v>
      </c>
      <c r="B130" s="33">
        <v>-1.5870899470900528E-2</v>
      </c>
      <c r="C130" s="33">
        <v>0.3062285714285764</v>
      </c>
      <c r="D130" s="33">
        <v>0.20859047619045157</v>
      </c>
      <c r="F130" s="33">
        <v>-5.1243518518518862E-2</v>
      </c>
      <c r="G130" s="33">
        <v>-0.397053968253963</v>
      </c>
      <c r="H130" s="33">
        <v>-0.60310000000000841</v>
      </c>
      <c r="I130" s="33">
        <v>-1.9414476190475938</v>
      </c>
      <c r="AD130" s="7">
        <v>38659</v>
      </c>
    </row>
    <row r="131" spans="1:30" x14ac:dyDescent="0.25">
      <c r="A131" s="67">
        <v>-2.4470899470902592E-4</v>
      </c>
      <c r="B131" s="33">
        <v>-2.9652910052912301E-2</v>
      </c>
      <c r="C131" s="33">
        <v>-2.8747619047610584E-2</v>
      </c>
      <c r="D131" s="33">
        <v>-0.21784761904761751</v>
      </c>
      <c r="F131" s="33">
        <v>-5.0797089947090868E-2</v>
      </c>
      <c r="G131" s="33">
        <v>-0.39491428571429155</v>
      </c>
      <c r="H131" s="33">
        <v>-0.58989047619048662</v>
      </c>
      <c r="I131" s="33">
        <v>-1.9148190476190337</v>
      </c>
      <c r="AD131" s="7">
        <v>38660</v>
      </c>
    </row>
    <row r="132" spans="1:30" x14ac:dyDescent="0.25">
      <c r="A132" s="67">
        <v>3.7023809523805003E-4</v>
      </c>
      <c r="B132" s="33">
        <v>-0.11032380952380549</v>
      </c>
      <c r="C132" s="33">
        <v>-0.29567142857141704</v>
      </c>
      <c r="D132" s="33">
        <v>-0.40417142857141641</v>
      </c>
      <c r="F132" s="33">
        <v>-5.0257936507935419E-2</v>
      </c>
      <c r="G132" s="33">
        <v>-0.39411216931217535</v>
      </c>
      <c r="H132" s="33">
        <v>-0.58825714285714525</v>
      </c>
      <c r="I132" s="33">
        <v>-1.9008190476190663</v>
      </c>
      <c r="AD132" s="7">
        <v>38664</v>
      </c>
    </row>
    <row r="133" spans="1:30" x14ac:dyDescent="0.25">
      <c r="A133" s="67">
        <v>-5.4613756613757719E-3</v>
      </c>
      <c r="B133" s="33">
        <v>-8.0065608465605786E-2</v>
      </c>
      <c r="C133" s="33">
        <v>-0.32135714285713846</v>
      </c>
      <c r="D133" s="33">
        <v>-0.62700952380953368</v>
      </c>
      <c r="F133" s="33">
        <v>-5.0134656084655643E-2</v>
      </c>
      <c r="G133" s="33">
        <v>-0.39367619047619307</v>
      </c>
      <c r="H133" s="33">
        <v>-0.58669523809523128</v>
      </c>
      <c r="I133" s="33">
        <v>-1.8867047619048094</v>
      </c>
      <c r="AD133" s="7">
        <v>38665</v>
      </c>
    </row>
    <row r="134" spans="1:30" x14ac:dyDescent="0.25">
      <c r="A134" s="67">
        <v>2.1962301587300875E-2</v>
      </c>
      <c r="B134" s="33">
        <v>0.16059682539682127</v>
      </c>
      <c r="C134" s="33">
        <v>-0.37594761904761853</v>
      </c>
      <c r="D134" s="33">
        <v>-0.62765714285716001</v>
      </c>
      <c r="F134" s="33">
        <v>-5.0007936507936099E-2</v>
      </c>
      <c r="G134" s="33">
        <v>-0.39334179894180621</v>
      </c>
      <c r="H134" s="33">
        <v>-0.58567142857144816</v>
      </c>
      <c r="I134" s="33">
        <v>-1.8658666666666477</v>
      </c>
      <c r="AD134" s="7">
        <v>38666</v>
      </c>
    </row>
    <row r="135" spans="1:30" x14ac:dyDescent="0.25">
      <c r="A135" s="67">
        <v>-1.1626984127133255E-4</v>
      </c>
      <c r="B135" s="33">
        <v>6.497354497353551E-2</v>
      </c>
      <c r="C135" s="33">
        <v>-0.41309523809524862</v>
      </c>
      <c r="D135" s="33">
        <v>-0.65089523809530192</v>
      </c>
      <c r="F135" s="33">
        <v>-4.9408333333332659E-2</v>
      </c>
      <c r="G135" s="33">
        <v>-0.39305608465607933</v>
      </c>
      <c r="H135" s="33">
        <v>-0.58420476190477189</v>
      </c>
      <c r="I135" s="33">
        <v>-1.8623809523809314</v>
      </c>
      <c r="AD135" s="7">
        <v>38667</v>
      </c>
    </row>
    <row r="136" spans="1:30" x14ac:dyDescent="0.25">
      <c r="A136" s="67">
        <v>3.9050264550249342E-3</v>
      </c>
      <c r="B136" s="33">
        <v>-0.12574603174603599</v>
      </c>
      <c r="C136" s="33">
        <v>-7.9195238095238096E-2</v>
      </c>
      <c r="D136" s="33">
        <v>-7.1790476190486174E-2</v>
      </c>
      <c r="F136" s="33">
        <v>-4.9366005291007355E-2</v>
      </c>
      <c r="G136" s="33">
        <v>-0.39283597883598514</v>
      </c>
      <c r="H136" s="33">
        <v>-0.58286666666666065</v>
      </c>
      <c r="I136" s="33">
        <v>-1.8215047619047766</v>
      </c>
      <c r="AD136" s="7">
        <v>38668</v>
      </c>
    </row>
    <row r="137" spans="1:30" x14ac:dyDescent="0.25">
      <c r="A137" s="67">
        <v>-7.793783068783533E-3</v>
      </c>
      <c r="B137" s="33">
        <v>-0.17598730158729994</v>
      </c>
      <c r="C137" s="33">
        <v>-0.21358095238094776</v>
      </c>
      <c r="D137" s="33">
        <v>-0.88687619047618682</v>
      </c>
      <c r="F137" s="33">
        <v>-4.8533994708995901E-2</v>
      </c>
      <c r="G137" s="33">
        <v>-0.38720000000000865</v>
      </c>
      <c r="H137" s="33">
        <v>-0.57452857142856217</v>
      </c>
      <c r="I137" s="33">
        <v>-1.8138857142856892</v>
      </c>
      <c r="AD137" s="7">
        <v>38671</v>
      </c>
    </row>
    <row r="138" spans="1:30" x14ac:dyDescent="0.25">
      <c r="A138" s="67">
        <v>-7.8482804232809199E-3</v>
      </c>
      <c r="B138" s="33">
        <v>-9.6452910052912941E-2</v>
      </c>
      <c r="C138" s="33">
        <v>-0.16813333333332636</v>
      </c>
      <c r="D138" s="33">
        <v>-0.94617142857141801</v>
      </c>
      <c r="F138" s="33">
        <v>-4.7721825396826963E-2</v>
      </c>
      <c r="G138" s="33">
        <v>-0.386810582010573</v>
      </c>
      <c r="H138" s="33">
        <v>-0.56833333333334579</v>
      </c>
      <c r="I138" s="33">
        <v>-1.8128761904762172</v>
      </c>
      <c r="AD138" s="7">
        <v>38672</v>
      </c>
    </row>
    <row r="139" spans="1:30" x14ac:dyDescent="0.25">
      <c r="A139" s="67">
        <v>-5.4001322751336088E-3</v>
      </c>
      <c r="B139" s="33">
        <v>-0.10471746031746755</v>
      </c>
      <c r="C139" s="33">
        <v>-0.12628571428571789</v>
      </c>
      <c r="D139" s="33">
        <v>-1.0678476190476403</v>
      </c>
      <c r="F139" s="33">
        <v>-4.75855820105828E-2</v>
      </c>
      <c r="G139" s="33">
        <v>-0.38678941798941463</v>
      </c>
      <c r="H139" s="33">
        <v>-0.56613809523810232</v>
      </c>
      <c r="I139" s="33">
        <v>-1.809885714285727</v>
      </c>
      <c r="AD139" s="7">
        <v>38673</v>
      </c>
    </row>
    <row r="140" spans="1:30" x14ac:dyDescent="0.25">
      <c r="A140" s="67">
        <v>6.2044973544969689E-3</v>
      </c>
      <c r="B140" s="33">
        <v>-9.0476190476209695E-3</v>
      </c>
      <c r="C140" s="33">
        <v>0.10362857142856896</v>
      </c>
      <c r="D140" s="33">
        <v>-0.33407619047619619</v>
      </c>
      <c r="F140" s="33">
        <v>-4.6803439153440332E-2</v>
      </c>
      <c r="G140" s="33">
        <v>-0.38295873015872911</v>
      </c>
      <c r="H140" s="33">
        <v>-0.56502380952381515</v>
      </c>
      <c r="I140" s="33">
        <v>-1.8063619047619568</v>
      </c>
      <c r="AD140" s="7">
        <v>38674</v>
      </c>
    </row>
    <row r="141" spans="1:30" x14ac:dyDescent="0.25">
      <c r="A141" s="67">
        <v>4.6580687830684768E-3</v>
      </c>
      <c r="B141" s="33">
        <v>7.9640211640205891E-2</v>
      </c>
      <c r="C141" s="33">
        <v>0.13449047619048216</v>
      </c>
      <c r="D141" s="33">
        <v>-5.506666666666149E-2</v>
      </c>
      <c r="F141" s="33">
        <v>-4.5924074074073097E-2</v>
      </c>
      <c r="G141" s="33">
        <v>-0.3745375661375776</v>
      </c>
      <c r="H141" s="33">
        <v>-0.56111428571427524</v>
      </c>
      <c r="I141" s="33">
        <v>-1.7895809523809874</v>
      </c>
      <c r="AD141" s="7">
        <v>38675</v>
      </c>
    </row>
    <row r="142" spans="1:30" x14ac:dyDescent="0.25">
      <c r="A142" s="67">
        <v>5.7214285714281372E-3</v>
      </c>
      <c r="B142" s="33">
        <v>3.6880423280423874E-2</v>
      </c>
      <c r="C142" s="33">
        <v>0.21369047619048231</v>
      </c>
      <c r="D142" s="33">
        <v>0.20973333333336086</v>
      </c>
      <c r="F142" s="33">
        <v>-4.5073280423282486E-2</v>
      </c>
      <c r="G142" s="33">
        <v>-0.37082116402116899</v>
      </c>
      <c r="H142" s="33">
        <v>-0.55209047619049656</v>
      </c>
      <c r="I142" s="33">
        <v>-1.7865904761904972</v>
      </c>
      <c r="AD142" s="7">
        <v>38678</v>
      </c>
    </row>
    <row r="143" spans="1:30" x14ac:dyDescent="0.25">
      <c r="A143" s="67">
        <v>6.5223544973537096E-3</v>
      </c>
      <c r="B143" s="33">
        <v>3.8819047619044672E-2</v>
      </c>
      <c r="C143" s="33">
        <v>0.37758571428571486</v>
      </c>
      <c r="D143" s="33">
        <v>0.92160000000001219</v>
      </c>
      <c r="F143" s="33">
        <v>-4.4093253968252907E-2</v>
      </c>
      <c r="G143" s="33">
        <v>-0.37057354497355433</v>
      </c>
      <c r="H143" s="33">
        <v>-0.54761904761904745</v>
      </c>
      <c r="I143" s="33">
        <v>-1.7726095238095212</v>
      </c>
      <c r="AD143" s="7">
        <v>38679</v>
      </c>
    </row>
    <row r="144" spans="1:30" x14ac:dyDescent="0.25">
      <c r="A144" s="67">
        <v>8.814814814821245E-4</v>
      </c>
      <c r="B144" s="33">
        <v>0.11646772486773532</v>
      </c>
      <c r="C144" s="33">
        <v>0.36350952380954382</v>
      </c>
      <c r="D144" s="33">
        <v>1.0821904761905472</v>
      </c>
      <c r="F144" s="33">
        <v>-4.3841534391536326E-2</v>
      </c>
      <c r="G144" s="33">
        <v>-0.3630603174603253</v>
      </c>
      <c r="H144" s="33">
        <v>-0.54636666666667466</v>
      </c>
      <c r="I144" s="33">
        <v>-1.7697904761904226</v>
      </c>
      <c r="AD144" s="7">
        <v>38680</v>
      </c>
    </row>
    <row r="145" spans="1:30" x14ac:dyDescent="0.25">
      <c r="A145" s="67">
        <v>-2.4951058201058509E-3</v>
      </c>
      <c r="B145" s="33">
        <v>0.18053121693121454</v>
      </c>
      <c r="C145" s="33">
        <v>0.26307619047619468</v>
      </c>
      <c r="D145" s="33">
        <v>0.9933333333333394</v>
      </c>
      <c r="F145" s="33">
        <v>-4.2957539682540694E-2</v>
      </c>
      <c r="G145" s="33">
        <v>-0.36290158730158356</v>
      </c>
      <c r="H145" s="33">
        <v>-0.54436190476191371</v>
      </c>
      <c r="I145" s="33">
        <v>-1.7668000000000177</v>
      </c>
      <c r="AD145" s="7">
        <v>38681</v>
      </c>
    </row>
    <row r="146" spans="1:30" x14ac:dyDescent="0.25">
      <c r="A146" s="67">
        <v>-2.2776190476191123E-2</v>
      </c>
      <c r="B146" s="33">
        <v>9.3875132275134845E-2</v>
      </c>
      <c r="C146" s="33">
        <v>9.7476190476189828E-2</v>
      </c>
      <c r="D146" s="33">
        <v>1.058095238095234</v>
      </c>
      <c r="F146" s="33">
        <v>-4.2604497354498484E-2</v>
      </c>
      <c r="G146" s="33">
        <v>-0.36211005291006554</v>
      </c>
      <c r="H146" s="33">
        <v>-0.53985238095237165</v>
      </c>
      <c r="I146" s="33">
        <v>-1.7613523809524025</v>
      </c>
      <c r="AD146" s="7">
        <v>38682</v>
      </c>
    </row>
    <row r="147" spans="1:30" x14ac:dyDescent="0.25">
      <c r="A147" s="67">
        <v>-1.7416137566137715E-2</v>
      </c>
      <c r="B147" s="33">
        <v>-1.0537566137570151E-2</v>
      </c>
      <c r="C147" s="33">
        <v>9.9047619047635038E-2</v>
      </c>
      <c r="D147" s="33">
        <v>0.6037714285714344</v>
      </c>
      <c r="F147" s="33">
        <v>-4.1560449735450554E-2</v>
      </c>
      <c r="G147" s="33">
        <v>-0.36143068783068899</v>
      </c>
      <c r="H147" s="33">
        <v>-0.53952380952380707</v>
      </c>
      <c r="I147" s="33">
        <v>-1.7558476190476426</v>
      </c>
      <c r="AD147" s="7">
        <v>38685</v>
      </c>
    </row>
    <row r="148" spans="1:30" x14ac:dyDescent="0.25">
      <c r="A148" s="67">
        <v>-1.7750925925926333E-2</v>
      </c>
      <c r="B148" s="33">
        <v>-7.7259259259259735E-2</v>
      </c>
      <c r="C148" s="33">
        <v>6.8300000000004246E-2</v>
      </c>
      <c r="D148" s="33">
        <v>0.42219047619045114</v>
      </c>
      <c r="F148" s="33">
        <v>-4.1422883597884388E-2</v>
      </c>
      <c r="G148" s="33">
        <v>-0.3614179894179933</v>
      </c>
      <c r="H148" s="33">
        <v>-0.53914285714285271</v>
      </c>
      <c r="I148" s="33">
        <v>-1.7436190476190347</v>
      </c>
      <c r="AD148" s="10">
        <v>38686</v>
      </c>
    </row>
    <row r="149" spans="1:30" x14ac:dyDescent="0.25">
      <c r="A149" s="67">
        <v>-8.7313492063483267E-3</v>
      </c>
      <c r="B149" s="33">
        <v>-2.2190476190470716E-2</v>
      </c>
      <c r="C149" s="33">
        <v>5.6261904761917947E-2</v>
      </c>
      <c r="D149" s="33">
        <v>5.1428571428587588E-2</v>
      </c>
      <c r="F149" s="33">
        <v>-4.1401058201058855E-2</v>
      </c>
      <c r="G149" s="33">
        <v>-0.35996613756613904</v>
      </c>
      <c r="H149" s="33">
        <v>-0.53633809523810783</v>
      </c>
      <c r="I149" s="33">
        <v>-1.7366666666666788</v>
      </c>
      <c r="AD149" s="4">
        <v>38687</v>
      </c>
    </row>
    <row r="150" spans="1:30" x14ac:dyDescent="0.25">
      <c r="A150" s="67">
        <v>-1.5518518518517845E-2</v>
      </c>
      <c r="B150" s="33">
        <v>-2.5070899470891719E-2</v>
      </c>
      <c r="C150" s="33">
        <v>3.7314285714284523E-2</v>
      </c>
      <c r="D150" s="33">
        <v>-0.13889523809524462</v>
      </c>
      <c r="F150" s="33">
        <v>-4.0791798941801086E-2</v>
      </c>
      <c r="G150" s="33">
        <v>-0.35811851851851867</v>
      </c>
      <c r="H150" s="33">
        <v>-0.53444285714286366</v>
      </c>
      <c r="I150" s="33">
        <v>-1.7307047619047893</v>
      </c>
      <c r="AD150" s="7">
        <v>38688</v>
      </c>
    </row>
    <row r="151" spans="1:30" x14ac:dyDescent="0.25">
      <c r="A151" s="67">
        <v>5.926455026454786E-3</v>
      </c>
      <c r="B151" s="33">
        <v>-4.3346031746038544E-2</v>
      </c>
      <c r="C151" s="33">
        <v>-4.8047619047615342E-3</v>
      </c>
      <c r="D151" s="33">
        <v>-0.51990476190476898</v>
      </c>
      <c r="F151" s="33">
        <v>-4.055582010582142E-2</v>
      </c>
      <c r="G151" s="33">
        <v>-0.35750899470900621</v>
      </c>
      <c r="H151" s="33">
        <v>-0.53196190476192129</v>
      </c>
      <c r="I151" s="33">
        <v>-1.7261904761904816</v>
      </c>
      <c r="AD151" s="7">
        <v>38689</v>
      </c>
    </row>
    <row r="152" spans="1:30" x14ac:dyDescent="0.25">
      <c r="A152" s="67">
        <v>5.8219576719575157E-3</v>
      </c>
      <c r="B152" s="33">
        <v>4.6975661375656036E-2</v>
      </c>
      <c r="C152" s="33">
        <v>2.8000000000041325E-3</v>
      </c>
      <c r="D152" s="33">
        <v>-0.5724761904761948</v>
      </c>
      <c r="F152" s="33">
        <v>-4.0364021164022428E-2</v>
      </c>
      <c r="G152" s="33">
        <v>-0.35615238095238527</v>
      </c>
      <c r="H152" s="33">
        <v>-0.53181428571427247</v>
      </c>
      <c r="I152" s="33">
        <v>-1.7101333333333457</v>
      </c>
      <c r="AD152" s="7">
        <v>38692</v>
      </c>
    </row>
    <row r="153" spans="1:30" x14ac:dyDescent="0.25">
      <c r="A153" s="67">
        <v>6.9074074074070664E-3</v>
      </c>
      <c r="B153" s="33">
        <v>0.21351322751322577</v>
      </c>
      <c r="C153" s="33">
        <v>-4.9219047619047274E-2</v>
      </c>
      <c r="D153" s="33">
        <v>-0.12895238095237005</v>
      </c>
      <c r="F153" s="33">
        <v>-3.9898148148147662E-2</v>
      </c>
      <c r="G153" s="33">
        <v>-0.35234708994709585</v>
      </c>
      <c r="H153" s="33">
        <v>-0.53023333333334222</v>
      </c>
      <c r="I153" s="33">
        <v>-1.7012571428571022</v>
      </c>
      <c r="AD153" s="7">
        <v>38693</v>
      </c>
    </row>
    <row r="154" spans="1:30" x14ac:dyDescent="0.25">
      <c r="A154" s="67">
        <v>7.1140211640207734E-3</v>
      </c>
      <c r="B154" s="33">
        <v>4.4609523809523606E-2</v>
      </c>
      <c r="C154" s="33">
        <v>-5.8019047619048081E-2</v>
      </c>
      <c r="D154" s="33">
        <v>-0.37001904761903859</v>
      </c>
      <c r="F154" s="33">
        <v>-3.9613888888887949E-2</v>
      </c>
      <c r="G154" s="33">
        <v>-0.35180952380952607</v>
      </c>
      <c r="H154" s="33">
        <v>-0.52971428571427737</v>
      </c>
      <c r="I154" s="33">
        <v>-1.6902666666666732</v>
      </c>
      <c r="AD154" s="7">
        <v>38694</v>
      </c>
    </row>
    <row r="155" spans="1:30" x14ac:dyDescent="0.25">
      <c r="A155" s="67">
        <v>3.1614417989417061E-2</v>
      </c>
      <c r="B155" s="33">
        <v>0.15204656084656185</v>
      </c>
      <c r="C155" s="33">
        <v>-0.10877142857142985</v>
      </c>
      <c r="D155" s="33">
        <v>-0.22918095238094338</v>
      </c>
      <c r="F155" s="33">
        <v>-3.9564021164020642E-2</v>
      </c>
      <c r="G155" s="33">
        <v>-0.35097354497354161</v>
      </c>
      <c r="H155" s="33">
        <v>-0.52492380952381268</v>
      </c>
      <c r="I155" s="33">
        <v>-1.6828380952380684</v>
      </c>
      <c r="AD155" s="7">
        <v>38695</v>
      </c>
    </row>
    <row r="156" spans="1:30" x14ac:dyDescent="0.25">
      <c r="A156" s="67">
        <v>7.4197089947075018E-3</v>
      </c>
      <c r="B156" s="33">
        <v>0.20353015873015559</v>
      </c>
      <c r="C156" s="33">
        <v>-0.3540142857142925</v>
      </c>
      <c r="D156" s="33">
        <v>-0.67236190476191382</v>
      </c>
      <c r="F156" s="33">
        <v>-3.9516666666668025E-2</v>
      </c>
      <c r="G156" s="33">
        <v>-0.34989417989417704</v>
      </c>
      <c r="H156" s="33">
        <v>-0.5221476190476082</v>
      </c>
      <c r="I156" s="33">
        <v>-1.6768380952380966</v>
      </c>
      <c r="AD156" s="7">
        <v>38696</v>
      </c>
    </row>
    <row r="157" spans="1:30" x14ac:dyDescent="0.25">
      <c r="A157" s="67">
        <v>4.6972222222206499E-3</v>
      </c>
      <c r="B157" s="33">
        <v>0.32963809523808468</v>
      </c>
      <c r="C157" s="33">
        <v>-0.41330000000001732</v>
      </c>
      <c r="D157" s="33">
        <v>-0.33558095238102226</v>
      </c>
      <c r="F157" s="33">
        <v>-3.9224338624339355E-2</v>
      </c>
      <c r="G157" s="33">
        <v>-0.34916825396824908</v>
      </c>
      <c r="H157" s="33">
        <v>-0.52211428571429153</v>
      </c>
      <c r="I157" s="33">
        <v>-1.6739619047618817</v>
      </c>
      <c r="AD157" s="7">
        <v>38699</v>
      </c>
    </row>
    <row r="158" spans="1:30" x14ac:dyDescent="0.25">
      <c r="A158" s="67">
        <v>-3.0201058201064037E-3</v>
      </c>
      <c r="B158" s="33">
        <v>0.17445291005290642</v>
      </c>
      <c r="C158" s="33">
        <v>-0.4121523809523886</v>
      </c>
      <c r="D158" s="33">
        <v>-0.36765714285718332</v>
      </c>
      <c r="F158" s="33">
        <v>-3.9188492063491509E-2</v>
      </c>
      <c r="G158" s="33">
        <v>-0.34734814814815235</v>
      </c>
      <c r="H158" s="33">
        <v>-0.51978571428571385</v>
      </c>
      <c r="I158" s="33">
        <v>-1.672647619047595</v>
      </c>
      <c r="AD158" s="7">
        <v>38700</v>
      </c>
    </row>
    <row r="159" spans="1:30" x14ac:dyDescent="0.25">
      <c r="A159" s="67">
        <v>-9.7227513227520698E-3</v>
      </c>
      <c r="B159" s="33">
        <v>3.0962962962967647E-2</v>
      </c>
      <c r="C159" s="33">
        <v>-0.21240476190476443</v>
      </c>
      <c r="D159" s="33">
        <v>0.28569523809525776</v>
      </c>
      <c r="F159" s="33">
        <v>-3.7988227513229549E-2</v>
      </c>
      <c r="G159" s="33">
        <v>-0.34632169312169797</v>
      </c>
      <c r="H159" s="33">
        <v>-0.51839047619045431</v>
      </c>
      <c r="I159" s="33">
        <v>-1.6714476190476546</v>
      </c>
      <c r="AD159" s="7">
        <v>38701</v>
      </c>
    </row>
    <row r="160" spans="1:30" x14ac:dyDescent="0.25">
      <c r="A160" s="67">
        <v>-1.0412169312170741E-2</v>
      </c>
      <c r="B160" s="33">
        <v>0.13807830687830838</v>
      </c>
      <c r="C160" s="33">
        <v>4.1519047619043903E-2</v>
      </c>
      <c r="D160" s="33">
        <v>1.2024000000000115</v>
      </c>
      <c r="F160" s="33">
        <v>-3.7953835978837169E-2</v>
      </c>
      <c r="G160" s="33">
        <v>-0.34394497354497844</v>
      </c>
      <c r="H160" s="33">
        <v>-0.51563809523809923</v>
      </c>
      <c r="I160" s="33">
        <v>-1.6261714285714675</v>
      </c>
      <c r="AD160" s="7">
        <v>38702</v>
      </c>
    </row>
    <row r="161" spans="1:30" x14ac:dyDescent="0.25">
      <c r="A161" s="67">
        <v>-1.125529100529141E-2</v>
      </c>
      <c r="B161" s="33">
        <v>-8.529100529052079E-4</v>
      </c>
      <c r="C161" s="33">
        <v>-0.26572857142858197</v>
      </c>
      <c r="D161" s="33">
        <v>8.7771428571414845E-2</v>
      </c>
      <c r="F161" s="33">
        <v>-3.7916931216930488E-2</v>
      </c>
      <c r="G161" s="33">
        <v>-0.34390476190476071</v>
      </c>
      <c r="H161" s="33">
        <v>-0.51496666666665547</v>
      </c>
      <c r="I161" s="33">
        <v>-1.6204571428571768</v>
      </c>
      <c r="AD161" s="7">
        <v>38703</v>
      </c>
    </row>
    <row r="162" spans="1:30" x14ac:dyDescent="0.25">
      <c r="A162" s="67">
        <v>-1.8173941798942137E-2</v>
      </c>
      <c r="B162" s="33">
        <v>-8.6074074073978733E-3</v>
      </c>
      <c r="C162" s="33">
        <v>-7.5480952380953426E-2</v>
      </c>
      <c r="D162" s="33">
        <v>0.70554285714287346</v>
      </c>
      <c r="F162" s="33">
        <v>-3.7490079365080455E-2</v>
      </c>
      <c r="G162" s="33">
        <v>-0.34293968253968565</v>
      </c>
      <c r="H162" s="33">
        <v>-0.51382380952382789</v>
      </c>
      <c r="I162" s="33">
        <v>-1.614476190476168</v>
      </c>
      <c r="AD162" s="7">
        <v>38706</v>
      </c>
    </row>
    <row r="163" spans="1:30" x14ac:dyDescent="0.25">
      <c r="A163" s="67">
        <v>-1.4334788359788853E-2</v>
      </c>
      <c r="B163" s="33">
        <v>0.14403386243386901</v>
      </c>
      <c r="C163" s="33">
        <v>0.29978095238094937</v>
      </c>
      <c r="D163" s="33">
        <v>1.5239619047619328</v>
      </c>
      <c r="F163" s="33">
        <v>-3.7368518518519821E-2</v>
      </c>
      <c r="G163" s="33">
        <v>-0.34211851851852593</v>
      </c>
      <c r="H163" s="33">
        <v>-0.51367142857142056</v>
      </c>
      <c r="I163" s="33">
        <v>-1.6141333333333563</v>
      </c>
      <c r="AD163" s="7">
        <v>38707</v>
      </c>
    </row>
    <row r="164" spans="1:30" x14ac:dyDescent="0.25">
      <c r="A164" s="67">
        <v>-1.4028174603175477E-2</v>
      </c>
      <c r="B164" s="33">
        <v>-3.8448677248676212E-2</v>
      </c>
      <c r="C164" s="33">
        <v>0.13851428571427249</v>
      </c>
      <c r="D164" s="33">
        <v>0.77426666666664801</v>
      </c>
      <c r="F164" s="33">
        <v>-3.6998941798942968E-2</v>
      </c>
      <c r="G164" s="33">
        <v>-0.3396402116402189</v>
      </c>
      <c r="H164" s="33">
        <v>-0.51234285714285122</v>
      </c>
      <c r="I164" s="33">
        <v>-1.5752571428571827</v>
      </c>
      <c r="AD164" s="7">
        <v>38708</v>
      </c>
    </row>
    <row r="165" spans="1:30" x14ac:dyDescent="0.25">
      <c r="A165" s="67">
        <v>-1.0440343915343616E-2</v>
      </c>
      <c r="B165" s="33">
        <v>-0.24863068783068026</v>
      </c>
      <c r="C165" s="33">
        <v>9.1190476190448067E-3</v>
      </c>
      <c r="D165" s="33">
        <v>7.6095238095248874E-2</v>
      </c>
      <c r="F165" s="33">
        <v>-3.6818253968253188E-2</v>
      </c>
      <c r="G165" s="33">
        <v>-0.33672804232802872</v>
      </c>
      <c r="H165" s="33">
        <v>-0.5085476190476399</v>
      </c>
      <c r="I165" s="33">
        <v>-1.5744571428571561</v>
      </c>
      <c r="AD165" s="7">
        <v>38709</v>
      </c>
    </row>
    <row r="166" spans="1:30" x14ac:dyDescent="0.25">
      <c r="A166" s="67">
        <v>-1.4425264550264395E-2</v>
      </c>
      <c r="B166" s="33">
        <v>-0.35097354497354161</v>
      </c>
      <c r="C166" s="33">
        <v>-0.14212380952381309</v>
      </c>
      <c r="D166" s="33">
        <v>-0.70742857142856508</v>
      </c>
      <c r="F166" s="33">
        <v>-3.6576322751323213E-2</v>
      </c>
      <c r="G166" s="33">
        <v>-0.33612698412699005</v>
      </c>
      <c r="H166" s="33">
        <v>-0.50833333333332931</v>
      </c>
      <c r="I166" s="33">
        <v>-1.5649333333333288</v>
      </c>
      <c r="AD166" s="7">
        <v>38710</v>
      </c>
    </row>
    <row r="167" spans="1:30" x14ac:dyDescent="0.25">
      <c r="A167" s="67">
        <v>-2.9785317460317887E-2</v>
      </c>
      <c r="B167" s="33">
        <v>-0.25983492063492186</v>
      </c>
      <c r="C167" s="33">
        <v>-8.751428571428832E-2</v>
      </c>
      <c r="D167" s="33">
        <v>9.7447619047613898E-2</v>
      </c>
      <c r="F167" s="33">
        <v>-3.6478703703704873E-2</v>
      </c>
      <c r="G167" s="33">
        <v>-0.33600423280422675</v>
      </c>
      <c r="H167" s="33">
        <v>-0.50804761904761264</v>
      </c>
      <c r="I167" s="33">
        <v>-1.5522095238095659</v>
      </c>
      <c r="AD167" s="7">
        <v>38713</v>
      </c>
    </row>
    <row r="168" spans="1:30" x14ac:dyDescent="0.25">
      <c r="A168" s="67">
        <v>-2.4273280423280436E-2</v>
      </c>
      <c r="B168" s="33">
        <v>-0.32744973544973432</v>
      </c>
      <c r="C168" s="33">
        <v>-0.14539523809523658</v>
      </c>
      <c r="D168" s="33">
        <v>-0.55859047619046009</v>
      </c>
      <c r="F168" s="33">
        <v>-3.6300793650792959E-2</v>
      </c>
      <c r="G168" s="33">
        <v>-0.33518095238094742</v>
      </c>
      <c r="H168" s="33">
        <v>-0.50065238095236708</v>
      </c>
      <c r="I168" s="33">
        <v>-1.5520952380952764</v>
      </c>
      <c r="AD168" s="7">
        <v>38714</v>
      </c>
    </row>
    <row r="169" spans="1:30" x14ac:dyDescent="0.25">
      <c r="A169" s="67">
        <v>-2.0215079365079762E-2</v>
      </c>
      <c r="B169" s="33">
        <v>-0.15597671957671999</v>
      </c>
      <c r="C169" s="33">
        <v>-0.16836190476189472</v>
      </c>
      <c r="D169" s="33">
        <v>-0.43942857142857861</v>
      </c>
      <c r="F169" s="33">
        <v>-3.6012433862434752E-2</v>
      </c>
      <c r="G169" s="33">
        <v>-0.33345608465609033</v>
      </c>
      <c r="H169" s="33">
        <v>-0.49021428571427705</v>
      </c>
      <c r="I169" s="33">
        <v>-1.5462095238095515</v>
      </c>
      <c r="AD169" s="7">
        <v>38715</v>
      </c>
    </row>
    <row r="170" spans="1:30" x14ac:dyDescent="0.25">
      <c r="A170" s="67">
        <v>-1.2313888888888021E-2</v>
      </c>
      <c r="B170" s="33">
        <v>-0.24592169312168721</v>
      </c>
      <c r="C170" s="33">
        <v>-0.29358095238093185</v>
      </c>
      <c r="D170" s="33">
        <v>-1.3210666666666242</v>
      </c>
      <c r="F170" s="33">
        <v>-3.5950132275131094E-2</v>
      </c>
      <c r="G170" s="33">
        <v>-0.33105185185185981</v>
      </c>
      <c r="H170" s="33">
        <v>-0.48902380952381463</v>
      </c>
      <c r="I170" s="33">
        <v>-1.5376190476190459</v>
      </c>
      <c r="AD170" s="7">
        <v>38716</v>
      </c>
    </row>
    <row r="171" spans="1:30" ht="15.75" thickBot="1" x14ac:dyDescent="0.3">
      <c r="A171" s="67">
        <v>-2.1301587301586562E-2</v>
      </c>
      <c r="B171" s="33">
        <v>-0.16598518518518782</v>
      </c>
      <c r="C171" s="33">
        <v>-0.41735714285714209</v>
      </c>
      <c r="D171" s="33">
        <v>-1.4389714285714348</v>
      </c>
      <c r="F171" s="33">
        <v>-3.576626984127055E-2</v>
      </c>
      <c r="G171" s="33">
        <v>-0.33003174603173907</v>
      </c>
      <c r="H171" s="33">
        <v>-0.48882380952380444</v>
      </c>
      <c r="I171" s="33">
        <v>-1.5366857142857526</v>
      </c>
      <c r="AD171" s="20">
        <v>38717</v>
      </c>
    </row>
    <row r="172" spans="1:30" ht="15.75" thickTop="1" x14ac:dyDescent="0.25">
      <c r="A172" s="67">
        <v>-5.6330687830688691E-3</v>
      </c>
      <c r="B172" s="33">
        <v>-6.18137566137512E-2</v>
      </c>
      <c r="C172" s="33">
        <v>-0.51496666666665547</v>
      </c>
      <c r="D172" s="33">
        <v>-1.3755047619047502</v>
      </c>
      <c r="F172" s="33">
        <v>-3.5524470899469703E-2</v>
      </c>
      <c r="G172" s="33">
        <v>-0.3296042328042243</v>
      </c>
      <c r="H172" s="33">
        <v>-0.48626666666667617</v>
      </c>
      <c r="I172" s="33">
        <v>-1.5342095238095084</v>
      </c>
      <c r="AD172" s="7">
        <v>38728</v>
      </c>
    </row>
    <row r="173" spans="1:30" x14ac:dyDescent="0.25">
      <c r="A173" s="67">
        <v>1.7764947089947074E-2</v>
      </c>
      <c r="B173" s="33">
        <v>-0.10587089947089605</v>
      </c>
      <c r="C173" s="33">
        <v>-0.39037142857143081</v>
      </c>
      <c r="D173" s="33">
        <v>-1.0256380952380937</v>
      </c>
      <c r="F173" s="33">
        <v>-3.4878439153440688E-2</v>
      </c>
      <c r="G173" s="33">
        <v>-0.32944550264549832</v>
      </c>
      <c r="H173" s="33">
        <v>-0.48310476190475171</v>
      </c>
      <c r="I173" s="33">
        <v>-1.5265142857142848</v>
      </c>
      <c r="AD173" s="7">
        <v>38729</v>
      </c>
    </row>
    <row r="174" spans="1:30" x14ac:dyDescent="0.25">
      <c r="A174" s="67">
        <v>2.1257671957671538E-2</v>
      </c>
      <c r="B174" s="33">
        <v>3.030264550264879E-2</v>
      </c>
      <c r="C174" s="33">
        <v>-0.30908095238094546</v>
      </c>
      <c r="D174" s="33">
        <v>-0.33718095238094747</v>
      </c>
      <c r="F174" s="33">
        <v>-3.3588624338624799E-2</v>
      </c>
      <c r="G174" s="33">
        <v>-0.32910899470899502</v>
      </c>
      <c r="H174" s="33">
        <v>-0.47386190476190393</v>
      </c>
      <c r="I174" s="33">
        <v>-1.5133142857142872</v>
      </c>
      <c r="AD174" s="7">
        <v>38730</v>
      </c>
    </row>
    <row r="175" spans="1:30" x14ac:dyDescent="0.25">
      <c r="A175" s="67">
        <v>1.7876190476190008E-2</v>
      </c>
      <c r="B175" s="33">
        <v>7.2706878306877665E-2</v>
      </c>
      <c r="C175" s="33">
        <v>-4.6790476190473385E-2</v>
      </c>
      <c r="D175" s="33">
        <v>7.9257142857144913E-2</v>
      </c>
      <c r="F175" s="33">
        <v>-3.3443783068784545E-2</v>
      </c>
      <c r="G175" s="33">
        <v>-0.32898624338624749</v>
      </c>
      <c r="H175" s="33">
        <v>-0.47366666666665225</v>
      </c>
      <c r="I175" s="33">
        <v>-1.484628571428587</v>
      </c>
      <c r="AD175" s="7">
        <v>38731</v>
      </c>
    </row>
    <row r="176" spans="1:30" x14ac:dyDescent="0.25">
      <c r="A176" s="67">
        <v>4.5903306878305905E-2</v>
      </c>
      <c r="B176" s="33">
        <v>0.17127830687830681</v>
      </c>
      <c r="C176" s="33">
        <v>0.75197142857142651</v>
      </c>
      <c r="D176" s="33">
        <v>0.974019047619052</v>
      </c>
      <c r="F176" s="33">
        <v>-3.2964021164020529E-2</v>
      </c>
      <c r="G176" s="33">
        <v>-0.32744973544973432</v>
      </c>
      <c r="H176" s="33">
        <v>-0.47294285714286133</v>
      </c>
      <c r="I176" s="33">
        <v>-1.4771047619048119</v>
      </c>
      <c r="AD176" s="7">
        <v>38734</v>
      </c>
    </row>
    <row r="177" spans="1:30" x14ac:dyDescent="0.25">
      <c r="A177" s="67">
        <v>3.1652248677247523E-2</v>
      </c>
      <c r="B177" s="33">
        <v>3.5261375661369873E-2</v>
      </c>
      <c r="C177" s="33">
        <v>0.43673809523809126</v>
      </c>
      <c r="D177" s="33">
        <v>0.64196190476188519</v>
      </c>
      <c r="F177" s="33">
        <v>-3.266838624338813E-2</v>
      </c>
      <c r="G177" s="33">
        <v>-0.32275978835979419</v>
      </c>
      <c r="H177" s="33">
        <v>-0.47240476190476599</v>
      </c>
      <c r="I177" s="33">
        <v>-1.4752190476190634</v>
      </c>
      <c r="AD177" s="7">
        <v>38735</v>
      </c>
    </row>
    <row r="178" spans="1:30" x14ac:dyDescent="0.25">
      <c r="A178" s="67">
        <v>2.9369576719575581E-2</v>
      </c>
      <c r="B178" s="33">
        <v>0.13008465608464961</v>
      </c>
      <c r="C178" s="33">
        <v>5.0385714285720695E-2</v>
      </c>
      <c r="D178" s="33">
        <v>0.78518095238095498</v>
      </c>
      <c r="F178" s="33">
        <v>-3.2536904761903171E-2</v>
      </c>
      <c r="G178" s="33">
        <v>-0.32249100529100694</v>
      </c>
      <c r="H178" s="33">
        <v>-0.46640476190476221</v>
      </c>
      <c r="I178" s="33">
        <v>-1.4693714285714208</v>
      </c>
      <c r="AD178" s="7">
        <v>38736</v>
      </c>
    </row>
    <row r="179" spans="1:30" x14ac:dyDescent="0.25">
      <c r="A179" s="67">
        <v>2.3150661375660637E-2</v>
      </c>
      <c r="B179" s="33">
        <v>9.0865608465605874E-2</v>
      </c>
      <c r="C179" s="33">
        <v>0.13232380952381462</v>
      </c>
      <c r="D179" s="33">
        <v>0.48024761904763125</v>
      </c>
      <c r="F179" s="33">
        <v>-3.1986507936509687E-2</v>
      </c>
      <c r="G179" s="33">
        <v>-0.31591957671959076</v>
      </c>
      <c r="H179" s="33">
        <v>-0.46495714285713063</v>
      </c>
      <c r="I179" s="33">
        <v>-1.468076190476225</v>
      </c>
      <c r="AD179" s="7">
        <v>38737</v>
      </c>
    </row>
    <row r="180" spans="1:30" x14ac:dyDescent="0.25">
      <c r="A180" s="67">
        <v>1.8849735449734537E-2</v>
      </c>
      <c r="B180" s="33">
        <v>3.7343915343913951E-2</v>
      </c>
      <c r="C180" s="33">
        <v>0.31024285714285682</v>
      </c>
      <c r="D180" s="33">
        <v>0.56022857142858129</v>
      </c>
      <c r="F180" s="33">
        <v>-3.1440608465610351E-2</v>
      </c>
      <c r="G180" s="33">
        <v>-0.31512169312169802</v>
      </c>
      <c r="H180" s="33">
        <v>-0.46353333333333779</v>
      </c>
      <c r="I180" s="33">
        <v>-1.4525142857143294</v>
      </c>
      <c r="AD180" s="7">
        <v>38738</v>
      </c>
    </row>
    <row r="181" spans="1:30" x14ac:dyDescent="0.25">
      <c r="A181" s="67">
        <v>-1.2998677248678684E-2</v>
      </c>
      <c r="B181" s="33">
        <v>3.3517460317451904E-2</v>
      </c>
      <c r="C181" s="33">
        <v>0.316490476190463</v>
      </c>
      <c r="D181" s="33">
        <v>0.57493333333330554</v>
      </c>
      <c r="F181" s="33">
        <v>-3.1242857142859275E-2</v>
      </c>
      <c r="G181" s="33">
        <v>-0.31390687830688868</v>
      </c>
      <c r="H181" s="33">
        <v>-0.46099047619047084</v>
      </c>
      <c r="I181" s="33">
        <v>-1.448114285714226</v>
      </c>
      <c r="AD181" s="7">
        <v>38741</v>
      </c>
    </row>
    <row r="182" spans="1:30" x14ac:dyDescent="0.25">
      <c r="A182" s="67">
        <v>-1.0978042328042607E-2</v>
      </c>
      <c r="B182" s="33">
        <v>0.19041693121692541</v>
      </c>
      <c r="C182" s="33">
        <v>0.45182380952380541</v>
      </c>
      <c r="D182" s="33">
        <v>0.85089523809523371</v>
      </c>
      <c r="F182" s="33">
        <v>-3.0597089947091562E-2</v>
      </c>
      <c r="G182" s="33">
        <v>-0.31385820105820034</v>
      </c>
      <c r="H182" s="33">
        <v>-0.45699047619048727</v>
      </c>
      <c r="I182" s="33">
        <v>-1.4455809523809791</v>
      </c>
      <c r="AD182" s="7">
        <v>38742</v>
      </c>
    </row>
    <row r="183" spans="1:30" x14ac:dyDescent="0.25">
      <c r="A183" s="67">
        <v>-2.5377380952381304E-2</v>
      </c>
      <c r="B183" s="33">
        <v>4.9765079365075043E-2</v>
      </c>
      <c r="C183" s="33">
        <v>0.35838095238093715</v>
      </c>
      <c r="D183" s="33">
        <v>0.40388571428570685</v>
      </c>
      <c r="F183" s="33">
        <v>-3.0421164021163547E-2</v>
      </c>
      <c r="G183" s="33">
        <v>-0.30855449735449425</v>
      </c>
      <c r="H183" s="33">
        <v>-0.45581428571428972</v>
      </c>
      <c r="I183" s="33">
        <v>-1.4402285714285767</v>
      </c>
      <c r="AD183" s="7">
        <v>38743</v>
      </c>
    </row>
    <row r="184" spans="1:30" x14ac:dyDescent="0.25">
      <c r="A184" s="67">
        <v>-2.8987566137566922E-2</v>
      </c>
      <c r="B184" s="33">
        <v>-5.0268783068784413E-2</v>
      </c>
      <c r="C184" s="33">
        <v>0.20398095238095593</v>
      </c>
      <c r="D184" s="33">
        <v>0.30329523809525938</v>
      </c>
      <c r="F184" s="33">
        <v>-3.0317592592593416E-2</v>
      </c>
      <c r="G184" s="33">
        <v>-0.3056253968254023</v>
      </c>
      <c r="H184" s="33">
        <v>-0.45554285714284859</v>
      </c>
      <c r="I184" s="33">
        <v>-1.4391619047619173</v>
      </c>
      <c r="AD184" s="7">
        <v>38744</v>
      </c>
    </row>
    <row r="185" spans="1:30" x14ac:dyDescent="0.25">
      <c r="A185" s="67">
        <v>-3.6478703703704873E-2</v>
      </c>
      <c r="B185" s="33">
        <v>0.10870476190475624</v>
      </c>
      <c r="C185" s="33">
        <v>8.8871428571426492E-2</v>
      </c>
      <c r="D185" s="33">
        <v>0.38321904761905046</v>
      </c>
      <c r="F185" s="33">
        <v>-3.0170502645504312E-2</v>
      </c>
      <c r="G185" s="33">
        <v>-0.30546878306878494</v>
      </c>
      <c r="H185" s="33">
        <v>-0.45382857142857702</v>
      </c>
      <c r="I185" s="33">
        <v>-1.4389714285714348</v>
      </c>
      <c r="AD185" s="7">
        <v>38745</v>
      </c>
    </row>
    <row r="186" spans="1:30" x14ac:dyDescent="0.25">
      <c r="A186" s="67">
        <v>-2.9531613756613655E-2</v>
      </c>
      <c r="B186" s="33">
        <v>0.21424126984126701</v>
      </c>
      <c r="C186" s="33">
        <v>0.12877619047618794</v>
      </c>
      <c r="D186" s="33">
        <v>2.072380952378694E-2</v>
      </c>
      <c r="F186" s="33">
        <v>-2.9805158730158925E-2</v>
      </c>
      <c r="G186" s="33">
        <v>-0.30471957671958527</v>
      </c>
      <c r="H186" s="33">
        <v>-0.45349999999998403</v>
      </c>
      <c r="I186" s="33">
        <v>-1.4326285714285802</v>
      </c>
      <c r="AD186" s="10">
        <v>38748</v>
      </c>
    </row>
    <row r="187" spans="1:30" x14ac:dyDescent="0.25">
      <c r="A187" s="67">
        <v>1.1067460317459618E-3</v>
      </c>
      <c r="B187" s="33">
        <v>0.2177142857142845</v>
      </c>
      <c r="C187" s="33">
        <v>0.18310476190475455</v>
      </c>
      <c r="D187" s="33">
        <v>0.1854285714285453</v>
      </c>
      <c r="F187" s="33">
        <v>-2.9785317460317887E-2</v>
      </c>
      <c r="G187" s="33">
        <v>-0.29493968253968855</v>
      </c>
      <c r="H187" s="33">
        <v>-0.45131428571428245</v>
      </c>
      <c r="I187" s="33">
        <v>-1.426419047619035</v>
      </c>
      <c r="AD187" s="4">
        <v>38749</v>
      </c>
    </row>
    <row r="188" spans="1:30" x14ac:dyDescent="0.25">
      <c r="A188" s="67">
        <v>-2.6851851852545867E-5</v>
      </c>
      <c r="B188" s="33">
        <v>5.6226455026448879E-2</v>
      </c>
      <c r="C188" s="33">
        <v>-0.14142380952381828</v>
      </c>
      <c r="D188" s="33">
        <v>-0.50417142857146757</v>
      </c>
      <c r="F188" s="33">
        <v>-2.9531613756613655E-2</v>
      </c>
      <c r="G188" s="33">
        <v>-0.29402116402116479</v>
      </c>
      <c r="H188" s="33">
        <v>-0.44953809523812538</v>
      </c>
      <c r="I188" s="33">
        <v>-1.4194095238094775</v>
      </c>
      <c r="AD188" s="7">
        <v>38750</v>
      </c>
    </row>
    <row r="189" spans="1:30" x14ac:dyDescent="0.25">
      <c r="A189" s="67">
        <v>2.3069973544973185E-2</v>
      </c>
      <c r="B189" s="33">
        <v>0.28672804232803784</v>
      </c>
      <c r="C189" s="33">
        <v>-0.2048238095238375</v>
      </c>
      <c r="D189" s="33">
        <v>-0.35594285714293505</v>
      </c>
      <c r="F189" s="33">
        <v>-2.9067592592593765E-2</v>
      </c>
      <c r="G189" s="33">
        <v>-0.29075343915343255</v>
      </c>
      <c r="H189" s="33">
        <v>-0.44926190476189376</v>
      </c>
      <c r="I189" s="33">
        <v>-1.41777142857147</v>
      </c>
      <c r="AD189" s="7">
        <v>38751</v>
      </c>
    </row>
    <row r="190" spans="1:30" x14ac:dyDescent="0.25">
      <c r="A190" s="67">
        <v>2.192857142857078E-2</v>
      </c>
      <c r="B190" s="33">
        <v>0.16404867724867245</v>
      </c>
      <c r="C190" s="33">
        <v>-0.56613809523810232</v>
      </c>
      <c r="D190" s="33">
        <v>-1.0974857142857672</v>
      </c>
      <c r="F190" s="33">
        <v>-2.8987566137566922E-2</v>
      </c>
      <c r="G190" s="33">
        <v>-0.29074074074074319</v>
      </c>
      <c r="H190" s="33">
        <v>-0.44825714285715534</v>
      </c>
      <c r="I190" s="33">
        <v>-1.4145904761905257</v>
      </c>
      <c r="AD190" s="7">
        <v>38752</v>
      </c>
    </row>
    <row r="191" spans="1:30" x14ac:dyDescent="0.25">
      <c r="A191" s="67">
        <v>2.8914682539683174E-2</v>
      </c>
      <c r="B191" s="33">
        <v>8.8821164021166188E-2</v>
      </c>
      <c r="C191" s="33">
        <v>-0.34385238095237725</v>
      </c>
      <c r="D191" s="33">
        <v>-0.64198095238096187</v>
      </c>
      <c r="F191" s="33">
        <v>-2.8799206349207691E-2</v>
      </c>
      <c r="G191" s="33">
        <v>-0.28998941798942229</v>
      </c>
      <c r="H191" s="33">
        <v>-0.44779523809524946</v>
      </c>
      <c r="I191" s="33">
        <v>-1.4125523809523344</v>
      </c>
      <c r="AD191" s="7">
        <v>38755</v>
      </c>
    </row>
    <row r="192" spans="1:30" x14ac:dyDescent="0.25">
      <c r="A192" s="67">
        <v>2.5137301587302256E-2</v>
      </c>
      <c r="B192" s="33">
        <v>-0.14687195767195427</v>
      </c>
      <c r="C192" s="33">
        <v>-0.13036190476189091</v>
      </c>
      <c r="D192" s="33">
        <v>-0.27748571428573143</v>
      </c>
      <c r="F192" s="33">
        <v>-2.8556216931217508E-2</v>
      </c>
      <c r="G192" s="33">
        <v>-0.28840423280423505</v>
      </c>
      <c r="H192" s="33">
        <v>-0.44678571428569569</v>
      </c>
      <c r="I192" s="33">
        <v>-1.4007428571428875</v>
      </c>
      <c r="AD192" s="7">
        <v>38756</v>
      </c>
    </row>
    <row r="193" spans="1:30" x14ac:dyDescent="0.25">
      <c r="A193" s="67">
        <v>3.7754894179894E-2</v>
      </c>
      <c r="B193" s="33">
        <v>0.11176719576719228</v>
      </c>
      <c r="C193" s="33">
        <v>-8.3933333333348514E-2</v>
      </c>
      <c r="D193" s="33">
        <v>-0.15680000000001826</v>
      </c>
      <c r="F193" s="33">
        <v>-2.8502513227514688E-2</v>
      </c>
      <c r="G193" s="33">
        <v>-0.28794285714286616</v>
      </c>
      <c r="H193" s="33">
        <v>-0.44642380952380378</v>
      </c>
      <c r="I193" s="33">
        <v>-1.3936190476190831</v>
      </c>
      <c r="AD193" s="7">
        <v>38757</v>
      </c>
    </row>
    <row r="194" spans="1:30" x14ac:dyDescent="0.25">
      <c r="A194" s="67">
        <v>4.9771825396825044E-2</v>
      </c>
      <c r="B194" s="33">
        <v>8.463280423280789E-2</v>
      </c>
      <c r="C194" s="33">
        <v>0.12683333333333024</v>
      </c>
      <c r="D194" s="33">
        <v>-0.30508571428570974</v>
      </c>
      <c r="F194" s="33">
        <v>-2.7816534391536467E-2</v>
      </c>
      <c r="G194" s="33">
        <v>-0.28567195767196396</v>
      </c>
      <c r="H194" s="33">
        <v>-0.44637619047619026</v>
      </c>
      <c r="I194" s="33">
        <v>-1.3897333333333393</v>
      </c>
      <c r="AD194" s="7">
        <v>38758</v>
      </c>
    </row>
    <row r="195" spans="1:30" x14ac:dyDescent="0.25">
      <c r="A195" s="67">
        <v>4.1825264550263995E-2</v>
      </c>
      <c r="B195" s="33">
        <v>-0.12756825396826027</v>
      </c>
      <c r="C195" s="33">
        <v>0.27962857142856024</v>
      </c>
      <c r="D195" s="33">
        <v>-0.30470476190478735</v>
      </c>
      <c r="F195" s="33">
        <v>-2.7453968253969348E-2</v>
      </c>
      <c r="G195" s="33">
        <v>-0.28401904761904795</v>
      </c>
      <c r="H195" s="33">
        <v>-0.44498571428571765</v>
      </c>
      <c r="I195" s="33">
        <v>-1.3895809523809248</v>
      </c>
      <c r="AD195" s="7">
        <v>38759</v>
      </c>
    </row>
    <row r="196" spans="1:30" x14ac:dyDescent="0.25">
      <c r="A196" s="67">
        <v>2.9119973544972904E-2</v>
      </c>
      <c r="B196" s="33">
        <v>-0.12463280423280783</v>
      </c>
      <c r="C196" s="33">
        <v>7.3376190476182046E-2</v>
      </c>
      <c r="D196" s="33">
        <v>-0.23561904761905339</v>
      </c>
      <c r="F196" s="33">
        <v>-2.7064153439153138E-2</v>
      </c>
      <c r="G196" s="33">
        <v>-0.2818179894179893</v>
      </c>
      <c r="H196" s="33">
        <v>-0.44308571428571497</v>
      </c>
      <c r="I196" s="33">
        <v>-1.3849714285714469</v>
      </c>
      <c r="AD196" s="7">
        <v>38762</v>
      </c>
    </row>
    <row r="197" spans="1:30" x14ac:dyDescent="0.25">
      <c r="A197" s="67">
        <v>2.4290873015872034E-2</v>
      </c>
      <c r="B197" s="33">
        <v>-0.13252486772487593</v>
      </c>
      <c r="C197" s="33">
        <v>0.5096809523809398</v>
      </c>
      <c r="D197" s="33">
        <v>-2.8038095238144933E-2</v>
      </c>
      <c r="F197" s="33">
        <v>-2.6438359788361312E-2</v>
      </c>
      <c r="G197" s="33">
        <v>-0.2803915343915343</v>
      </c>
      <c r="H197" s="33">
        <v>-0.44284285714286753</v>
      </c>
      <c r="I197" s="33">
        <v>-1.3835809523809672</v>
      </c>
      <c r="AD197" s="7">
        <v>38763</v>
      </c>
    </row>
    <row r="198" spans="1:30" x14ac:dyDescent="0.25">
      <c r="A198" s="67">
        <v>5.669312169300037E-4</v>
      </c>
      <c r="B198" s="33">
        <v>-0.3056253968254023</v>
      </c>
      <c r="C198" s="33">
        <v>0.29280952380951675</v>
      </c>
      <c r="D198" s="33">
        <v>-0.84660952380956189</v>
      </c>
      <c r="F198" s="33">
        <v>-2.6210714285713681E-2</v>
      </c>
      <c r="G198" s="33">
        <v>-0.27320846560847023</v>
      </c>
      <c r="H198" s="33">
        <v>-0.4412619047619053</v>
      </c>
      <c r="I198" s="33">
        <v>-1.3814095238095376</v>
      </c>
      <c r="AD198" s="7">
        <v>38764</v>
      </c>
    </row>
    <row r="199" spans="1:30" x14ac:dyDescent="0.25">
      <c r="A199" s="67">
        <v>1.1772486771298594E-5</v>
      </c>
      <c r="B199" s="33">
        <v>-0.27149629629629934</v>
      </c>
      <c r="C199" s="33">
        <v>0.48085238095237415</v>
      </c>
      <c r="D199" s="33">
        <v>-0.82481904761907288</v>
      </c>
      <c r="F199" s="33">
        <v>-2.5377380952381304E-2</v>
      </c>
      <c r="G199" s="33">
        <v>-0.27271111111112134</v>
      </c>
      <c r="H199" s="33">
        <v>-0.44118571428571585</v>
      </c>
      <c r="I199" s="33">
        <v>-1.3803809523809463</v>
      </c>
      <c r="AD199" s="7">
        <v>38765</v>
      </c>
    </row>
    <row r="200" spans="1:30" x14ac:dyDescent="0.25">
      <c r="A200" s="67">
        <v>1.685515873015812E-2</v>
      </c>
      <c r="B200" s="33">
        <v>-0.21403174603174888</v>
      </c>
      <c r="C200" s="33">
        <v>0.23872857142856319</v>
      </c>
      <c r="D200" s="33">
        <v>-0.82689523809528964</v>
      </c>
      <c r="F200" s="33">
        <v>-2.5326190476192383E-2</v>
      </c>
      <c r="G200" s="33">
        <v>-0.27248042328042743</v>
      </c>
      <c r="H200" s="33">
        <v>-0.44092380952382015</v>
      </c>
      <c r="I200" s="33">
        <v>-1.3795047619047835</v>
      </c>
      <c r="AD200" s="7">
        <v>38766</v>
      </c>
    </row>
    <row r="201" spans="1:30" x14ac:dyDescent="0.25">
      <c r="A201" s="67">
        <v>3.2687433862432731E-2</v>
      </c>
      <c r="B201" s="33">
        <v>-9.7426455026463382E-2</v>
      </c>
      <c r="C201" s="33">
        <v>-3.3028571428570075E-2</v>
      </c>
      <c r="D201" s="33">
        <v>-0.6261904761905015</v>
      </c>
      <c r="F201" s="33">
        <v>-2.5222751322750585E-2</v>
      </c>
      <c r="G201" s="33">
        <v>-0.27228571428572301</v>
      </c>
      <c r="H201" s="33">
        <v>-0.43954285714286101</v>
      </c>
      <c r="I201" s="33">
        <v>-1.3763238095237824</v>
      </c>
      <c r="AD201" s="7">
        <v>38769</v>
      </c>
    </row>
    <row r="202" spans="1:30" x14ac:dyDescent="0.25">
      <c r="A202" s="67">
        <v>-8.8486772486789812E-3</v>
      </c>
      <c r="B202" s="33">
        <v>-0.15328042328043048</v>
      </c>
      <c r="C202" s="33">
        <v>3.5461904761898921E-2</v>
      </c>
      <c r="D202" s="33">
        <v>-0.33291428571432391</v>
      </c>
      <c r="F202" s="33">
        <v>-2.5113227513229159E-2</v>
      </c>
      <c r="G202" s="33">
        <v>-0.27149629629629934</v>
      </c>
      <c r="H202" s="33">
        <v>-0.43643809523807064</v>
      </c>
      <c r="I202" s="33">
        <v>-1.3755047619047502</v>
      </c>
      <c r="AD202" s="7">
        <v>38770</v>
      </c>
    </row>
    <row r="203" spans="1:30" x14ac:dyDescent="0.25">
      <c r="A203" s="67">
        <v>-7.0226190476193728E-3</v>
      </c>
      <c r="B203" s="33">
        <v>-8.1244444444447728E-2</v>
      </c>
      <c r="C203" s="33">
        <v>0.17142857142858148</v>
      </c>
      <c r="D203" s="33">
        <v>-7.5352380952381282E-2</v>
      </c>
      <c r="F203" s="33">
        <v>-2.4828835978836474E-2</v>
      </c>
      <c r="G203" s="33">
        <v>-0.27062222222222626</v>
      </c>
      <c r="H203" s="33">
        <v>-0.43356666666668886</v>
      </c>
      <c r="I203" s="33">
        <v>-1.3500000000000085</v>
      </c>
      <c r="AD203" s="7">
        <v>38771</v>
      </c>
    </row>
    <row r="204" spans="1:30" x14ac:dyDescent="0.25">
      <c r="A204" s="67">
        <v>-2.1034391534391891E-2</v>
      </c>
      <c r="B204" s="33">
        <v>-4.6268783068787421E-2</v>
      </c>
      <c r="C204" s="33">
        <v>0.21259523809524694</v>
      </c>
      <c r="D204" s="33">
        <v>0.42516190476189308</v>
      </c>
      <c r="F204" s="33">
        <v>-2.445304232804367E-2</v>
      </c>
      <c r="G204" s="33">
        <v>-0.26753862433863496</v>
      </c>
      <c r="H204" s="33">
        <v>-0.4326190476190277</v>
      </c>
      <c r="I204" s="33">
        <v>-1.3499619047619262</v>
      </c>
      <c r="AD204" s="7">
        <v>38775</v>
      </c>
    </row>
    <row r="205" spans="1:30" x14ac:dyDescent="0.25">
      <c r="A205" s="67">
        <v>-3.0317592592593416E-2</v>
      </c>
      <c r="B205" s="33">
        <v>-3.9102645502658281E-2</v>
      </c>
      <c r="C205" s="33">
        <v>0.18162380952381341</v>
      </c>
      <c r="D205" s="33">
        <v>0.23539047619046016</v>
      </c>
      <c r="F205" s="33">
        <v>-2.4273280423280436E-2</v>
      </c>
      <c r="G205" s="33">
        <v>-0.26683597883597243</v>
      </c>
      <c r="H205" s="33">
        <v>-0.42941904761906002</v>
      </c>
      <c r="I205" s="33">
        <v>-1.3387428571428757</v>
      </c>
      <c r="AD205" s="10">
        <v>38776</v>
      </c>
    </row>
    <row r="206" spans="1:30" x14ac:dyDescent="0.25">
      <c r="A206" s="67">
        <v>-3.6998941798942968E-2</v>
      </c>
      <c r="B206" s="33">
        <v>-4.7174603174653384E-3</v>
      </c>
      <c r="C206" s="33">
        <v>-0.11112380952380363</v>
      </c>
      <c r="D206" s="33">
        <v>-0.27697142857141444</v>
      </c>
      <c r="F206" s="33">
        <v>-2.3628042328042338E-2</v>
      </c>
      <c r="G206" s="33">
        <v>-0.2652740740740806</v>
      </c>
      <c r="H206" s="33">
        <v>-0.4293047619047492</v>
      </c>
      <c r="I206" s="33">
        <v>-1.3384571428572087</v>
      </c>
      <c r="AD206" s="4">
        <v>38777</v>
      </c>
    </row>
    <row r="207" spans="1:30" x14ac:dyDescent="0.25">
      <c r="A207" s="67">
        <v>-2.7064153439153138E-2</v>
      </c>
      <c r="B207" s="33">
        <v>-6.7974603174608073E-2</v>
      </c>
      <c r="C207" s="33">
        <v>-0.74339523809522845</v>
      </c>
      <c r="D207" s="33">
        <v>-1.0000000000000142</v>
      </c>
      <c r="F207" s="33">
        <v>-2.2874206349207685E-2</v>
      </c>
      <c r="G207" s="33">
        <v>-0.2648042328042316</v>
      </c>
      <c r="H207" s="33">
        <v>-0.42853809523809971</v>
      </c>
      <c r="I207" s="33">
        <v>-1.3364000000000686</v>
      </c>
      <c r="AD207" s="7">
        <v>38778</v>
      </c>
    </row>
    <row r="208" spans="1:30" x14ac:dyDescent="0.25">
      <c r="A208" s="67">
        <v>1.667500000000002E-2</v>
      </c>
      <c r="B208" s="33">
        <v>-8.7193650793651045E-2</v>
      </c>
      <c r="C208" s="33">
        <v>-0.86500476190475695</v>
      </c>
      <c r="D208" s="33">
        <v>-1.3897333333333393</v>
      </c>
      <c r="F208" s="33">
        <v>-2.2858862433863553E-2</v>
      </c>
      <c r="G208" s="33">
        <v>-0.26456296296296167</v>
      </c>
      <c r="H208" s="33">
        <v>-0.42744761904760864</v>
      </c>
      <c r="I208" s="33">
        <v>-1.3325142857142396</v>
      </c>
      <c r="AD208" s="7">
        <v>38779</v>
      </c>
    </row>
    <row r="209" spans="1:30" x14ac:dyDescent="0.25">
      <c r="A209" s="67">
        <v>1.6258068783068087E-2</v>
      </c>
      <c r="B209" s="33">
        <v>-0.25468571428571984</v>
      </c>
      <c r="C209" s="33">
        <v>-0.91718571428572204</v>
      </c>
      <c r="D209" s="33">
        <v>-0.78605714285717454</v>
      </c>
      <c r="F209" s="33">
        <v>-2.2776190476191123E-2</v>
      </c>
      <c r="G209" s="33">
        <v>-0.26277460317460249</v>
      </c>
      <c r="H209" s="33">
        <v>-0.42686666666666184</v>
      </c>
      <c r="I209" s="33">
        <v>-1.3211999999999762</v>
      </c>
      <c r="AD209" s="7">
        <v>38780</v>
      </c>
    </row>
    <row r="210" spans="1:30" x14ac:dyDescent="0.25">
      <c r="A210" s="67">
        <v>4.0065343915344047E-2</v>
      </c>
      <c r="B210" s="33">
        <v>-0.2273989417989368</v>
      </c>
      <c r="C210" s="33">
        <v>-0.87159999999999371</v>
      </c>
      <c r="D210" s="33">
        <v>-0.80319999999997549</v>
      </c>
      <c r="F210" s="33">
        <v>-2.2767063492063835E-2</v>
      </c>
      <c r="G210" s="33">
        <v>-0.26012275132275736</v>
      </c>
      <c r="H210" s="33">
        <v>-0.42501904761904186</v>
      </c>
      <c r="I210" s="33">
        <v>-1.3210666666666242</v>
      </c>
      <c r="AD210" s="7">
        <v>38783</v>
      </c>
    </row>
    <row r="211" spans="1:30" x14ac:dyDescent="0.25">
      <c r="A211" s="67">
        <v>3.2409391534391235E-2</v>
      </c>
      <c r="B211" s="33">
        <v>-0.21482751322751406</v>
      </c>
      <c r="C211" s="33">
        <v>-0.46353333333333779</v>
      </c>
      <c r="D211" s="33">
        <v>-0.31992380952384281</v>
      </c>
      <c r="F211" s="33">
        <v>-2.2520105820107342E-2</v>
      </c>
      <c r="G211" s="33">
        <v>-0.25983492063492186</v>
      </c>
      <c r="H211" s="33">
        <v>-0.42331428571430507</v>
      </c>
      <c r="I211" s="33">
        <v>-1.317619047619047</v>
      </c>
      <c r="AD211" s="7">
        <v>38784</v>
      </c>
    </row>
    <row r="212" spans="1:30" x14ac:dyDescent="0.25">
      <c r="A212" s="67">
        <v>3.6578835978836821E-2</v>
      </c>
      <c r="B212" s="33">
        <v>3.9589417989418507E-2</v>
      </c>
      <c r="C212" s="33">
        <v>-0.1933000000000078</v>
      </c>
      <c r="D212" s="33">
        <v>0.60820952380950644</v>
      </c>
      <c r="F212" s="33">
        <v>-2.2320105820106032E-2</v>
      </c>
      <c r="G212" s="33">
        <v>-0.25859259259259676</v>
      </c>
      <c r="H212" s="33">
        <v>-0.42094761904761313</v>
      </c>
      <c r="I212" s="33">
        <v>-1.313428571428588</v>
      </c>
      <c r="AD212" s="7">
        <v>38786</v>
      </c>
    </row>
    <row r="213" spans="1:30" x14ac:dyDescent="0.25">
      <c r="A213" s="67">
        <v>2.8958201058201856E-2</v>
      </c>
      <c r="B213" s="33">
        <v>8.9631746031748269E-2</v>
      </c>
      <c r="C213" s="33">
        <v>-0.18766666666666865</v>
      </c>
      <c r="D213" s="33">
        <v>0.19956190476192148</v>
      </c>
      <c r="F213" s="33">
        <v>-2.230462962962913E-2</v>
      </c>
      <c r="G213" s="33">
        <v>-0.25822433862434163</v>
      </c>
      <c r="H213" s="33">
        <v>-0.41735714285714209</v>
      </c>
      <c r="I213" s="33">
        <v>-1.3072380952381337</v>
      </c>
      <c r="AD213" s="7">
        <v>38787</v>
      </c>
    </row>
    <row r="214" spans="1:30" x14ac:dyDescent="0.25">
      <c r="A214" s="67">
        <v>3.6405158730158642E-2</v>
      </c>
      <c r="B214" s="33">
        <v>8.8215873015874038E-2</v>
      </c>
      <c r="C214" s="33">
        <v>3.3947619047612676E-2</v>
      </c>
      <c r="D214" s="33">
        <v>0.33293333333331532</v>
      </c>
      <c r="F214" s="33">
        <v>-2.1982142857143099E-2</v>
      </c>
      <c r="G214" s="33">
        <v>-0.25650582010581657</v>
      </c>
      <c r="H214" s="33">
        <v>-0.41699047619047391</v>
      </c>
      <c r="I214" s="33">
        <v>-1.3002666666667011</v>
      </c>
      <c r="AD214" s="7">
        <v>38790</v>
      </c>
    </row>
    <row r="215" spans="1:30" x14ac:dyDescent="0.25">
      <c r="A215" s="67">
        <v>5.7043253968253813E-2</v>
      </c>
      <c r="B215" s="33">
        <v>6.741375661375236E-2</v>
      </c>
      <c r="C215" s="33">
        <v>0.11419047619047262</v>
      </c>
      <c r="D215" s="33">
        <v>0.48681904761903638</v>
      </c>
      <c r="F215" s="33">
        <v>-2.1978571428572933E-2</v>
      </c>
      <c r="G215" s="33">
        <v>-0.25633227513227536</v>
      </c>
      <c r="H215" s="33">
        <v>-0.41656190476191668</v>
      </c>
      <c r="I215" s="33">
        <v>-1.2883047619047545</v>
      </c>
      <c r="AD215" s="7">
        <v>38791</v>
      </c>
    </row>
    <row r="216" spans="1:30" x14ac:dyDescent="0.25">
      <c r="A216" s="67">
        <v>3.931931216931181E-2</v>
      </c>
      <c r="B216" s="33">
        <v>-5.7291005291012376E-3</v>
      </c>
      <c r="C216" s="33">
        <v>0.42470476190475992</v>
      </c>
      <c r="D216" s="33">
        <v>0.31040000000000134</v>
      </c>
      <c r="F216" s="33">
        <v>-2.1916005291005902E-2</v>
      </c>
      <c r="G216" s="33">
        <v>-0.25610158730158616</v>
      </c>
      <c r="H216" s="33">
        <v>-0.41610000000000014</v>
      </c>
      <c r="I216" s="33">
        <v>-1.2809523809523711</v>
      </c>
      <c r="AD216" s="7">
        <v>38792</v>
      </c>
    </row>
    <row r="217" spans="1:30" x14ac:dyDescent="0.25">
      <c r="A217" s="67">
        <v>3.2054232804232065E-2</v>
      </c>
      <c r="B217" s="33">
        <v>0.12114074074073894</v>
      </c>
      <c r="C217" s="33">
        <v>0.35159047619047357</v>
      </c>
      <c r="D217" s="33">
        <v>0.1728380952381201</v>
      </c>
      <c r="F217" s="33">
        <v>-2.1742592592593171E-2</v>
      </c>
      <c r="G217" s="33">
        <v>-0.25551746031745559</v>
      </c>
      <c r="H217" s="33">
        <v>-0.41330000000001732</v>
      </c>
      <c r="I217" s="33">
        <v>-1.2728571428571769</v>
      </c>
      <c r="AD217" s="7">
        <v>38793</v>
      </c>
    </row>
    <row r="218" spans="1:30" x14ac:dyDescent="0.25">
      <c r="A218" s="67">
        <v>2.0308068783067828E-2</v>
      </c>
      <c r="B218" s="33">
        <v>0.31503068783068028</v>
      </c>
      <c r="C218" s="33">
        <v>0.3706952380952302</v>
      </c>
      <c r="D218" s="33">
        <v>3.9161904761897404E-2</v>
      </c>
      <c r="F218" s="33">
        <v>-2.1301587301586562E-2</v>
      </c>
      <c r="G218" s="33">
        <v>-0.25491216931216343</v>
      </c>
      <c r="H218" s="33">
        <v>-0.41309523809524862</v>
      </c>
      <c r="I218" s="33">
        <v>-1.270914285714241</v>
      </c>
      <c r="AD218" s="7">
        <v>38794</v>
      </c>
    </row>
    <row r="219" spans="1:30" x14ac:dyDescent="0.25">
      <c r="A219" s="67">
        <v>-2.0407407407418729E-3</v>
      </c>
      <c r="B219" s="33">
        <v>0.18554920634919686</v>
      </c>
      <c r="C219" s="33">
        <v>0.20188571428569446</v>
      </c>
      <c r="D219" s="33">
        <v>0.13066666666664162</v>
      </c>
      <c r="F219" s="33">
        <v>-2.1183333333333602E-2</v>
      </c>
      <c r="G219" s="33">
        <v>-0.25486772486772225</v>
      </c>
      <c r="H219" s="33">
        <v>-0.4121523809523886</v>
      </c>
      <c r="I219" s="33">
        <v>-1.2704571428571398</v>
      </c>
      <c r="AD219" s="7">
        <v>38797</v>
      </c>
    </row>
    <row r="220" spans="1:30" x14ac:dyDescent="0.25">
      <c r="A220" s="67">
        <v>-1.561137566137669E-2</v>
      </c>
      <c r="B220" s="33">
        <v>-0.11307089947090453</v>
      </c>
      <c r="C220" s="33">
        <v>3.8571428571398059E-2</v>
      </c>
      <c r="D220" s="33">
        <v>-0.47628571428576549</v>
      </c>
      <c r="F220" s="33">
        <v>-2.1063095238096845E-2</v>
      </c>
      <c r="G220" s="33">
        <v>-0.25468571428571984</v>
      </c>
      <c r="H220" s="33">
        <v>-0.41143809523810404</v>
      </c>
      <c r="I220" s="33">
        <v>-1.2636380952380932</v>
      </c>
      <c r="AD220" s="7">
        <v>38798</v>
      </c>
    </row>
    <row r="221" spans="1:30" x14ac:dyDescent="0.25">
      <c r="A221" s="67">
        <v>-1.046732804232854E-2</v>
      </c>
      <c r="B221" s="33">
        <v>-9.9608465608465868E-2</v>
      </c>
      <c r="C221" s="33">
        <v>-0.1102666666666785</v>
      </c>
      <c r="D221" s="33">
        <v>-0.74605714285713987</v>
      </c>
      <c r="F221" s="33">
        <v>-2.1034391534391891E-2</v>
      </c>
      <c r="G221" s="33">
        <v>-0.25395555555556215</v>
      </c>
      <c r="H221" s="33">
        <v>-0.41072380952380882</v>
      </c>
      <c r="I221" s="33">
        <v>-1.2545714285714098</v>
      </c>
      <c r="AD221" s="7">
        <v>38799</v>
      </c>
    </row>
    <row r="222" spans="1:30" x14ac:dyDescent="0.25">
      <c r="A222" s="67">
        <v>4.9838624338613968E-3</v>
      </c>
      <c r="B222" s="33">
        <v>-0.12644444444445135</v>
      </c>
      <c r="C222" s="33">
        <v>-0.27510476190477817</v>
      </c>
      <c r="D222" s="33">
        <v>-0.60264761904764441</v>
      </c>
      <c r="F222" s="33">
        <v>-2.0928703703705785E-2</v>
      </c>
      <c r="G222" s="33">
        <v>-0.25393862433863035</v>
      </c>
      <c r="H222" s="33">
        <v>-0.40989523809525963</v>
      </c>
      <c r="I222" s="33">
        <v>-1.2444571428571294</v>
      </c>
      <c r="AD222" s="7">
        <v>38800</v>
      </c>
    </row>
    <row r="223" spans="1:30" x14ac:dyDescent="0.25">
      <c r="A223" s="67">
        <v>-3.4878439153440688E-2</v>
      </c>
      <c r="B223" s="33">
        <v>-0.18491005291006168</v>
      </c>
      <c r="C223" s="33">
        <v>-0.35040476190478032</v>
      </c>
      <c r="D223" s="33">
        <v>-0.56563809523811415</v>
      </c>
      <c r="F223" s="33">
        <v>-2.0498280423280849E-2</v>
      </c>
      <c r="G223" s="33">
        <v>-0.24949206349206399</v>
      </c>
      <c r="H223" s="33">
        <v>-0.40866190476189246</v>
      </c>
      <c r="I223" s="33">
        <v>-1.2436761904761937</v>
      </c>
      <c r="AD223" s="7">
        <v>38801</v>
      </c>
    </row>
    <row r="224" spans="1:30" x14ac:dyDescent="0.25">
      <c r="A224" s="67">
        <v>-1.7433068783069199E-2</v>
      </c>
      <c r="B224" s="33">
        <v>-0.28840423280423505</v>
      </c>
      <c r="C224" s="33">
        <v>-0.14737142857143937</v>
      </c>
      <c r="D224" s="33">
        <v>-0.70375238095238046</v>
      </c>
      <c r="F224" s="33">
        <v>-2.0421957671959017E-2</v>
      </c>
      <c r="G224" s="33">
        <v>-0.24863068783068026</v>
      </c>
      <c r="H224" s="33">
        <v>-0.40851904761905189</v>
      </c>
      <c r="I224" s="33">
        <v>-1.2310476190476294</v>
      </c>
      <c r="AD224" s="7">
        <v>38804</v>
      </c>
    </row>
    <row r="225" spans="1:30" x14ac:dyDescent="0.25">
      <c r="A225" s="67">
        <v>-3.6576322751323213E-2</v>
      </c>
      <c r="B225" s="33">
        <v>-0.28567195767196396</v>
      </c>
      <c r="C225" s="33">
        <v>-0.20170952380953722</v>
      </c>
      <c r="D225" s="33">
        <v>-0.25780952380952726</v>
      </c>
      <c r="F225" s="33">
        <v>-2.0408333333334621E-2</v>
      </c>
      <c r="G225" s="33">
        <v>-0.24781164021164492</v>
      </c>
      <c r="H225" s="33">
        <v>-0.40831428571428674</v>
      </c>
      <c r="I225" s="33">
        <v>-1.2296380952381014</v>
      </c>
      <c r="AD225" s="7">
        <v>38805</v>
      </c>
    </row>
    <row r="226" spans="1:30" x14ac:dyDescent="0.25">
      <c r="A226" s="67">
        <v>-4.1560449735450554E-2</v>
      </c>
      <c r="B226" s="33">
        <v>-0.28401904761904795</v>
      </c>
      <c r="C226" s="33">
        <v>-0.44779523809524946</v>
      </c>
      <c r="D226" s="33">
        <v>-0.39043809523811035</v>
      </c>
      <c r="F226" s="33">
        <v>-2.0278042328044421E-2</v>
      </c>
      <c r="G226" s="33">
        <v>-0.24619894179894508</v>
      </c>
      <c r="H226" s="33">
        <v>-0.40808095238094921</v>
      </c>
      <c r="I226" s="33">
        <v>-1.2268190476190313</v>
      </c>
      <c r="AD226" s="7">
        <v>38806</v>
      </c>
    </row>
    <row r="227" spans="1:30" x14ac:dyDescent="0.25">
      <c r="A227" s="67">
        <v>-2.9067592592593765E-2</v>
      </c>
      <c r="B227" s="33">
        <v>-0.28998941798942229</v>
      </c>
      <c r="C227" s="33">
        <v>-0.13452857142858932</v>
      </c>
      <c r="D227" s="33">
        <v>-0.54449523809526568</v>
      </c>
      <c r="F227" s="33">
        <v>-2.0241005291006548E-2</v>
      </c>
      <c r="G227" s="33">
        <v>-0.24592169312168721</v>
      </c>
      <c r="H227" s="33">
        <v>-0.40677619047617952</v>
      </c>
      <c r="I227" s="33">
        <v>-1.2221142857143121</v>
      </c>
      <c r="AD227" s="10">
        <v>38807</v>
      </c>
    </row>
    <row r="228" spans="1:30" x14ac:dyDescent="0.25">
      <c r="A228" s="67">
        <v>-1.7713624338624001E-2</v>
      </c>
      <c r="B228" s="33">
        <v>-6.4681481481476524E-2</v>
      </c>
      <c r="C228" s="33">
        <v>0.25180952380952348</v>
      </c>
      <c r="D228" s="33">
        <v>-0.52836190476189415</v>
      </c>
      <c r="F228" s="33">
        <v>-2.0215079365079762E-2</v>
      </c>
      <c r="G228" s="33">
        <v>-0.24437460317459958</v>
      </c>
      <c r="H228" s="33">
        <v>-0.40655714285713529</v>
      </c>
      <c r="I228" s="33">
        <v>-1.2203999999999695</v>
      </c>
      <c r="AD228" s="4">
        <v>38808</v>
      </c>
    </row>
    <row r="229" spans="1:30" x14ac:dyDescent="0.25">
      <c r="A229" s="67">
        <v>2.9838888888888724E-2</v>
      </c>
      <c r="B229" s="33">
        <v>-1.035132275132216E-2</v>
      </c>
      <c r="C229" s="33">
        <v>0.44987142857142359</v>
      </c>
      <c r="D229" s="33">
        <v>8.4457142857118583E-2</v>
      </c>
      <c r="F229" s="33">
        <v>-1.9584656084656378E-2</v>
      </c>
      <c r="G229" s="33">
        <v>-0.24197248677248556</v>
      </c>
      <c r="H229" s="33">
        <v>-0.40598571428573393</v>
      </c>
      <c r="I229" s="33">
        <v>-1.2186857142856837</v>
      </c>
      <c r="AD229" s="7">
        <v>38811</v>
      </c>
    </row>
    <row r="230" spans="1:30" x14ac:dyDescent="0.25">
      <c r="A230" s="67">
        <v>2.4315740740739993E-2</v>
      </c>
      <c r="B230" s="33">
        <v>-1.8270899470893356E-2</v>
      </c>
      <c r="C230" s="33">
        <v>0.38167619047619183</v>
      </c>
      <c r="D230" s="33">
        <v>-0.15169523809521479</v>
      </c>
      <c r="F230" s="33">
        <v>-1.934179894179798E-2</v>
      </c>
      <c r="G230" s="33">
        <v>-0.24171216931217998</v>
      </c>
      <c r="H230" s="33">
        <v>-0.40139523809525457</v>
      </c>
      <c r="I230" s="33">
        <v>-1.2166666666666544</v>
      </c>
      <c r="AD230" s="7">
        <v>38812</v>
      </c>
    </row>
    <row r="231" spans="1:30" x14ac:dyDescent="0.25">
      <c r="A231" s="67">
        <v>3.8307936507936624E-2</v>
      </c>
      <c r="B231" s="33">
        <v>-0.12025185185185371</v>
      </c>
      <c r="C231" s="33">
        <v>0.7272047619047548</v>
      </c>
      <c r="D231" s="33">
        <v>-0.23525714285715082</v>
      </c>
      <c r="F231" s="33">
        <v>-1.9077910052911581E-2</v>
      </c>
      <c r="G231" s="33">
        <v>-0.23908359788360023</v>
      </c>
      <c r="H231" s="33">
        <v>-0.40039047619048418</v>
      </c>
      <c r="I231" s="33">
        <v>-1.2160952380952637</v>
      </c>
      <c r="AD231" s="7">
        <v>38813</v>
      </c>
    </row>
    <row r="232" spans="1:30" x14ac:dyDescent="0.25">
      <c r="A232" s="67">
        <v>2.3338227513227179E-2</v>
      </c>
      <c r="B232" s="33">
        <v>-0.1166857142857146</v>
      </c>
      <c r="C232" s="33">
        <v>0.69311428571427669</v>
      </c>
      <c r="D232" s="33">
        <v>4.9542857142853336E-2</v>
      </c>
      <c r="F232" s="33">
        <v>-1.9048809523810186E-2</v>
      </c>
      <c r="G232" s="33">
        <v>-0.23621587301587177</v>
      </c>
      <c r="H232" s="33">
        <v>-0.39987142857141933</v>
      </c>
      <c r="I232" s="33">
        <v>-1.2129523809524159</v>
      </c>
      <c r="AD232" s="7">
        <v>38814</v>
      </c>
    </row>
    <row r="233" spans="1:30" x14ac:dyDescent="0.25">
      <c r="A233" s="67">
        <v>3.037711640211713E-2</v>
      </c>
      <c r="B233" s="33">
        <v>-7.9511111111105814E-2</v>
      </c>
      <c r="C233" s="33">
        <v>0.43750952380952413</v>
      </c>
      <c r="D233" s="33">
        <v>0.48228571428572309</v>
      </c>
      <c r="F233" s="33">
        <v>-1.9008465608467202E-2</v>
      </c>
      <c r="G233" s="33">
        <v>-0.23579470899471111</v>
      </c>
      <c r="H233" s="33">
        <v>-0.39839047619049595</v>
      </c>
      <c r="I233" s="33">
        <v>-1.2094095238095406</v>
      </c>
      <c r="AD233" s="7">
        <v>38815</v>
      </c>
    </row>
    <row r="234" spans="1:30" x14ac:dyDescent="0.25">
      <c r="A234" s="67">
        <v>3.4180952380953165E-2</v>
      </c>
      <c r="B234" s="33">
        <v>-0.1175999999999912</v>
      </c>
      <c r="C234" s="33">
        <v>-0.29382380952379705</v>
      </c>
      <c r="D234" s="33">
        <v>0.15721904761905137</v>
      </c>
      <c r="F234" s="33">
        <v>-1.8935714285715929E-2</v>
      </c>
      <c r="G234" s="33">
        <v>-0.23500317460317888</v>
      </c>
      <c r="H234" s="33">
        <v>-0.39664285714287217</v>
      </c>
      <c r="I234" s="33">
        <v>-1.208228571428549</v>
      </c>
      <c r="AD234" s="7">
        <v>38818</v>
      </c>
    </row>
    <row r="235" spans="1:30" x14ac:dyDescent="0.25">
      <c r="A235" s="67">
        <v>3.2574338624338575E-2</v>
      </c>
      <c r="B235" s="33">
        <v>-0.22829841269841702</v>
      </c>
      <c r="C235" s="33">
        <v>0.24268571428570596</v>
      </c>
      <c r="D235" s="33">
        <v>0.30872380952379785</v>
      </c>
      <c r="F235" s="33">
        <v>-1.8913492063492673E-2</v>
      </c>
      <c r="G235" s="33">
        <v>-0.23440211640211808</v>
      </c>
      <c r="H235" s="33">
        <v>-0.39434761904760052</v>
      </c>
      <c r="I235" s="33">
        <v>-1.2017714285714192</v>
      </c>
      <c r="AD235" s="7">
        <v>38819</v>
      </c>
    </row>
    <row r="236" spans="1:30" x14ac:dyDescent="0.25">
      <c r="A236" s="67">
        <v>5.5343253968253632E-2</v>
      </c>
      <c r="B236" s="33">
        <v>0.23806349206348898</v>
      </c>
      <c r="C236" s="33">
        <v>0.16648571428570946</v>
      </c>
      <c r="D236" s="33">
        <v>0.18283809523806838</v>
      </c>
      <c r="F236" s="33">
        <v>-1.8891269841271097E-2</v>
      </c>
      <c r="G236" s="33">
        <v>-0.22894603174603706</v>
      </c>
      <c r="H236" s="33">
        <v>-0.39110476190476362</v>
      </c>
      <c r="I236" s="33">
        <v>-1.194952380952401</v>
      </c>
      <c r="AD236" s="7">
        <v>38820</v>
      </c>
    </row>
    <row r="237" spans="1:30" x14ac:dyDescent="0.25">
      <c r="A237" s="67">
        <v>3.4387566137565787E-2</v>
      </c>
      <c r="B237" s="33">
        <v>0.4431174603174573</v>
      </c>
      <c r="C237" s="33">
        <v>-3.7033333333340579E-2</v>
      </c>
      <c r="D237" s="33">
        <v>0.62735238095237378</v>
      </c>
      <c r="F237" s="33">
        <v>-1.8692989417990802E-2</v>
      </c>
      <c r="G237" s="33">
        <v>-0.22829841269841702</v>
      </c>
      <c r="H237" s="33">
        <v>-0.39037142857143081</v>
      </c>
      <c r="I237" s="33">
        <v>-1.188761904761833</v>
      </c>
      <c r="AD237" s="7">
        <v>38821</v>
      </c>
    </row>
    <row r="238" spans="1:30" x14ac:dyDescent="0.25">
      <c r="A238" s="67">
        <v>2.6000264550263868E-2</v>
      </c>
      <c r="B238" s="33">
        <v>0.21680423280423136</v>
      </c>
      <c r="C238" s="33">
        <v>-0.19540952380952348</v>
      </c>
      <c r="D238" s="33">
        <v>0.24238095238096946</v>
      </c>
      <c r="F238" s="33">
        <v>-1.8637698412699837E-2</v>
      </c>
      <c r="G238" s="33">
        <v>-0.2273989417989368</v>
      </c>
      <c r="H238" s="33">
        <v>-0.388738095238093</v>
      </c>
      <c r="I238" s="33">
        <v>-1.187161904761922</v>
      </c>
      <c r="AD238" s="7">
        <v>38822</v>
      </c>
    </row>
    <row r="239" spans="1:30" x14ac:dyDescent="0.25">
      <c r="A239" s="67">
        <v>1.4371957671956438E-2</v>
      </c>
      <c r="B239" s="33">
        <v>0.38066878306878338</v>
      </c>
      <c r="C239" s="33">
        <v>-0.35698571428571668</v>
      </c>
      <c r="D239" s="33">
        <v>-0.46916190476190422</v>
      </c>
      <c r="F239" s="33">
        <v>-1.8626719576719155E-2</v>
      </c>
      <c r="G239" s="33">
        <v>-0.22735449735450508</v>
      </c>
      <c r="H239" s="33">
        <v>-0.38549523809523123</v>
      </c>
      <c r="I239" s="33">
        <v>-1.1819047619047751</v>
      </c>
      <c r="AD239" s="7">
        <v>38825</v>
      </c>
    </row>
    <row r="240" spans="1:30" x14ac:dyDescent="0.25">
      <c r="A240" s="67">
        <v>-5.8337301587312812E-3</v>
      </c>
      <c r="B240" s="33">
        <v>0.59125079365079591</v>
      </c>
      <c r="C240" s="33">
        <v>-0.16850952380952933</v>
      </c>
      <c r="D240" s="33">
        <v>0.48628571428568534</v>
      </c>
      <c r="F240" s="33">
        <v>-1.8619576719578923E-2</v>
      </c>
      <c r="G240" s="33">
        <v>-0.22608253968253203</v>
      </c>
      <c r="H240" s="33">
        <v>-0.38524761904761107</v>
      </c>
      <c r="I240" s="33">
        <v>-1.1765714285714353</v>
      </c>
      <c r="AD240" s="7">
        <v>38826</v>
      </c>
    </row>
    <row r="241" spans="1:30" x14ac:dyDescent="0.25">
      <c r="A241" s="67">
        <v>-1.3210185185186241E-2</v>
      </c>
      <c r="B241" s="33">
        <v>0.7243957671957636</v>
      </c>
      <c r="C241" s="33">
        <v>6.3266666666660143E-2</v>
      </c>
      <c r="D241" s="33">
        <v>0.55409523809521488</v>
      </c>
      <c r="F241" s="33">
        <v>-1.8367195767196795E-2</v>
      </c>
      <c r="G241" s="33">
        <v>-0.22501587301587417</v>
      </c>
      <c r="H241" s="33">
        <v>-0.38134761904759884</v>
      </c>
      <c r="I241" s="33">
        <v>-1.167066666666642</v>
      </c>
      <c r="AD241" s="7">
        <v>38827</v>
      </c>
    </row>
    <row r="242" spans="1:30" x14ac:dyDescent="0.25">
      <c r="A242" s="67">
        <v>-4.6493386243393114E-3</v>
      </c>
      <c r="B242" s="33">
        <v>0.59318518518517904</v>
      </c>
      <c r="C242" s="33">
        <v>8.4371428571429874E-2</v>
      </c>
      <c r="D242" s="33">
        <v>0.1559238095237987</v>
      </c>
      <c r="F242" s="33">
        <v>-1.8331216931218544E-2</v>
      </c>
      <c r="G242" s="33">
        <v>-0.22478941798942584</v>
      </c>
      <c r="H242" s="33">
        <v>-0.37909047619046987</v>
      </c>
      <c r="I242" s="33">
        <v>-1.1603238095238027</v>
      </c>
      <c r="AD242" s="7">
        <v>38828</v>
      </c>
    </row>
    <row r="243" spans="1:30" x14ac:dyDescent="0.25">
      <c r="A243" s="67">
        <v>2.4915476190475221E-2</v>
      </c>
      <c r="B243" s="33">
        <v>0.48812275132275335</v>
      </c>
      <c r="C243" s="33">
        <v>9.5890476190469087E-2</v>
      </c>
      <c r="D243" s="33">
        <v>-0.50110476190477016</v>
      </c>
      <c r="F243" s="33">
        <v>-1.826203703703724E-2</v>
      </c>
      <c r="G243" s="33">
        <v>-0.22117248677248982</v>
      </c>
      <c r="H243" s="33">
        <v>-0.37830476190476858</v>
      </c>
      <c r="I243" s="33">
        <v>-1.1600952380952521</v>
      </c>
      <c r="AD243" s="7">
        <v>38829</v>
      </c>
    </row>
    <row r="244" spans="1:30" x14ac:dyDescent="0.25">
      <c r="A244" s="67">
        <v>-1.8935714285715929E-2</v>
      </c>
      <c r="B244" s="33">
        <v>9.6694179894181317E-2</v>
      </c>
      <c r="C244" s="33">
        <v>-0.11118571428571755</v>
      </c>
      <c r="D244" s="33">
        <v>-0.43445714285715553</v>
      </c>
      <c r="F244" s="33">
        <v>-1.8173941798942137E-2</v>
      </c>
      <c r="G244" s="33">
        <v>-0.22002751322751457</v>
      </c>
      <c r="H244" s="33">
        <v>-0.37594761904761853</v>
      </c>
      <c r="I244" s="33">
        <v>-1.159904761904798</v>
      </c>
      <c r="AD244" s="7">
        <v>38832</v>
      </c>
    </row>
    <row r="245" spans="1:30" x14ac:dyDescent="0.25">
      <c r="A245" s="67">
        <v>-8.0902116402124715E-3</v>
      </c>
      <c r="B245" s="33">
        <v>3.5830687830756209E-3</v>
      </c>
      <c r="C245" s="33">
        <v>-9.0419047619043624E-2</v>
      </c>
      <c r="D245" s="33">
        <v>-0.85651428571426891</v>
      </c>
      <c r="F245" s="33">
        <v>-1.810105820105987E-2</v>
      </c>
      <c r="G245" s="33">
        <v>-0.21898835978837244</v>
      </c>
      <c r="H245" s="33">
        <v>-0.3750952380952377</v>
      </c>
      <c r="I245" s="33">
        <v>-1.1506857142857427</v>
      </c>
      <c r="AD245" s="7">
        <v>38833</v>
      </c>
    </row>
    <row r="246" spans="1:30" x14ac:dyDescent="0.25">
      <c r="A246" s="67">
        <v>-3.576626984127055E-2</v>
      </c>
      <c r="B246" s="33">
        <v>-0.12386243386242451</v>
      </c>
      <c r="C246" s="33">
        <v>-0.26058571428571042</v>
      </c>
      <c r="D246" s="33">
        <v>-1.208228571428549</v>
      </c>
      <c r="F246" s="33">
        <v>-1.7750925925926333E-2</v>
      </c>
      <c r="G246" s="33">
        <v>-0.21674285714285052</v>
      </c>
      <c r="H246" s="33">
        <v>-0.37502380952381031</v>
      </c>
      <c r="I246" s="33">
        <v>-1.144952380952347</v>
      </c>
      <c r="AD246" s="7">
        <v>38834</v>
      </c>
    </row>
    <row r="247" spans="1:30" x14ac:dyDescent="0.25">
      <c r="A247" s="67">
        <v>-4.1422883597884388E-2</v>
      </c>
      <c r="B247" s="33">
        <v>-9.0410582010580109E-2</v>
      </c>
      <c r="C247" s="33">
        <v>-0.24530952380953863</v>
      </c>
      <c r="D247" s="33">
        <v>-0.71876190476190516</v>
      </c>
      <c r="F247" s="33">
        <v>-1.7746428571429124E-2</v>
      </c>
      <c r="G247" s="33">
        <v>-0.21619894179893923</v>
      </c>
      <c r="H247" s="33">
        <v>-0.37331904761905221</v>
      </c>
      <c r="I247" s="33">
        <v>-1.1370095238094819</v>
      </c>
      <c r="AD247" s="7">
        <v>38835</v>
      </c>
    </row>
    <row r="248" spans="1:30" x14ac:dyDescent="0.25">
      <c r="A248" s="67">
        <v>-2.2858862433863553E-2</v>
      </c>
      <c r="B248" s="33">
        <v>-0.39765714285714654</v>
      </c>
      <c r="C248" s="33">
        <v>-0.12451428571428735</v>
      </c>
      <c r="D248" s="33">
        <v>-0.95278095238093385</v>
      </c>
      <c r="F248" s="33">
        <v>-1.7713624338624001E-2</v>
      </c>
      <c r="G248" s="33">
        <v>-0.21591957671957906</v>
      </c>
      <c r="H248" s="33">
        <v>-0.37297142857145005</v>
      </c>
      <c r="I248" s="33">
        <v>-1.1353142857143155</v>
      </c>
      <c r="AD248" s="10">
        <v>38836</v>
      </c>
    </row>
    <row r="249" spans="1:30" x14ac:dyDescent="0.25">
      <c r="A249" s="67">
        <v>-1.7007142857142554E-2</v>
      </c>
      <c r="B249" s="33">
        <v>-0.55409100529100086</v>
      </c>
      <c r="C249" s="33">
        <v>2.1914285714284887E-2</v>
      </c>
      <c r="D249" s="33">
        <v>-0.34019047619047171</v>
      </c>
      <c r="F249" s="33">
        <v>-1.7689550264551497E-2</v>
      </c>
      <c r="G249" s="33">
        <v>-0.2157841269841359</v>
      </c>
      <c r="H249" s="33">
        <v>-0.37025238095238322</v>
      </c>
      <c r="I249" s="33">
        <v>-1.1329333333333409</v>
      </c>
      <c r="AD249" s="4">
        <v>38840</v>
      </c>
    </row>
    <row r="250" spans="1:30" x14ac:dyDescent="0.25">
      <c r="A250" s="67">
        <v>2.5866534391534302E-2</v>
      </c>
      <c r="B250" s="33">
        <v>-0.10246137566137589</v>
      </c>
      <c r="C250" s="33">
        <v>2.1252380952386574E-2</v>
      </c>
      <c r="D250" s="33">
        <v>-0.38104761904762086</v>
      </c>
      <c r="F250" s="33">
        <v>-1.7433068783069199E-2</v>
      </c>
      <c r="G250" s="33">
        <v>-0.21482751322751406</v>
      </c>
      <c r="H250" s="33">
        <v>-0.36907619047618567</v>
      </c>
      <c r="I250" s="33">
        <v>-1.1320380952380447</v>
      </c>
      <c r="AD250" s="7">
        <v>38841</v>
      </c>
    </row>
    <row r="251" spans="1:30" x14ac:dyDescent="0.25">
      <c r="A251" s="67">
        <v>2.3721428571427831E-2</v>
      </c>
      <c r="B251" s="33">
        <v>0.21630052910052358</v>
      </c>
      <c r="C251" s="33">
        <v>-0.15297142857143342</v>
      </c>
      <c r="D251" s="33">
        <v>0.44672380952380308</v>
      </c>
      <c r="F251" s="33">
        <v>-1.7418915343916867E-2</v>
      </c>
      <c r="G251" s="33">
        <v>-0.21461798941799909</v>
      </c>
      <c r="H251" s="33">
        <v>-0.36858571428572517</v>
      </c>
      <c r="I251" s="33">
        <v>-1.127638095238126</v>
      </c>
      <c r="AD251" s="7">
        <v>38842</v>
      </c>
    </row>
    <row r="252" spans="1:30" x14ac:dyDescent="0.25">
      <c r="A252" s="67">
        <v>3.4733201058201324E-2</v>
      </c>
      <c r="B252" s="33">
        <v>0.43004232804232362</v>
      </c>
      <c r="C252" s="33">
        <v>-0.2314142857142798</v>
      </c>
      <c r="D252" s="33">
        <v>0.29474285714285031</v>
      </c>
      <c r="F252" s="33">
        <v>-1.7416137566137715E-2</v>
      </c>
      <c r="G252" s="33">
        <v>-0.21403174603174888</v>
      </c>
      <c r="H252" s="33">
        <v>-0.36434285714286219</v>
      </c>
      <c r="I252" s="33">
        <v>-1.127580952380896</v>
      </c>
      <c r="AD252" s="7">
        <v>38843</v>
      </c>
    </row>
    <row r="253" spans="1:30" x14ac:dyDescent="0.25">
      <c r="A253" s="67">
        <v>2.1963095238095046E-2</v>
      </c>
      <c r="B253" s="33">
        <v>0.51832169312168874</v>
      </c>
      <c r="C253" s="33">
        <v>-0.2024142857142941</v>
      </c>
      <c r="D253" s="33">
        <v>0.56984761904760717</v>
      </c>
      <c r="F253" s="33">
        <v>-1.7321296296298035E-2</v>
      </c>
      <c r="G253" s="33">
        <v>-0.21324444444444801</v>
      </c>
      <c r="H253" s="33">
        <v>-0.36364285714285671</v>
      </c>
      <c r="I253" s="33">
        <v>-1.1266095238094778</v>
      </c>
      <c r="AD253" s="7">
        <v>38844</v>
      </c>
    </row>
    <row r="254" spans="1:30" x14ac:dyDescent="0.25">
      <c r="A254" s="67">
        <v>3.0871428571429525E-2</v>
      </c>
      <c r="B254" s="33">
        <v>0.4137354497354519</v>
      </c>
      <c r="C254" s="33">
        <v>2.2633333333335059E-2</v>
      </c>
      <c r="D254" s="33">
        <v>0.48918095238097692</v>
      </c>
      <c r="F254" s="33">
        <v>-1.7222222222223929E-2</v>
      </c>
      <c r="G254" s="33">
        <v>-0.21290370370370859</v>
      </c>
      <c r="H254" s="33">
        <v>-0.36223333333333585</v>
      </c>
      <c r="I254" s="33">
        <v>-1.1249523809524362</v>
      </c>
      <c r="AD254" s="7">
        <v>38848</v>
      </c>
    </row>
    <row r="255" spans="1:30" x14ac:dyDescent="0.25">
      <c r="A255" s="67">
        <v>3.1388624338625291E-2</v>
      </c>
      <c r="B255" s="33">
        <v>0.57703703703703324</v>
      </c>
      <c r="C255" s="33">
        <v>0.43322857142857174</v>
      </c>
      <c r="D255" s="33">
        <v>0.89533333333334042</v>
      </c>
      <c r="F255" s="33">
        <v>-1.7137301587301163E-2</v>
      </c>
      <c r="G255" s="33">
        <v>-0.21271957671958339</v>
      </c>
      <c r="H255" s="33">
        <v>-0.35910476190476714</v>
      </c>
      <c r="I255" s="33">
        <v>-1.1226095238095155</v>
      </c>
      <c r="AD255" s="7">
        <v>38849</v>
      </c>
    </row>
    <row r="256" spans="1:30" x14ac:dyDescent="0.25">
      <c r="A256" s="67">
        <v>2.6273677248677449E-2</v>
      </c>
      <c r="B256" s="33">
        <v>0.63239365079365462</v>
      </c>
      <c r="C256" s="33">
        <v>0.54042380952381919</v>
      </c>
      <c r="D256" s="33">
        <v>1.016323809523854</v>
      </c>
      <c r="F256" s="33">
        <v>-1.7007142857142554E-2</v>
      </c>
      <c r="G256" s="33">
        <v>-0.21133121693122014</v>
      </c>
      <c r="H256" s="33">
        <v>-0.35698571428572379</v>
      </c>
      <c r="I256" s="33">
        <v>-1.1147619047618775</v>
      </c>
      <c r="AD256" s="7">
        <v>38850</v>
      </c>
    </row>
    <row r="257" spans="1:30" x14ac:dyDescent="0.25">
      <c r="A257" s="67">
        <v>4.412473544973524E-2</v>
      </c>
      <c r="B257" s="33">
        <v>0.40623915343915151</v>
      </c>
      <c r="C257" s="33">
        <v>0.1896523809523849</v>
      </c>
      <c r="D257" s="33">
        <v>0.10285714285717518</v>
      </c>
      <c r="F257" s="33">
        <v>-1.7004232804231221E-2</v>
      </c>
      <c r="G257" s="33">
        <v>-0.21095873015873678</v>
      </c>
      <c r="H257" s="33">
        <v>-0.35698571428571668</v>
      </c>
      <c r="I257" s="33">
        <v>-1.1127999999999787</v>
      </c>
      <c r="AD257" s="7">
        <v>38853</v>
      </c>
    </row>
    <row r="258" spans="1:30" x14ac:dyDescent="0.25">
      <c r="A258" s="67">
        <v>3.2690343915343374E-2</v>
      </c>
      <c r="B258" s="33">
        <v>0.35938412698412808</v>
      </c>
      <c r="C258" s="33">
        <v>-6.0333333333332462E-2</v>
      </c>
      <c r="D258" s="33">
        <v>-0.77851428571425174</v>
      </c>
      <c r="F258" s="33">
        <v>-1.6789682539684096E-2</v>
      </c>
      <c r="G258" s="33">
        <v>-0.21086137566137431</v>
      </c>
      <c r="H258" s="33">
        <v>-0.35603333333332188</v>
      </c>
      <c r="I258" s="33">
        <v>-1.1104380952381092</v>
      </c>
      <c r="AD258" s="7">
        <v>38854</v>
      </c>
    </row>
    <row r="259" spans="1:30" x14ac:dyDescent="0.25">
      <c r="A259" s="67">
        <v>2.4568121693120934E-2</v>
      </c>
      <c r="B259" s="33">
        <v>0.25260740740740395</v>
      </c>
      <c r="C259" s="33">
        <v>0.13135714285713718</v>
      </c>
      <c r="D259" s="33">
        <v>-0.65841904761902015</v>
      </c>
      <c r="F259" s="33">
        <v>-1.6573809523810427E-2</v>
      </c>
      <c r="G259" s="33">
        <v>-0.21079365079364562</v>
      </c>
      <c r="H259" s="33">
        <v>-0.3540142857142925</v>
      </c>
      <c r="I259" s="33">
        <v>-1.0974857142857672</v>
      </c>
      <c r="AD259" s="7">
        <v>38855</v>
      </c>
    </row>
    <row r="260" spans="1:30" x14ac:dyDescent="0.25">
      <c r="A260" s="67">
        <v>2.3565873015871555E-2</v>
      </c>
      <c r="B260" s="33">
        <v>-0.1745206349206351</v>
      </c>
      <c r="C260" s="33">
        <v>-2.8471428571435808E-2</v>
      </c>
      <c r="D260" s="33">
        <v>-0.87613333333331411</v>
      </c>
      <c r="F260" s="33">
        <v>-1.6529232804232821E-2</v>
      </c>
      <c r="G260" s="33">
        <v>-0.20969523809523435</v>
      </c>
      <c r="H260" s="33">
        <v>-0.35276666666666756</v>
      </c>
      <c r="I260" s="33">
        <v>-1.0914285714286081</v>
      </c>
      <c r="AD260" s="7">
        <v>38856</v>
      </c>
    </row>
    <row r="261" spans="1:30" x14ac:dyDescent="0.25">
      <c r="A261" s="67">
        <v>-4.9544973544983035E-3</v>
      </c>
      <c r="B261" s="33">
        <v>-0.46210370370371046</v>
      </c>
      <c r="C261" s="33">
        <v>-0.14180000000001058</v>
      </c>
      <c r="D261" s="33">
        <v>-1.0014857142856926</v>
      </c>
      <c r="F261" s="33">
        <v>-1.6416534391536293E-2</v>
      </c>
      <c r="G261" s="33">
        <v>-0.20817566137565457</v>
      </c>
      <c r="H261" s="33">
        <v>-0.35180000000000433</v>
      </c>
      <c r="I261" s="33">
        <v>-1.086095238095254</v>
      </c>
      <c r="AD261" s="7">
        <v>38857</v>
      </c>
    </row>
    <row r="262" spans="1:30" x14ac:dyDescent="0.25">
      <c r="A262" s="67">
        <v>-1.1956746031747024E-2</v>
      </c>
      <c r="B262" s="33">
        <v>-0.3396402116402189</v>
      </c>
      <c r="C262" s="33">
        <v>-5.0676190476192318E-2</v>
      </c>
      <c r="D262" s="33">
        <v>-0.24499047619046621</v>
      </c>
      <c r="F262" s="33">
        <v>-1.6258333333331661E-2</v>
      </c>
      <c r="G262" s="33">
        <v>-0.20630264550264124</v>
      </c>
      <c r="H262" s="33">
        <v>-0.35160000000000124</v>
      </c>
      <c r="I262" s="33">
        <v>-1.0783999999999594</v>
      </c>
      <c r="AD262" s="7">
        <v>38860</v>
      </c>
    </row>
    <row r="263" spans="1:30" x14ac:dyDescent="0.25">
      <c r="A263" s="67">
        <v>-8.8760582010587695E-3</v>
      </c>
      <c r="B263" s="33">
        <v>-9.8624338624344124E-3</v>
      </c>
      <c r="C263" s="33">
        <v>-4.1728571428571115E-2</v>
      </c>
      <c r="D263" s="33">
        <v>3.2552380952395765E-2</v>
      </c>
      <c r="F263" s="33">
        <v>-1.5992989417990187E-2</v>
      </c>
      <c r="G263" s="33">
        <v>-0.20618412698412195</v>
      </c>
      <c r="H263" s="33">
        <v>-0.35044761904761756</v>
      </c>
      <c r="I263" s="33">
        <v>-1.0738666666666319</v>
      </c>
      <c r="AD263" s="7">
        <v>38861</v>
      </c>
    </row>
    <row r="264" spans="1:30" x14ac:dyDescent="0.25">
      <c r="A264" s="67">
        <v>1.6657407407406448E-2</v>
      </c>
      <c r="B264" s="33">
        <v>0.25874708994708506</v>
      </c>
      <c r="C264" s="33">
        <v>-0.23561428571428777</v>
      </c>
      <c r="D264" s="33">
        <v>0.27363809523811256</v>
      </c>
      <c r="F264" s="33">
        <v>-1.5643518518520416E-2</v>
      </c>
      <c r="G264" s="33">
        <v>-0.20512592592591578</v>
      </c>
      <c r="H264" s="33">
        <v>-0.35040476190478032</v>
      </c>
      <c r="I264" s="33">
        <v>-1.0678476190476403</v>
      </c>
      <c r="AD264" s="7">
        <v>38862</v>
      </c>
    </row>
    <row r="265" spans="1:30" x14ac:dyDescent="0.25">
      <c r="A265" s="67">
        <v>-3.0170502645504312E-2</v>
      </c>
      <c r="B265" s="33">
        <v>9.9917460317447152E-2</v>
      </c>
      <c r="C265" s="33">
        <v>-0.30671904761905466</v>
      </c>
      <c r="D265" s="33">
        <v>0.5627047619047687</v>
      </c>
      <c r="F265" s="33">
        <v>-1.561137566137669E-2</v>
      </c>
      <c r="G265" s="33">
        <v>-0.20495449735450361</v>
      </c>
      <c r="H265" s="33">
        <v>-0.34903333333332753</v>
      </c>
      <c r="I265" s="33">
        <v>-1.0652571428571491</v>
      </c>
      <c r="AD265" s="7">
        <v>38863</v>
      </c>
    </row>
    <row r="266" spans="1:30" x14ac:dyDescent="0.25">
      <c r="A266" s="67">
        <v>-1.1263227513228577E-2</v>
      </c>
      <c r="B266" s="33">
        <v>0.25370370370369716</v>
      </c>
      <c r="C266" s="33">
        <v>-0.52492380952381268</v>
      </c>
      <c r="D266" s="33">
        <v>0.74859047619047203</v>
      </c>
      <c r="F266" s="33">
        <v>-1.5518518518517845E-2</v>
      </c>
      <c r="G266" s="33">
        <v>-0.20484232804233532</v>
      </c>
      <c r="H266" s="33">
        <v>-0.34768095238097274</v>
      </c>
      <c r="I266" s="33">
        <v>-1.0629333333333335</v>
      </c>
      <c r="AD266" s="7">
        <v>38864</v>
      </c>
    </row>
    <row r="267" spans="1:30" x14ac:dyDescent="0.25">
      <c r="A267" s="67">
        <v>-3.6012433862434752E-2</v>
      </c>
      <c r="B267" s="33">
        <v>0.11925291005290559</v>
      </c>
      <c r="C267" s="33">
        <v>-0.68746190476189994</v>
      </c>
      <c r="D267" s="33">
        <v>0.59302857142859011</v>
      </c>
      <c r="F267" s="33">
        <v>-1.5451719576721028E-2</v>
      </c>
      <c r="G267" s="33">
        <v>-0.20335449735450262</v>
      </c>
      <c r="H267" s="33">
        <v>-0.34736190476191098</v>
      </c>
      <c r="I267" s="33">
        <v>-1.0593523809524044</v>
      </c>
      <c r="AD267" s="7">
        <v>38867</v>
      </c>
    </row>
    <row r="268" spans="1:30" x14ac:dyDescent="0.25">
      <c r="A268" s="67">
        <v>-3.9224338624339355E-2</v>
      </c>
      <c r="B268" s="33">
        <v>-7.1549206349208319E-2</v>
      </c>
      <c r="C268" s="33">
        <v>-0.50833333333332931</v>
      </c>
      <c r="D268" s="33">
        <v>0.6450285714285684</v>
      </c>
      <c r="F268" s="33">
        <v>-1.5381878306879907E-2</v>
      </c>
      <c r="G268" s="33">
        <v>-0.20320846560846284</v>
      </c>
      <c r="H268" s="33">
        <v>-0.34691428571428062</v>
      </c>
      <c r="I268" s="33">
        <v>-1.0586095238095368</v>
      </c>
      <c r="AD268" s="10">
        <v>38868</v>
      </c>
    </row>
    <row r="269" spans="1:30" x14ac:dyDescent="0.25">
      <c r="A269" s="67">
        <v>-2.7453968253969348E-2</v>
      </c>
      <c r="B269" s="33">
        <v>0.10038095238094671</v>
      </c>
      <c r="C269" s="33">
        <v>-0.36223333333333585</v>
      </c>
      <c r="D269" s="33">
        <v>0.58874285714284724</v>
      </c>
      <c r="F269" s="33">
        <v>-1.5293915343915603E-2</v>
      </c>
      <c r="G269" s="33">
        <v>-0.20161058201059096</v>
      </c>
      <c r="H269" s="33">
        <v>-0.34477142857143406</v>
      </c>
      <c r="I269" s="33">
        <v>-1.0565714285713739</v>
      </c>
      <c r="AD269" s="4">
        <v>38869</v>
      </c>
    </row>
    <row r="270" spans="1:30" x14ac:dyDescent="0.25">
      <c r="A270" s="67">
        <v>-3.0421164021163547E-2</v>
      </c>
      <c r="B270" s="33">
        <v>0.25372063492063529</v>
      </c>
      <c r="C270" s="33">
        <v>-4.407619047618283E-2</v>
      </c>
      <c r="D270" s="33">
        <v>0.37184761904762809</v>
      </c>
      <c r="F270" s="33">
        <v>-1.4847486772488002E-2</v>
      </c>
      <c r="G270" s="33">
        <v>-0.20085079365079472</v>
      </c>
      <c r="H270" s="33">
        <v>-0.34437142857141367</v>
      </c>
      <c r="I270" s="33">
        <v>-1.0562666666666445</v>
      </c>
      <c r="AD270" s="7">
        <v>38870</v>
      </c>
    </row>
    <row r="271" spans="1:30" x14ac:dyDescent="0.25">
      <c r="A271" s="67">
        <v>1.4745899470899401E-2</v>
      </c>
      <c r="B271" s="33">
        <v>0.46680634920634945</v>
      </c>
      <c r="C271" s="33">
        <v>-0.1664095238095129</v>
      </c>
      <c r="D271" s="33">
        <v>5.8971428571439333E-2</v>
      </c>
      <c r="F271" s="33">
        <v>-1.460224867724897E-2</v>
      </c>
      <c r="G271" s="33">
        <v>-0.19988994708994945</v>
      </c>
      <c r="H271" s="33">
        <v>-0.34385238095237725</v>
      </c>
      <c r="I271" s="33">
        <v>-1.0542285714285669</v>
      </c>
      <c r="AD271" s="7">
        <v>38871</v>
      </c>
    </row>
    <row r="272" spans="1:30" x14ac:dyDescent="0.25">
      <c r="A272" s="67">
        <v>4.9780423280416895E-3</v>
      </c>
      <c r="B272" s="33">
        <v>0.31678518518517901</v>
      </c>
      <c r="C272" s="33">
        <v>-0.15485238095237364</v>
      </c>
      <c r="D272" s="33">
        <v>-0.66819047619047467</v>
      </c>
      <c r="F272" s="33">
        <v>-1.4425264550264395E-2</v>
      </c>
      <c r="G272" s="33">
        <v>-0.19878730158730049</v>
      </c>
      <c r="H272" s="33">
        <v>-0.34238571428570097</v>
      </c>
      <c r="I272" s="33">
        <v>-1.0533333333333275</v>
      </c>
      <c r="AD272" s="7">
        <v>38874</v>
      </c>
    </row>
    <row r="273" spans="1:30" x14ac:dyDescent="0.25">
      <c r="A273" s="67">
        <v>2.9578306878307044E-2</v>
      </c>
      <c r="B273" s="33">
        <v>0.55865396825397162</v>
      </c>
      <c r="C273" s="33">
        <v>-0.14780952380950296</v>
      </c>
      <c r="D273" s="33">
        <v>-0.20758095238089425</v>
      </c>
      <c r="F273" s="33">
        <v>-1.4334788359788853E-2</v>
      </c>
      <c r="G273" s="33">
        <v>-0.19807407407406982</v>
      </c>
      <c r="H273" s="33">
        <v>-0.33502380952380761</v>
      </c>
      <c r="I273" s="33">
        <v>-1.0395047619047801</v>
      </c>
      <c r="AD273" s="7">
        <v>38875</v>
      </c>
    </row>
    <row r="274" spans="1:30" x14ac:dyDescent="0.25">
      <c r="A274" s="67">
        <v>1.1199867724867474E-2</v>
      </c>
      <c r="B274" s="33">
        <v>0.33174179894179978</v>
      </c>
      <c r="C274" s="33">
        <v>-2.0409523809519214E-2</v>
      </c>
      <c r="D274" s="33">
        <v>-0.14899047619043415</v>
      </c>
      <c r="F274" s="33">
        <v>-1.4327910052911501E-2</v>
      </c>
      <c r="G274" s="33">
        <v>-0.19765291005291077</v>
      </c>
      <c r="H274" s="33">
        <v>-0.33480476190476338</v>
      </c>
      <c r="I274" s="33">
        <v>-1.0363238095238358</v>
      </c>
      <c r="AD274" s="7">
        <v>38876</v>
      </c>
    </row>
    <row r="275" spans="1:30" x14ac:dyDescent="0.25">
      <c r="A275" s="67">
        <v>3.0155555555556428E-2</v>
      </c>
      <c r="B275" s="33">
        <v>0.21144761904762455</v>
      </c>
      <c r="C275" s="33">
        <v>-7.2709523809511012E-2</v>
      </c>
      <c r="D275" s="33">
        <v>0.1736190476190842</v>
      </c>
      <c r="F275" s="33">
        <v>-1.4267063492064894E-2</v>
      </c>
      <c r="G275" s="33">
        <v>-0.19624973544974328</v>
      </c>
      <c r="H275" s="33">
        <v>-0.33109999999999573</v>
      </c>
      <c r="I275" s="33">
        <v>-1.0256380952380937</v>
      </c>
      <c r="AD275" s="7">
        <v>38877</v>
      </c>
    </row>
    <row r="276" spans="1:30" x14ac:dyDescent="0.25">
      <c r="A276" s="67">
        <v>3.5296164021164915E-2</v>
      </c>
      <c r="B276" s="33">
        <v>-8.5737566137560686E-2</v>
      </c>
      <c r="C276" s="33">
        <v>-0.17087619047618929</v>
      </c>
      <c r="D276" s="33">
        <v>0.28815238095238271</v>
      </c>
      <c r="F276" s="33">
        <v>-1.40838624338619E-2</v>
      </c>
      <c r="G276" s="33">
        <v>-0.19620740740741541</v>
      </c>
      <c r="H276" s="33">
        <v>-0.33090952380952743</v>
      </c>
      <c r="I276" s="33">
        <v>-1.0240190476190634</v>
      </c>
      <c r="AD276" s="7">
        <v>38878</v>
      </c>
    </row>
    <row r="277" spans="1:30" x14ac:dyDescent="0.25">
      <c r="A277" s="67">
        <v>1.9804497354497345E-2</v>
      </c>
      <c r="B277" s="33">
        <v>9.0171428571426626E-2</v>
      </c>
      <c r="C277" s="33">
        <v>-0.42094761904761313</v>
      </c>
      <c r="D277" s="33">
        <v>0.50068571428572284</v>
      </c>
      <c r="F277" s="33">
        <v>-1.4037169312170682E-2</v>
      </c>
      <c r="G277" s="33">
        <v>-0.19602751322751683</v>
      </c>
      <c r="H277" s="33">
        <v>-0.32973333333332278</v>
      </c>
      <c r="I277" s="33">
        <v>-1.0176380952380697</v>
      </c>
      <c r="AD277" s="7">
        <v>38882</v>
      </c>
    </row>
    <row r="278" spans="1:30" x14ac:dyDescent="0.25">
      <c r="A278" s="67">
        <v>3.9596296296295762E-2</v>
      </c>
      <c r="B278" s="33">
        <v>0.20097566137566819</v>
      </c>
      <c r="C278" s="33">
        <v>0.43274761904762826</v>
      </c>
      <c r="D278" s="33">
        <v>0.58367619047621133</v>
      </c>
      <c r="F278" s="33">
        <v>-1.4028174603175477E-2</v>
      </c>
      <c r="G278" s="33">
        <v>-0.19589417989418065</v>
      </c>
      <c r="H278" s="33">
        <v>-0.32460000000001799</v>
      </c>
      <c r="I278" s="33">
        <v>-1.0165142857142797</v>
      </c>
      <c r="AD278" s="7">
        <v>38883</v>
      </c>
    </row>
    <row r="279" spans="1:30" x14ac:dyDescent="0.25">
      <c r="A279" s="67">
        <v>3.655595238095187E-2</v>
      </c>
      <c r="B279" s="33">
        <v>-0.16766349206349515</v>
      </c>
      <c r="C279" s="33">
        <v>0.46739047619047369</v>
      </c>
      <c r="D279" s="33">
        <v>-6.7923809523819045E-2</v>
      </c>
      <c r="F279" s="33">
        <v>-1.3982671957670433E-2</v>
      </c>
      <c r="G279" s="33">
        <v>-0.19583280423280452</v>
      </c>
      <c r="H279" s="33">
        <v>-0.32290476190477335</v>
      </c>
      <c r="I279" s="33">
        <v>-1.0158285714285142</v>
      </c>
      <c r="AD279" s="7">
        <v>38884</v>
      </c>
    </row>
    <row r="280" spans="1:30" x14ac:dyDescent="0.25">
      <c r="A280" s="67">
        <v>2.9940740740740206E-2</v>
      </c>
      <c r="B280" s="33">
        <v>-7.7684656084661199E-2</v>
      </c>
      <c r="C280" s="33">
        <v>0.32941904761904439</v>
      </c>
      <c r="D280" s="33">
        <v>0.13794285714284626</v>
      </c>
      <c r="F280" s="33">
        <v>-1.3721031746031898E-2</v>
      </c>
      <c r="G280" s="33">
        <v>-0.19518941798941747</v>
      </c>
      <c r="H280" s="33">
        <v>-0.32261428571428397</v>
      </c>
      <c r="I280" s="33">
        <v>-1.0152380952380753</v>
      </c>
      <c r="AD280" s="7">
        <v>38885</v>
      </c>
    </row>
    <row r="281" spans="1:30" x14ac:dyDescent="0.25">
      <c r="A281" s="67">
        <v>2.8123148148146784E-2</v>
      </c>
      <c r="B281" s="33">
        <v>-0.19624973544974328</v>
      </c>
      <c r="C281" s="33">
        <v>0.40562857142856856</v>
      </c>
      <c r="D281" s="33">
        <v>-0.20590476190477602</v>
      </c>
      <c r="F281" s="33">
        <v>-1.3380952380952592E-2</v>
      </c>
      <c r="G281" s="33">
        <v>-0.19354074074074548</v>
      </c>
      <c r="H281" s="33">
        <v>-0.32135714285713846</v>
      </c>
      <c r="I281" s="33">
        <v>-1.0133904761904375</v>
      </c>
      <c r="AD281" s="7">
        <v>38888</v>
      </c>
    </row>
    <row r="282" spans="1:30" x14ac:dyDescent="0.25">
      <c r="A282" s="67">
        <v>3.0859788359779549E-3</v>
      </c>
      <c r="B282" s="33">
        <v>-0.34734814814815235</v>
      </c>
      <c r="C282" s="33">
        <v>0.51835714285714829</v>
      </c>
      <c r="D282" s="33">
        <v>-0.74369523809525617</v>
      </c>
      <c r="F282" s="33">
        <v>-1.3250529100529818E-2</v>
      </c>
      <c r="G282" s="33">
        <v>-0.19315132275132404</v>
      </c>
      <c r="H282" s="33">
        <v>-0.32080952380952965</v>
      </c>
      <c r="I282" s="33">
        <v>-1.0113333333332974</v>
      </c>
      <c r="AD282" s="7">
        <v>38889</v>
      </c>
    </row>
    <row r="283" spans="1:30" x14ac:dyDescent="0.25">
      <c r="A283" s="67">
        <v>-3.538888888889819E-3</v>
      </c>
      <c r="B283" s="33">
        <v>-0.52146666666666719</v>
      </c>
      <c r="C283" s="33">
        <v>0.47490476190476016</v>
      </c>
      <c r="D283" s="33">
        <v>-1.317619047619047</v>
      </c>
      <c r="F283" s="33">
        <v>-1.3215873015873077E-2</v>
      </c>
      <c r="G283" s="33">
        <v>-0.19249523809523972</v>
      </c>
      <c r="H283" s="33">
        <v>-0.32032380952380635</v>
      </c>
      <c r="I283" s="33">
        <v>-1.0099428571428319</v>
      </c>
      <c r="AD283" s="7">
        <v>38890</v>
      </c>
    </row>
    <row r="284" spans="1:30" x14ac:dyDescent="0.25">
      <c r="A284" s="67">
        <v>-2.6031746031752612E-3</v>
      </c>
      <c r="B284" s="33">
        <v>-0.65119153439153543</v>
      </c>
      <c r="C284" s="33">
        <v>0.52999523809522486</v>
      </c>
      <c r="D284" s="33">
        <v>-1.2809523809523711</v>
      </c>
      <c r="F284" s="33">
        <v>-1.3210185185186241E-2</v>
      </c>
      <c r="G284" s="33">
        <v>-0.19161058201058426</v>
      </c>
      <c r="H284" s="33">
        <v>-0.31438571428570583</v>
      </c>
      <c r="I284" s="33">
        <v>-1.0074666666666872</v>
      </c>
      <c r="AD284" s="7">
        <v>38891</v>
      </c>
    </row>
    <row r="285" spans="1:30" x14ac:dyDescent="0.25">
      <c r="A285" s="67">
        <v>3.0917592592591622E-2</v>
      </c>
      <c r="B285" s="33">
        <v>-0.54068359788360476</v>
      </c>
      <c r="C285" s="33">
        <v>0.81620476190475344</v>
      </c>
      <c r="D285" s="33">
        <v>-1.1353142857143155</v>
      </c>
      <c r="F285" s="33">
        <v>-1.2998677248678684E-2</v>
      </c>
      <c r="G285" s="33">
        <v>-0.19064973544973896</v>
      </c>
      <c r="H285" s="33">
        <v>-0.31004285714284663</v>
      </c>
      <c r="I285" s="33">
        <v>-1.0014857142856926</v>
      </c>
      <c r="AD285" s="7">
        <v>38892</v>
      </c>
    </row>
    <row r="286" spans="1:30" x14ac:dyDescent="0.25">
      <c r="A286" s="67">
        <v>-3.266838624338813E-2</v>
      </c>
      <c r="B286" s="33">
        <v>-0.56975661375661779</v>
      </c>
      <c r="C286" s="33">
        <v>-5.1595238095242024E-2</v>
      </c>
      <c r="D286" s="33">
        <v>-1.0363238095238358</v>
      </c>
      <c r="F286" s="33">
        <v>-1.2813095238095349E-2</v>
      </c>
      <c r="G286" s="33">
        <v>-0.18859259259259098</v>
      </c>
      <c r="H286" s="33">
        <v>-0.30908095238094546</v>
      </c>
      <c r="I286" s="33">
        <v>-1.0000000000000142</v>
      </c>
      <c r="AD286" s="7">
        <v>38895</v>
      </c>
    </row>
    <row r="287" spans="1:30" x14ac:dyDescent="0.25">
      <c r="A287" s="67">
        <v>-1.4847486772488002E-2</v>
      </c>
      <c r="B287" s="33">
        <v>-0.24781164021164492</v>
      </c>
      <c r="C287" s="33">
        <v>-0.25574761904762511</v>
      </c>
      <c r="D287" s="33">
        <v>-1.1506857142857427</v>
      </c>
      <c r="F287" s="33">
        <v>-1.2728174603176039E-2</v>
      </c>
      <c r="G287" s="33">
        <v>-0.18708571428571316</v>
      </c>
      <c r="H287" s="33">
        <v>-0.30671904761905466</v>
      </c>
      <c r="I287" s="33">
        <v>-0.99283809523808486</v>
      </c>
      <c r="AD287" s="7">
        <v>38896</v>
      </c>
    </row>
    <row r="288" spans="1:30" x14ac:dyDescent="0.25">
      <c r="A288" s="67">
        <v>-4.2957539682540694E-2</v>
      </c>
      <c r="B288" s="33">
        <v>-0.29493968253968855</v>
      </c>
      <c r="C288" s="33">
        <v>-0.33480476190476338</v>
      </c>
      <c r="D288" s="33">
        <v>-1.0074666666666872</v>
      </c>
      <c r="F288" s="33">
        <v>-1.2705026455027912E-2</v>
      </c>
      <c r="G288" s="33">
        <v>-0.18696719576719703</v>
      </c>
      <c r="H288" s="33">
        <v>-0.30635238095236517</v>
      </c>
      <c r="I288" s="33">
        <v>-0.98005714285716294</v>
      </c>
      <c r="AD288" s="7">
        <v>38897</v>
      </c>
    </row>
    <row r="289" spans="1:30" x14ac:dyDescent="0.25">
      <c r="A289" s="67">
        <v>-4.1401058201058855E-2</v>
      </c>
      <c r="B289" s="33">
        <v>-0.21898835978837244</v>
      </c>
      <c r="C289" s="33">
        <v>-0.22771904761906114</v>
      </c>
      <c r="D289" s="33">
        <v>-0.32483809523813534</v>
      </c>
      <c r="F289" s="33">
        <v>-1.2701455026455378E-2</v>
      </c>
      <c r="G289" s="33">
        <v>-0.18491005291006168</v>
      </c>
      <c r="H289" s="33">
        <v>-0.30550952380954044</v>
      </c>
      <c r="I289" s="33">
        <v>-0.97300952380950889</v>
      </c>
      <c r="AD289" s="10">
        <v>38898</v>
      </c>
    </row>
    <row r="290" spans="1:30" x14ac:dyDescent="0.25">
      <c r="A290" s="67">
        <v>-3.7953835978837169E-2</v>
      </c>
      <c r="B290" s="33">
        <v>0.12218412698412193</v>
      </c>
      <c r="C290" s="33">
        <v>-0.66970476190478578</v>
      </c>
      <c r="D290" s="33">
        <v>-0.22020952380955805</v>
      </c>
      <c r="F290" s="33">
        <v>-1.2668915343914912E-2</v>
      </c>
      <c r="G290" s="33">
        <v>-0.18434708994709265</v>
      </c>
      <c r="H290" s="33">
        <v>-0.30484761904762081</v>
      </c>
      <c r="I290" s="33">
        <v>-0.97165714285713989</v>
      </c>
      <c r="AD290" s="3">
        <v>38899</v>
      </c>
    </row>
    <row r="291" spans="1:30" x14ac:dyDescent="0.25">
      <c r="A291" s="67">
        <v>-3.9898148148147662E-2</v>
      </c>
      <c r="B291" s="33">
        <v>8.1633862433858118E-2</v>
      </c>
      <c r="C291" s="33">
        <v>-0.67816666666667658</v>
      </c>
      <c r="D291" s="33">
        <v>-3.9619047619069647E-2</v>
      </c>
      <c r="F291" s="33">
        <v>-1.2641402116402153E-2</v>
      </c>
      <c r="G291" s="33">
        <v>-0.18156190476189396</v>
      </c>
      <c r="H291" s="33">
        <v>-0.29864761904760329</v>
      </c>
      <c r="I291" s="33">
        <v>-0.96447619047619071</v>
      </c>
      <c r="AD291" s="3">
        <v>38902</v>
      </c>
    </row>
    <row r="292" spans="1:30" x14ac:dyDescent="0.25">
      <c r="A292" s="67">
        <v>2.0669312169309486E-3</v>
      </c>
      <c r="B292" s="33">
        <v>0.12342857142856821</v>
      </c>
      <c r="C292" s="33">
        <v>0.41702857142855976</v>
      </c>
      <c r="D292" s="33">
        <v>0.1389333333333127</v>
      </c>
      <c r="F292" s="33">
        <v>-1.2611507936508559E-2</v>
      </c>
      <c r="G292" s="33">
        <v>-0.18144126984126924</v>
      </c>
      <c r="H292" s="33">
        <v>-0.29567142857141704</v>
      </c>
      <c r="I292" s="33">
        <v>-0.96443809523806578</v>
      </c>
      <c r="AD292" s="3">
        <v>38903</v>
      </c>
    </row>
    <row r="293" spans="1:30" x14ac:dyDescent="0.25">
      <c r="A293" s="67">
        <v>-4.2989417989424995E-3</v>
      </c>
      <c r="B293" s="33">
        <v>-0.12576296296296935</v>
      </c>
      <c r="C293" s="33">
        <v>0.98379047619046389</v>
      </c>
      <c r="D293" s="33">
        <v>-0.44750476190476718</v>
      </c>
      <c r="F293" s="33">
        <v>-1.258386243386125E-2</v>
      </c>
      <c r="G293" s="33">
        <v>-0.18096507936507716</v>
      </c>
      <c r="H293" s="33">
        <v>-0.2948666666666746</v>
      </c>
      <c r="I293" s="33">
        <v>-0.96344761904765619</v>
      </c>
      <c r="AD293" s="3">
        <v>38904</v>
      </c>
    </row>
    <row r="294" spans="1:30" x14ac:dyDescent="0.25">
      <c r="A294" s="67">
        <v>2.5388359788359811E-2</v>
      </c>
      <c r="B294" s="33">
        <v>-0.25551746031745559</v>
      </c>
      <c r="C294" s="33">
        <v>1.5589619047618939</v>
      </c>
      <c r="D294" s="33">
        <v>-2.299047619048622E-2</v>
      </c>
      <c r="F294" s="33">
        <v>-1.258293650793638E-2</v>
      </c>
      <c r="G294" s="33">
        <v>-0.18078518518518649</v>
      </c>
      <c r="H294" s="33">
        <v>-0.29471428571428504</v>
      </c>
      <c r="I294" s="33">
        <v>-0.9587999999999397</v>
      </c>
      <c r="AD294" s="3">
        <v>38905</v>
      </c>
    </row>
    <row r="295" spans="1:30" x14ac:dyDescent="0.25">
      <c r="A295" s="67">
        <v>6.3970899470895404E-3</v>
      </c>
      <c r="B295" s="33">
        <v>-0.35996613756613904</v>
      </c>
      <c r="C295" s="33">
        <v>1.3488095238095248</v>
      </c>
      <c r="D295" s="33">
        <v>-0.23401904761900028</v>
      </c>
      <c r="F295" s="33">
        <v>-1.2464417989419255E-2</v>
      </c>
      <c r="G295" s="33">
        <v>-0.17910052910052818</v>
      </c>
      <c r="H295" s="33">
        <v>-0.29382380952379705</v>
      </c>
      <c r="I295" s="33">
        <v>-0.9587809523809625</v>
      </c>
      <c r="AD295" s="3">
        <v>38906</v>
      </c>
    </row>
    <row r="296" spans="1:30" x14ac:dyDescent="0.25">
      <c r="A296" s="67">
        <v>3.2666269841270669E-2</v>
      </c>
      <c r="B296" s="33">
        <v>-5.9638095238096551E-2</v>
      </c>
      <c r="C296" s="33">
        <v>1.1906476190476312</v>
      </c>
      <c r="D296" s="33">
        <v>0.14674285714289681</v>
      </c>
      <c r="F296" s="33">
        <v>-1.2392724867725531E-2</v>
      </c>
      <c r="G296" s="33">
        <v>-0.17860105820105016</v>
      </c>
      <c r="H296" s="33">
        <v>-0.29358095238093185</v>
      </c>
      <c r="I296" s="33">
        <v>-0.95278095238093385</v>
      </c>
      <c r="AD296" s="3">
        <v>38909</v>
      </c>
    </row>
    <row r="297" spans="1:30" x14ac:dyDescent="0.25">
      <c r="A297" s="67">
        <v>4.3283465608466583E-2</v>
      </c>
      <c r="B297" s="33">
        <v>0.17319576719576921</v>
      </c>
      <c r="C297" s="33">
        <v>1.2544428571428554</v>
      </c>
      <c r="D297" s="33">
        <v>-0.23045714285713359</v>
      </c>
      <c r="F297" s="33">
        <v>-1.2313888888888021E-2</v>
      </c>
      <c r="G297" s="33">
        <v>-0.17744761904761852</v>
      </c>
      <c r="H297" s="33">
        <v>-0.29231428571430129</v>
      </c>
      <c r="I297" s="33">
        <v>-0.95022857142859607</v>
      </c>
      <c r="AD297" s="3">
        <v>38910</v>
      </c>
    </row>
    <row r="298" spans="1:30" x14ac:dyDescent="0.25">
      <c r="A298" s="67">
        <v>3.1073412698412857E-2</v>
      </c>
      <c r="B298" s="33">
        <v>2.6922751322752941E-2</v>
      </c>
      <c r="C298" s="33">
        <v>1.0470000000000077</v>
      </c>
      <c r="D298" s="33">
        <v>-0.68436190476187164</v>
      </c>
      <c r="F298" s="33">
        <v>-1.2039947089949266E-2</v>
      </c>
      <c r="G298" s="33">
        <v>-0.17732486772486944</v>
      </c>
      <c r="H298" s="33">
        <v>-0.29218571428571494</v>
      </c>
      <c r="I298" s="33">
        <v>-0.94617142857141801</v>
      </c>
      <c r="AD298" s="3">
        <v>38911</v>
      </c>
    </row>
    <row r="299" spans="1:30" x14ac:dyDescent="0.25">
      <c r="A299" s="67">
        <v>7.8627777777777297E-2</v>
      </c>
      <c r="B299" s="33">
        <v>4.0213756613749436E-2</v>
      </c>
      <c r="C299" s="33">
        <v>0.76187619047617616</v>
      </c>
      <c r="D299" s="33">
        <v>-0.53584761904762956</v>
      </c>
      <c r="F299" s="33">
        <v>-1.1956746031747024E-2</v>
      </c>
      <c r="G299" s="33">
        <v>-0.17598730158729994</v>
      </c>
      <c r="H299" s="33">
        <v>-0.29020000000000579</v>
      </c>
      <c r="I299" s="33">
        <v>-0.94483809523808304</v>
      </c>
      <c r="AD299" s="3">
        <v>38912</v>
      </c>
    </row>
    <row r="300" spans="1:30" x14ac:dyDescent="0.25">
      <c r="A300" s="67">
        <v>6.4301984126983458E-2</v>
      </c>
      <c r="B300" s="33">
        <v>-8.4637037037037677E-2</v>
      </c>
      <c r="C300" s="33">
        <v>0.43135238095238293</v>
      </c>
      <c r="D300" s="33">
        <v>-0.89914285714283437</v>
      </c>
      <c r="F300" s="33">
        <v>-1.1829100529100738E-2</v>
      </c>
      <c r="G300" s="33">
        <v>-0.17570582010582647</v>
      </c>
      <c r="H300" s="33">
        <v>-0.28993809523809588</v>
      </c>
      <c r="I300" s="33">
        <v>-0.94159999999992294</v>
      </c>
      <c r="AD300" s="3">
        <v>38913</v>
      </c>
    </row>
    <row r="301" spans="1:30" x14ac:dyDescent="0.25">
      <c r="A301" s="67">
        <v>4.7573148148147344E-2</v>
      </c>
      <c r="B301" s="33">
        <v>2.4277248677247738E-2</v>
      </c>
      <c r="C301" s="33">
        <v>0.3579857142857108</v>
      </c>
      <c r="D301" s="33">
        <v>-0.26641904761903845</v>
      </c>
      <c r="F301" s="33">
        <v>-1.1774735449735828E-2</v>
      </c>
      <c r="G301" s="33">
        <v>-0.17492063492063259</v>
      </c>
      <c r="H301" s="33">
        <v>-0.28779523809521734</v>
      </c>
      <c r="I301" s="33">
        <v>-0.9298857142857031</v>
      </c>
      <c r="AD301" s="3">
        <v>38916</v>
      </c>
    </row>
    <row r="302" spans="1:30" x14ac:dyDescent="0.25">
      <c r="A302" s="67">
        <v>3.6319312169310419E-2</v>
      </c>
      <c r="B302" s="33">
        <v>0.22005291005289804</v>
      </c>
      <c r="C302" s="33">
        <v>-2.6076190476192806E-2</v>
      </c>
      <c r="D302" s="33">
        <v>2.0338666666666541</v>
      </c>
      <c r="F302" s="33">
        <v>-1.1770238095238424E-2</v>
      </c>
      <c r="G302" s="33">
        <v>-0.1745206349206351</v>
      </c>
      <c r="H302" s="33">
        <v>-0.28492857142856209</v>
      </c>
      <c r="I302" s="33">
        <v>-0.92859047619046464</v>
      </c>
      <c r="AD302" s="3">
        <v>38917</v>
      </c>
    </row>
    <row r="303" spans="1:30" x14ac:dyDescent="0.25">
      <c r="A303" s="67">
        <v>1.2543518518517673E-2</v>
      </c>
      <c r="B303" s="33">
        <v>0.12486137566136632</v>
      </c>
      <c r="C303" s="33">
        <v>-0.68233333333333945</v>
      </c>
      <c r="D303" s="33">
        <v>1.1049904761904799</v>
      </c>
      <c r="F303" s="33">
        <v>-1.1263227513228577E-2</v>
      </c>
      <c r="G303" s="33">
        <v>-0.1743703703703782</v>
      </c>
      <c r="H303" s="33">
        <v>-0.27672857142855989</v>
      </c>
      <c r="I303" s="33">
        <v>-0.92535238095240402</v>
      </c>
      <c r="AD303" s="3">
        <v>38918</v>
      </c>
    </row>
    <row r="304" spans="1:30" x14ac:dyDescent="0.25">
      <c r="A304" s="67">
        <v>-7.0380952380962748E-3</v>
      </c>
      <c r="B304" s="33">
        <v>-7.4651851851857354E-2</v>
      </c>
      <c r="C304" s="33">
        <v>-1.0064952380952334</v>
      </c>
      <c r="D304" s="33">
        <v>-0.5836380952380722</v>
      </c>
      <c r="F304" s="33">
        <v>-1.125529100529141E-2</v>
      </c>
      <c r="G304" s="33">
        <v>-0.1733502645502559</v>
      </c>
      <c r="H304" s="33">
        <v>-0.27510476190477817</v>
      </c>
      <c r="I304" s="33">
        <v>-0.92323809523811917</v>
      </c>
      <c r="AD304" s="3">
        <v>38919</v>
      </c>
    </row>
    <row r="305" spans="1:30" x14ac:dyDescent="0.25">
      <c r="A305" s="67">
        <v>-1.0637301587302202E-2</v>
      </c>
      <c r="B305" s="33">
        <v>-6.5206349206382202E-3</v>
      </c>
      <c r="C305" s="33">
        <v>-9.4314285714276025E-2</v>
      </c>
      <c r="D305" s="33">
        <v>4.9047619047627222E-2</v>
      </c>
      <c r="F305" s="33">
        <v>-1.0984788359788469E-2</v>
      </c>
      <c r="G305" s="33">
        <v>-0.17326772486772768</v>
      </c>
      <c r="H305" s="33">
        <v>-0.27495238095238861</v>
      </c>
      <c r="I305" s="33">
        <v>-0.92175238095234135</v>
      </c>
      <c r="AD305" s="3">
        <v>38920</v>
      </c>
    </row>
    <row r="306" spans="1:30" x14ac:dyDescent="0.25">
      <c r="A306" s="67">
        <v>2.1110978835977987E-2</v>
      </c>
      <c r="B306" s="33">
        <v>0.19246137566136984</v>
      </c>
      <c r="C306" s="33">
        <v>0.80839999999999179</v>
      </c>
      <c r="D306" s="33">
        <v>0.68074285714284599</v>
      </c>
      <c r="F306" s="33">
        <v>-1.0978042328042607E-2</v>
      </c>
      <c r="G306" s="33">
        <v>-0.17094603174603484</v>
      </c>
      <c r="H306" s="33">
        <v>-0.27400476190477363</v>
      </c>
      <c r="I306" s="33">
        <v>-0.91603809523810753</v>
      </c>
      <c r="AD306" s="3">
        <v>38923</v>
      </c>
    </row>
    <row r="307" spans="1:30" x14ac:dyDescent="0.25">
      <c r="A307" s="67">
        <v>-4.3841534391536326E-2</v>
      </c>
      <c r="B307" s="33">
        <v>7.0173544973534438E-2</v>
      </c>
      <c r="C307" s="33">
        <v>0.46589047619045232</v>
      </c>
      <c r="D307" s="33">
        <v>0.69102857142854646</v>
      </c>
      <c r="F307" s="33">
        <v>-1.0804761904763439E-2</v>
      </c>
      <c r="G307" s="33">
        <v>-0.1697015873016012</v>
      </c>
      <c r="H307" s="33">
        <v>-0.27306666666667923</v>
      </c>
      <c r="I307" s="33">
        <v>-0.91350476190477536</v>
      </c>
      <c r="AD307" s="3">
        <v>38924</v>
      </c>
    </row>
    <row r="308" spans="1:30" x14ac:dyDescent="0.25">
      <c r="A308" s="67">
        <v>-2.2520105820107342E-2</v>
      </c>
      <c r="B308" s="33">
        <v>-0.13891851851852741</v>
      </c>
      <c r="C308" s="33">
        <v>0.59421904761904187</v>
      </c>
      <c r="D308" s="33">
        <v>0.95639999999998793</v>
      </c>
      <c r="F308" s="33">
        <v>-1.079497354497367E-2</v>
      </c>
      <c r="G308" s="33">
        <v>-0.16918306878306705</v>
      </c>
      <c r="H308" s="33">
        <v>-0.27233809523809072</v>
      </c>
      <c r="I308" s="33">
        <v>-0.90645714285717816</v>
      </c>
      <c r="AD308" s="3">
        <v>38925</v>
      </c>
    </row>
    <row r="309" spans="1:30" x14ac:dyDescent="0.25">
      <c r="A309" s="67">
        <v>-6.2556746031747129E-2</v>
      </c>
      <c r="B309" s="33">
        <v>-0.27271111111112134</v>
      </c>
      <c r="C309" s="33">
        <v>0.51472857142855588</v>
      </c>
      <c r="D309" s="33">
        <v>1.0296380952380417</v>
      </c>
      <c r="F309" s="33">
        <v>-1.0637301587302202E-2</v>
      </c>
      <c r="G309" s="33">
        <v>-0.16849523809524036</v>
      </c>
      <c r="H309" s="33">
        <v>-0.2694476190476216</v>
      </c>
      <c r="I309" s="33">
        <v>-0.90093333333334158</v>
      </c>
      <c r="AD309" s="3">
        <v>38926</v>
      </c>
    </row>
    <row r="310" spans="1:30" x14ac:dyDescent="0.25">
      <c r="A310" s="67">
        <v>-6.4857142857143446E-2</v>
      </c>
      <c r="B310" s="33">
        <v>-0.2818179894179893</v>
      </c>
      <c r="C310" s="33">
        <v>0.15610000000000213</v>
      </c>
      <c r="D310" s="33">
        <v>0.51262857142856433</v>
      </c>
      <c r="F310" s="33">
        <v>-1.0524470899470827E-2</v>
      </c>
      <c r="G310" s="33">
        <v>-0.16824550264550453</v>
      </c>
      <c r="H310" s="33">
        <v>-0.26930952380952888</v>
      </c>
      <c r="I310" s="33">
        <v>-0.89914285714283437</v>
      </c>
      <c r="AD310" s="27">
        <v>38927</v>
      </c>
    </row>
    <row r="311" spans="1:30" x14ac:dyDescent="0.25">
      <c r="A311" s="67">
        <v>-3.7490079365080455E-2</v>
      </c>
      <c r="B311" s="33">
        <v>-0.19064973544973896</v>
      </c>
      <c r="C311" s="33">
        <v>7.0142857142855064E-2</v>
      </c>
      <c r="D311" s="33">
        <v>-2.773333333334449E-2</v>
      </c>
      <c r="F311" s="33">
        <v>-1.048809523809603E-2</v>
      </c>
      <c r="G311" s="33">
        <v>-0.16779682539682975</v>
      </c>
      <c r="H311" s="33">
        <v>-0.26921428571428763</v>
      </c>
      <c r="I311" s="33">
        <v>-0.89573333333336791</v>
      </c>
      <c r="AD311" s="3">
        <v>38930</v>
      </c>
    </row>
    <row r="312" spans="1:30" x14ac:dyDescent="0.25">
      <c r="A312" s="67">
        <v>-3.2964021164020529E-2</v>
      </c>
      <c r="B312" s="33">
        <v>-5.3377777777773382E-2</v>
      </c>
      <c r="C312" s="33">
        <v>0.21760476190476652</v>
      </c>
      <c r="D312" s="33">
        <v>0.4943809523809648</v>
      </c>
      <c r="F312" s="33">
        <v>-1.046732804232854E-2</v>
      </c>
      <c r="G312" s="33">
        <v>-0.16766349206349515</v>
      </c>
      <c r="H312" s="33">
        <v>-0.26899999999998769</v>
      </c>
      <c r="I312" s="33">
        <v>-0.88912380952383785</v>
      </c>
      <c r="AD312" s="3">
        <v>38931</v>
      </c>
    </row>
    <row r="313" spans="1:30" x14ac:dyDescent="0.25">
      <c r="A313" s="67">
        <v>-8.8994708994710615E-3</v>
      </c>
      <c r="B313" s="33">
        <v>-7.3908994708992912E-2</v>
      </c>
      <c r="C313" s="33">
        <v>0.74356190476190065</v>
      </c>
      <c r="D313" s="33">
        <v>0.54699047619047292</v>
      </c>
      <c r="F313" s="33">
        <v>-1.0442989417989898E-2</v>
      </c>
      <c r="G313" s="33">
        <v>-0.16700317460317629</v>
      </c>
      <c r="H313" s="33">
        <v>-0.26880000000002013</v>
      </c>
      <c r="I313" s="33">
        <v>-0.88687619047618682</v>
      </c>
      <c r="AD313" s="3">
        <v>38932</v>
      </c>
    </row>
    <row r="314" spans="1:30" x14ac:dyDescent="0.25">
      <c r="A314" s="67">
        <v>-1.048809523809603E-2</v>
      </c>
      <c r="B314" s="33">
        <v>-2.7779894179887934E-2</v>
      </c>
      <c r="C314" s="33">
        <v>0.44483333333332453</v>
      </c>
      <c r="D314" s="33">
        <v>-6.1523809523805539E-2</v>
      </c>
      <c r="F314" s="33">
        <v>-1.0442857142857025E-2</v>
      </c>
      <c r="G314" s="33">
        <v>-0.16603597883597368</v>
      </c>
      <c r="H314" s="33">
        <v>-0.26776666666667381</v>
      </c>
      <c r="I314" s="33">
        <v>-0.88479999999994163</v>
      </c>
      <c r="AD314" s="3">
        <v>38933</v>
      </c>
    </row>
    <row r="315" spans="1:30" x14ac:dyDescent="0.25">
      <c r="A315" s="67">
        <v>1.4608730158729976E-2</v>
      </c>
      <c r="B315" s="33">
        <v>-0.17744761904761852</v>
      </c>
      <c r="C315" s="33">
        <v>0.4070095238095135</v>
      </c>
      <c r="D315" s="33">
        <v>-0.46335238095241493</v>
      </c>
      <c r="F315" s="33">
        <v>-1.0440343915343616E-2</v>
      </c>
      <c r="G315" s="33">
        <v>-0.16598518518518782</v>
      </c>
      <c r="H315" s="33">
        <v>-0.2663047619047596</v>
      </c>
      <c r="I315" s="33">
        <v>-0.8804952380952642</v>
      </c>
      <c r="AD315" s="3">
        <v>38934</v>
      </c>
    </row>
    <row r="316" spans="1:30" x14ac:dyDescent="0.25">
      <c r="A316" s="67">
        <v>-3.2309523809533522E-3</v>
      </c>
      <c r="B316" s="33">
        <v>-0.13868783068782875</v>
      </c>
      <c r="C316" s="33">
        <v>-0.18882857142856579</v>
      </c>
      <c r="D316" s="33">
        <v>-1.167066666666642</v>
      </c>
      <c r="F316" s="33">
        <v>-1.0412169312170741E-2</v>
      </c>
      <c r="G316" s="33">
        <v>-0.16482328042327765</v>
      </c>
      <c r="H316" s="33">
        <v>-0.26572857142858197</v>
      </c>
      <c r="I316" s="33">
        <v>-0.87613333333331411</v>
      </c>
      <c r="AD316" s="3">
        <v>38937</v>
      </c>
    </row>
    <row r="317" spans="1:30" x14ac:dyDescent="0.25">
      <c r="A317" s="67">
        <v>2.3591005291005749E-2</v>
      </c>
      <c r="B317" s="33">
        <v>-7.1602116402107507E-2</v>
      </c>
      <c r="C317" s="33">
        <v>-6.794285714284598E-2</v>
      </c>
      <c r="D317" s="33">
        <v>-0.73342857142854712</v>
      </c>
      <c r="F317" s="33">
        <v>-1.031111111111185E-2</v>
      </c>
      <c r="G317" s="33">
        <v>-0.16340317460317838</v>
      </c>
      <c r="H317" s="33">
        <v>-0.26554285714287218</v>
      </c>
      <c r="I317" s="33">
        <v>-0.86356190476189454</v>
      </c>
      <c r="AD317" s="3">
        <v>38938</v>
      </c>
    </row>
    <row r="318" spans="1:30" x14ac:dyDescent="0.25">
      <c r="A318" s="67">
        <v>4.1284656084656923E-2</v>
      </c>
      <c r="B318" s="33">
        <v>-0.16227724867723717</v>
      </c>
      <c r="C318" s="33">
        <v>7.1904761904946213E-3</v>
      </c>
      <c r="D318" s="33">
        <v>-0.24396190476183222</v>
      </c>
      <c r="F318" s="33">
        <v>-9.9420634920633286E-3</v>
      </c>
      <c r="G318" s="33">
        <v>-0.16264338624338531</v>
      </c>
      <c r="H318" s="33">
        <v>-0.26289523809523629</v>
      </c>
      <c r="I318" s="33">
        <v>-0.86043809523806658</v>
      </c>
      <c r="AD318" s="3">
        <v>38939</v>
      </c>
    </row>
    <row r="319" spans="1:30" x14ac:dyDescent="0.25">
      <c r="A319" s="67">
        <v>3.4577248677248797E-2</v>
      </c>
      <c r="B319" s="33">
        <v>-0.32910899470899502</v>
      </c>
      <c r="C319" s="33">
        <v>-0.13252380952382126</v>
      </c>
      <c r="D319" s="33">
        <v>-0.1789333333333758</v>
      </c>
      <c r="F319" s="33">
        <v>-9.9201058201060146E-3</v>
      </c>
      <c r="G319" s="33">
        <v>-0.16227724867723717</v>
      </c>
      <c r="H319" s="33">
        <v>-0.26058571428571042</v>
      </c>
      <c r="I319" s="33">
        <v>-0.85739047619046005</v>
      </c>
      <c r="AD319" s="3">
        <v>38940</v>
      </c>
    </row>
    <row r="320" spans="1:30" x14ac:dyDescent="0.25">
      <c r="A320" s="67">
        <v>8.3232539682539297E-2</v>
      </c>
      <c r="B320" s="33">
        <v>5.8567195767194685E-2</v>
      </c>
      <c r="C320" s="33">
        <v>0.38860476190476589</v>
      </c>
      <c r="D320" s="33">
        <v>0.81241904761903072</v>
      </c>
      <c r="F320" s="33">
        <v>-9.7227513227520698E-3</v>
      </c>
      <c r="G320" s="33">
        <v>-0.16127830687831907</v>
      </c>
      <c r="H320" s="33">
        <v>-0.25983333333334357</v>
      </c>
      <c r="I320" s="33">
        <v>-0.85651428571426891</v>
      </c>
      <c r="AD320" s="3">
        <v>38941</v>
      </c>
    </row>
    <row r="321" spans="1:30" x14ac:dyDescent="0.25">
      <c r="A321" s="67">
        <v>9.5379100529100133E-2</v>
      </c>
      <c r="B321" s="33">
        <v>0.41596190476189876</v>
      </c>
      <c r="C321" s="33">
        <v>0.18941428571428176</v>
      </c>
      <c r="D321" s="33">
        <v>1.4232190476190283</v>
      </c>
      <c r="F321" s="33">
        <v>-9.6272486772487221E-3</v>
      </c>
      <c r="G321" s="33">
        <v>-0.1606687830687766</v>
      </c>
      <c r="H321" s="33">
        <v>-0.25950476190476124</v>
      </c>
      <c r="I321" s="33">
        <v>-0.84660952380956189</v>
      </c>
      <c r="AD321" s="3">
        <v>38944</v>
      </c>
    </row>
    <row r="322" spans="1:30" x14ac:dyDescent="0.25">
      <c r="A322" s="67">
        <v>6.1657407407406474E-2</v>
      </c>
      <c r="B322" s="33">
        <v>0.19388994708994448</v>
      </c>
      <c r="C322" s="33">
        <v>0.17900952380951196</v>
      </c>
      <c r="D322" s="33">
        <v>0.52912380952378157</v>
      </c>
      <c r="F322" s="33">
        <v>-9.5092592592592364E-3</v>
      </c>
      <c r="G322" s="33">
        <v>-0.15927195767195379</v>
      </c>
      <c r="H322" s="33">
        <v>-0.25824761904761573</v>
      </c>
      <c r="I322" s="33">
        <v>-0.84110476190478778</v>
      </c>
      <c r="AD322" s="3">
        <v>38945</v>
      </c>
    </row>
    <row r="323" spans="1:30" x14ac:dyDescent="0.25">
      <c r="A323" s="67">
        <v>4.0482539682538073E-2</v>
      </c>
      <c r="B323" s="33">
        <v>0.52777142857142523</v>
      </c>
      <c r="C323" s="33">
        <v>0.3662999999999883</v>
      </c>
      <c r="D323" s="33">
        <v>2.0667619047619041</v>
      </c>
      <c r="F323" s="33">
        <v>-9.4986772486779589E-3</v>
      </c>
      <c r="G323" s="33">
        <v>-0.1586074074074004</v>
      </c>
      <c r="H323" s="33">
        <v>-0.25620476190476182</v>
      </c>
      <c r="I323" s="33">
        <v>-0.84059047619045657</v>
      </c>
      <c r="AD323" s="3">
        <v>38946</v>
      </c>
    </row>
    <row r="324" spans="1:30" x14ac:dyDescent="0.25">
      <c r="A324" s="67">
        <v>3.1118253968252851E-2</v>
      </c>
      <c r="B324" s="33">
        <v>0.60531851851852359</v>
      </c>
      <c r="C324" s="33">
        <v>0.19893333333332919</v>
      </c>
      <c r="D324" s="33">
        <v>2.0178476190476289</v>
      </c>
      <c r="F324" s="33">
        <v>-9.4033068783069898E-3</v>
      </c>
      <c r="G324" s="33">
        <v>-0.15829206349206812</v>
      </c>
      <c r="H324" s="33">
        <v>-0.25574761904762511</v>
      </c>
      <c r="I324" s="33">
        <v>-0.83598095238100711</v>
      </c>
      <c r="AD324" s="3">
        <v>38947</v>
      </c>
    </row>
    <row r="325" spans="1:30" x14ac:dyDescent="0.25">
      <c r="A325" s="67">
        <v>8.6335978835864558E-4</v>
      </c>
      <c r="B325" s="33">
        <v>0.74445079365079103</v>
      </c>
      <c r="C325" s="33">
        <v>-8.158095238095342E-2</v>
      </c>
      <c r="D325" s="33">
        <v>2.7482285714285695</v>
      </c>
      <c r="F325" s="33">
        <v>-9.337830687829415E-3</v>
      </c>
      <c r="G325" s="33">
        <v>-0.15800211640210826</v>
      </c>
      <c r="H325" s="33">
        <v>-0.25263333333331417</v>
      </c>
      <c r="I325" s="33">
        <v>-0.83201904761909873</v>
      </c>
      <c r="AD325" s="3">
        <v>38948</v>
      </c>
    </row>
    <row r="326" spans="1:30" x14ac:dyDescent="0.25">
      <c r="A326" s="67">
        <v>-1.6560846560853548E-3</v>
      </c>
      <c r="B326" s="33">
        <v>0.52555767195766778</v>
      </c>
      <c r="C326" s="33">
        <v>-0.74488095238095653</v>
      </c>
      <c r="D326" s="33">
        <v>1.7818095238095424</v>
      </c>
      <c r="F326" s="33">
        <v>-9.32156084656071E-3</v>
      </c>
      <c r="G326" s="33">
        <v>-0.15597671957671999</v>
      </c>
      <c r="H326" s="33">
        <v>-0.25129047619047995</v>
      </c>
      <c r="I326" s="33">
        <v>-0.83156190476188385</v>
      </c>
      <c r="AD326" s="3">
        <v>38951</v>
      </c>
    </row>
    <row r="327" spans="1:30" x14ac:dyDescent="0.25">
      <c r="A327" s="67">
        <v>1.8689550264549461E-2</v>
      </c>
      <c r="B327" s="33">
        <v>0.35599365079365303</v>
      </c>
      <c r="C327" s="33">
        <v>-1.0303571428571381</v>
      </c>
      <c r="D327" s="33">
        <v>0.4940761904762212</v>
      </c>
      <c r="F327" s="33">
        <v>-9.3070105820098649E-3</v>
      </c>
      <c r="G327" s="33">
        <v>-0.15328042328043048</v>
      </c>
      <c r="H327" s="33">
        <v>-0.25098571428571148</v>
      </c>
      <c r="I327" s="33">
        <v>-0.83142857142858873</v>
      </c>
      <c r="AD327" s="3">
        <v>38952</v>
      </c>
    </row>
    <row r="328" spans="1:30" x14ac:dyDescent="0.25">
      <c r="A328" s="67">
        <v>-3.7988227513229549E-2</v>
      </c>
      <c r="B328" s="33">
        <v>-8.3062433862432769E-2</v>
      </c>
      <c r="C328" s="33">
        <v>-0.90160952380952253</v>
      </c>
      <c r="D328" s="33">
        <v>0.4747619047619196</v>
      </c>
      <c r="F328" s="33">
        <v>-9.2313492063494304E-3</v>
      </c>
      <c r="G328" s="33">
        <v>-0.15177989417988791</v>
      </c>
      <c r="H328" s="33">
        <v>-0.24985714285714522</v>
      </c>
      <c r="I328" s="33">
        <v>-0.82689523809528964</v>
      </c>
      <c r="AD328" s="3">
        <v>38953</v>
      </c>
    </row>
    <row r="329" spans="1:30" x14ac:dyDescent="0.25">
      <c r="A329" s="67">
        <v>-2.6438359788361312E-2</v>
      </c>
      <c r="B329" s="33">
        <v>-4.7185185185182062E-2</v>
      </c>
      <c r="C329" s="33">
        <v>-0.20334761904761223</v>
      </c>
      <c r="D329" s="33">
        <v>0.76106666666670719</v>
      </c>
      <c r="F329" s="33">
        <v>-9.1265873015884888E-3</v>
      </c>
      <c r="G329" s="33">
        <v>-0.15037037037036941</v>
      </c>
      <c r="H329" s="33">
        <v>-0.246966666666669</v>
      </c>
      <c r="I329" s="33">
        <v>-0.82481904761907288</v>
      </c>
      <c r="AD329" s="3">
        <v>38954</v>
      </c>
    </row>
    <row r="330" spans="1:30" x14ac:dyDescent="0.25">
      <c r="A330" s="67">
        <v>-7.0194444444445267E-2</v>
      </c>
      <c r="B330" s="33">
        <v>-0.1278010582010517</v>
      </c>
      <c r="C330" s="33">
        <v>-0.34691428571428062</v>
      </c>
      <c r="D330" s="33">
        <v>0.42521904761909468</v>
      </c>
      <c r="F330" s="33">
        <v>-8.9531746031762515E-3</v>
      </c>
      <c r="G330" s="33">
        <v>-0.1490835978835921</v>
      </c>
      <c r="H330" s="33">
        <v>-0.24690476190475152</v>
      </c>
      <c r="I330" s="33">
        <v>-0.81956190476192603</v>
      </c>
      <c r="AD330" s="3">
        <v>38955</v>
      </c>
    </row>
    <row r="331" spans="1:30" x14ac:dyDescent="0.25">
      <c r="A331" s="67">
        <v>-7.6880158730159048E-2</v>
      </c>
      <c r="B331" s="33">
        <v>-5.5233862433859651E-2</v>
      </c>
      <c r="C331" s="33">
        <v>-0.22311904761904344</v>
      </c>
      <c r="D331" s="33">
        <v>0.49110476190479346</v>
      </c>
      <c r="F331" s="33">
        <v>-8.9470899470914921E-3</v>
      </c>
      <c r="G331" s="33">
        <v>-0.14869841269841308</v>
      </c>
      <c r="H331" s="33">
        <v>-0.24641904761906019</v>
      </c>
      <c r="I331" s="33">
        <v>-0.8177333333332939</v>
      </c>
      <c r="AD331" s="3">
        <v>38958</v>
      </c>
    </row>
    <row r="332" spans="1:30" x14ac:dyDescent="0.25">
      <c r="A332" s="67">
        <v>-4.2604497354498484E-2</v>
      </c>
      <c r="B332" s="33">
        <v>-0.47117883597883925</v>
      </c>
      <c r="C332" s="33">
        <v>0.17440476190476772</v>
      </c>
      <c r="D332" s="33">
        <v>-0.16752380952380008</v>
      </c>
      <c r="F332" s="33">
        <v>-8.8994708994710615E-3</v>
      </c>
      <c r="G332" s="33">
        <v>-0.14795767195766352</v>
      </c>
      <c r="H332" s="33">
        <v>-0.24641428571429103</v>
      </c>
      <c r="I332" s="33">
        <v>-0.81563809523814257</v>
      </c>
      <c r="AD332" s="3">
        <v>38959</v>
      </c>
    </row>
    <row r="333" spans="1:30" x14ac:dyDescent="0.25">
      <c r="A333" s="67">
        <v>-3.6300793650792959E-2</v>
      </c>
      <c r="B333" s="33">
        <v>-0.7687153439153368</v>
      </c>
      <c r="C333" s="33">
        <v>-0.40677619047617952</v>
      </c>
      <c r="D333" s="33">
        <v>-1.9735809523808996</v>
      </c>
      <c r="F333" s="33">
        <v>-8.8760582010587695E-3</v>
      </c>
      <c r="G333" s="33">
        <v>-0.14687195767195427</v>
      </c>
      <c r="H333" s="33">
        <v>-0.24533809523809325</v>
      </c>
      <c r="I333" s="33">
        <v>-0.81451428571428153</v>
      </c>
      <c r="AD333" s="27">
        <v>38960</v>
      </c>
    </row>
    <row r="334" spans="1:30" x14ac:dyDescent="0.25">
      <c r="A334" s="67">
        <v>-1.3575396825398459E-3</v>
      </c>
      <c r="B334" s="33">
        <v>-0.2803915343915343</v>
      </c>
      <c r="C334" s="33">
        <v>-0.39110476190476362</v>
      </c>
      <c r="D334" s="33">
        <v>-2.0702857142856885</v>
      </c>
      <c r="F334" s="33">
        <v>-8.8486772486789812E-3</v>
      </c>
      <c r="G334" s="33">
        <v>-0.14442962962963987</v>
      </c>
      <c r="H334" s="33">
        <v>-0.24530952380953863</v>
      </c>
      <c r="I334" s="33">
        <v>-0.81093333333329554</v>
      </c>
      <c r="AD334" s="3">
        <v>38961</v>
      </c>
    </row>
    <row r="335" spans="1:30" x14ac:dyDescent="0.25">
      <c r="A335" s="67">
        <v>-4.0511904761911426E-3</v>
      </c>
      <c r="B335" s="33">
        <v>-8.3593650793654703E-2</v>
      </c>
      <c r="C335" s="33">
        <v>-0.62710952380953344</v>
      </c>
      <c r="D335" s="33">
        <v>-2.8826857142857136</v>
      </c>
      <c r="F335" s="33">
        <v>-8.7465608465622478E-3</v>
      </c>
      <c r="G335" s="33">
        <v>-0.1424465608465621</v>
      </c>
      <c r="H335" s="33">
        <v>-0.24467142857143642</v>
      </c>
      <c r="I335" s="33">
        <v>-0.80550476190474285</v>
      </c>
      <c r="AD335" s="3">
        <v>38962</v>
      </c>
    </row>
    <row r="336" spans="1:30" x14ac:dyDescent="0.25">
      <c r="A336" s="67">
        <v>2.9088227513227299E-2</v>
      </c>
      <c r="B336" s="33">
        <v>0.34756402116401514</v>
      </c>
      <c r="C336" s="33">
        <v>-0.93486666666666096</v>
      </c>
      <c r="D336" s="33">
        <v>-2.6831999999999994</v>
      </c>
      <c r="F336" s="33">
        <v>-8.7313492063483267E-3</v>
      </c>
      <c r="G336" s="33">
        <v>-0.14131005291005908</v>
      </c>
      <c r="H336" s="33">
        <v>-0.24302380952382663</v>
      </c>
      <c r="I336" s="33">
        <v>-0.80319999999997549</v>
      </c>
      <c r="AD336" s="3">
        <v>38965</v>
      </c>
    </row>
    <row r="337" spans="1:30" x14ac:dyDescent="0.25">
      <c r="A337" s="67">
        <v>7.4611111111099072E-3</v>
      </c>
      <c r="B337" s="33">
        <v>0.34611005291004759</v>
      </c>
      <c r="C337" s="33">
        <v>-0.79009523809524396</v>
      </c>
      <c r="D337" s="33">
        <v>-1.5342095238095084</v>
      </c>
      <c r="F337" s="33">
        <v>-8.7051587301592501E-3</v>
      </c>
      <c r="G337" s="33">
        <v>-0.14129100529100766</v>
      </c>
      <c r="H337" s="33">
        <v>-0.24205714285714564</v>
      </c>
      <c r="I337" s="33">
        <v>-0.8020761904761855</v>
      </c>
      <c r="AD337" s="3">
        <v>38966</v>
      </c>
    </row>
    <row r="338" spans="1:30" x14ac:dyDescent="0.25">
      <c r="A338" s="67">
        <v>2.9937433862434304E-2</v>
      </c>
      <c r="B338" s="33">
        <v>0.40228148148148235</v>
      </c>
      <c r="C338" s="33">
        <v>-0.41656190476191668</v>
      </c>
      <c r="D338" s="33">
        <v>-1.3814095238095376</v>
      </c>
      <c r="F338" s="33">
        <v>-8.3763227513214342E-3</v>
      </c>
      <c r="G338" s="33">
        <v>-0.14033227513227409</v>
      </c>
      <c r="H338" s="33">
        <v>-0.23738095238095269</v>
      </c>
      <c r="I338" s="33">
        <v>-0.79628571428570183</v>
      </c>
      <c r="AD338" s="3">
        <v>38967</v>
      </c>
    </row>
    <row r="339" spans="1:30" x14ac:dyDescent="0.25">
      <c r="A339" s="67">
        <v>4.3578174603175E-2</v>
      </c>
      <c r="B339" s="33">
        <v>0.63955767195766733</v>
      </c>
      <c r="C339" s="33">
        <v>3.5238095237843936E-4</v>
      </c>
      <c r="D339" s="33">
        <v>-0.95022857142859607</v>
      </c>
      <c r="F339" s="33">
        <v>-8.3477513227515256E-3</v>
      </c>
      <c r="G339" s="33">
        <v>-0.13934814814815077</v>
      </c>
      <c r="H339" s="33">
        <v>-0.23561428571428777</v>
      </c>
      <c r="I339" s="33">
        <v>-0.79441904761904425</v>
      </c>
      <c r="AD339" s="3">
        <v>38968</v>
      </c>
    </row>
    <row r="340" spans="1:30" x14ac:dyDescent="0.25">
      <c r="A340" s="67">
        <v>3.6975264550264536E-2</v>
      </c>
      <c r="B340" s="33">
        <v>0.52888677248677296</v>
      </c>
      <c r="C340" s="33">
        <v>-0.10396190476190981</v>
      </c>
      <c r="D340" s="33">
        <v>-0.19714285714286461</v>
      </c>
      <c r="F340" s="33">
        <v>-8.0902116402124715E-3</v>
      </c>
      <c r="G340" s="33">
        <v>-0.13891851851852741</v>
      </c>
      <c r="H340" s="33">
        <v>-0.2314142857142798</v>
      </c>
      <c r="I340" s="33">
        <v>-0.79059047619051626</v>
      </c>
      <c r="AD340" s="3">
        <v>38969</v>
      </c>
    </row>
    <row r="341" spans="1:30" x14ac:dyDescent="0.25">
      <c r="A341" s="67">
        <v>8.1999603174602614E-2</v>
      </c>
      <c r="B341" s="33">
        <v>0.33378412698411986</v>
      </c>
      <c r="C341" s="33">
        <v>5.299047619046604E-2</v>
      </c>
      <c r="D341" s="33">
        <v>-3.0057142857145891E-2</v>
      </c>
      <c r="F341" s="33">
        <v>-8.0722222222228499E-3</v>
      </c>
      <c r="G341" s="33">
        <v>-0.13868783068782875</v>
      </c>
      <c r="H341" s="33">
        <v>-0.23080476190475707</v>
      </c>
      <c r="I341" s="33">
        <v>-0.78605714285717454</v>
      </c>
      <c r="AD341" s="3">
        <v>38972</v>
      </c>
    </row>
    <row r="342" spans="1:30" x14ac:dyDescent="0.25">
      <c r="A342" s="67">
        <v>8.9594973544973186E-2</v>
      </c>
      <c r="B342" s="33">
        <v>0.42123386243386407</v>
      </c>
      <c r="C342" s="33">
        <v>0.24716190476190292</v>
      </c>
      <c r="D342" s="33">
        <v>1.3884190476190383</v>
      </c>
      <c r="F342" s="33">
        <v>-7.89338624338508E-3</v>
      </c>
      <c r="G342" s="33">
        <v>-0.1383068783068811</v>
      </c>
      <c r="H342" s="33">
        <v>-0.22771904761906114</v>
      </c>
      <c r="I342" s="33">
        <v>-0.78053333333326691</v>
      </c>
      <c r="AD342" s="3">
        <v>38973</v>
      </c>
    </row>
    <row r="343" spans="1:30" x14ac:dyDescent="0.25">
      <c r="A343" s="67">
        <v>5.3307936507935319E-2</v>
      </c>
      <c r="B343" s="33">
        <v>0.3385693121693123</v>
      </c>
      <c r="C343" s="33">
        <v>0.13364761904761835</v>
      </c>
      <c r="D343" s="33">
        <v>1.2335238095237742</v>
      </c>
      <c r="F343" s="33">
        <v>-7.8903439153439336E-3</v>
      </c>
      <c r="G343" s="33">
        <v>-0.13788359788359295</v>
      </c>
      <c r="H343" s="33">
        <v>-0.22717142857144523</v>
      </c>
      <c r="I343" s="33">
        <v>-0.77851428571425174</v>
      </c>
      <c r="AD343" s="3">
        <v>38974</v>
      </c>
    </row>
    <row r="344" spans="1:30" x14ac:dyDescent="0.25">
      <c r="A344" s="67">
        <v>3.811626984126823E-2</v>
      </c>
      <c r="B344" s="33">
        <v>-0.10160423280423142</v>
      </c>
      <c r="C344" s="33">
        <v>0.1569952380952202</v>
      </c>
      <c r="D344" s="33">
        <v>1.4436190476190234</v>
      </c>
      <c r="F344" s="33">
        <v>-7.8828042328044946E-3</v>
      </c>
      <c r="G344" s="33">
        <v>-0.13447619047619241</v>
      </c>
      <c r="H344" s="33">
        <v>-0.22311904761904344</v>
      </c>
      <c r="I344" s="33">
        <v>-0.77552380952380418</v>
      </c>
      <c r="AD344" s="3">
        <v>38975</v>
      </c>
    </row>
    <row r="345" spans="1:30" x14ac:dyDescent="0.25">
      <c r="A345" s="67">
        <v>3.345621693121556E-2</v>
      </c>
      <c r="B345" s="33">
        <v>-0.33345608465609033</v>
      </c>
      <c r="C345" s="33">
        <v>6.5338095238075766E-2</v>
      </c>
      <c r="D345" s="33">
        <v>0.67687619047613623</v>
      </c>
      <c r="F345" s="33">
        <v>-7.8482804232809199E-3</v>
      </c>
      <c r="G345" s="33">
        <v>-0.1332465608465567</v>
      </c>
      <c r="H345" s="33">
        <v>-0.22266666666666524</v>
      </c>
      <c r="I345" s="33">
        <v>-0.77548571428573609</v>
      </c>
      <c r="AD345" s="3">
        <v>38976</v>
      </c>
    </row>
    <row r="346" spans="1:30" x14ac:dyDescent="0.25">
      <c r="A346" s="67">
        <v>-4.1731481481492123E-3</v>
      </c>
      <c r="B346" s="33">
        <v>-0.20495449735450361</v>
      </c>
      <c r="C346" s="33">
        <v>0.12501428571425421</v>
      </c>
      <c r="D346" s="33">
        <v>0.63057142857135773</v>
      </c>
      <c r="F346" s="33">
        <v>-7.793783068783533E-3</v>
      </c>
      <c r="G346" s="33">
        <v>-0.13252486772487593</v>
      </c>
      <c r="H346" s="33">
        <v>-0.2168142857142783</v>
      </c>
      <c r="I346" s="33">
        <v>-0.76565714285709419</v>
      </c>
      <c r="AD346" s="3">
        <v>38979</v>
      </c>
    </row>
    <row r="347" spans="1:30" x14ac:dyDescent="0.25">
      <c r="A347" s="67">
        <v>-8.0722222222228499E-3</v>
      </c>
      <c r="B347" s="33">
        <v>9.0503703703701727E-2</v>
      </c>
      <c r="C347" s="33">
        <v>9.9180952380933718E-2</v>
      </c>
      <c r="D347" s="33">
        <v>0.30499047619042585</v>
      </c>
      <c r="F347" s="33">
        <v>-7.7531746031762848E-3</v>
      </c>
      <c r="G347" s="33">
        <v>-0.13197248677249243</v>
      </c>
      <c r="H347" s="33">
        <v>-0.21574285714286034</v>
      </c>
      <c r="I347" s="33">
        <v>-0.76540952380948113</v>
      </c>
      <c r="AD347" s="3">
        <v>38980</v>
      </c>
    </row>
    <row r="348" spans="1:30" x14ac:dyDescent="0.25">
      <c r="A348" s="67">
        <v>1.3652910052909424E-2</v>
      </c>
      <c r="B348" s="33">
        <v>0.48691005291004785</v>
      </c>
      <c r="C348" s="33">
        <v>0.44243333333331947</v>
      </c>
      <c r="D348" s="33">
        <v>-0.49777142857146828</v>
      </c>
      <c r="F348" s="33">
        <v>-7.6584656084664159E-3</v>
      </c>
      <c r="G348" s="33">
        <v>-0.13068783068783951</v>
      </c>
      <c r="H348" s="33">
        <v>-0.21526666666668959</v>
      </c>
      <c r="I348" s="33">
        <v>-0.76420952380954077</v>
      </c>
      <c r="AD348" s="3">
        <v>38981</v>
      </c>
    </row>
    <row r="349" spans="1:30" x14ac:dyDescent="0.25">
      <c r="A349" s="67">
        <v>-4.0791798941801086E-2</v>
      </c>
      <c r="B349" s="33">
        <v>5.995132275130604E-2</v>
      </c>
      <c r="C349" s="33">
        <v>0.22353333333331094</v>
      </c>
      <c r="D349" s="33">
        <v>-0.83598095238100711</v>
      </c>
      <c r="F349" s="33">
        <v>-7.6570105820108481E-3</v>
      </c>
      <c r="G349" s="33">
        <v>-0.13012486772486889</v>
      </c>
      <c r="H349" s="33">
        <v>-0.21442857142857363</v>
      </c>
      <c r="I349" s="33">
        <v>-0.76266666666664662</v>
      </c>
      <c r="AD349" s="3">
        <v>38982</v>
      </c>
    </row>
    <row r="350" spans="1:30" x14ac:dyDescent="0.25">
      <c r="A350" s="67">
        <v>-3.3443783068784545E-2</v>
      </c>
      <c r="B350" s="33">
        <v>0.19635555555554637</v>
      </c>
      <c r="C350" s="33">
        <v>0.18897142857140281</v>
      </c>
      <c r="D350" s="33">
        <v>0.114266666666623</v>
      </c>
      <c r="F350" s="33">
        <v>-7.4284391534389371E-3</v>
      </c>
      <c r="G350" s="33">
        <v>-0.12817777777777117</v>
      </c>
      <c r="H350" s="33">
        <v>-0.21358095238094776</v>
      </c>
      <c r="I350" s="33">
        <v>-0.76118095238096828</v>
      </c>
      <c r="AD350" s="3">
        <v>38983</v>
      </c>
    </row>
    <row r="351" spans="1:30" x14ac:dyDescent="0.25">
      <c r="A351" s="67">
        <v>-8.2797222222223174E-2</v>
      </c>
      <c r="B351" s="33">
        <v>8.1312169312105376E-3</v>
      </c>
      <c r="C351" s="33">
        <v>-0.17254761904764138</v>
      </c>
      <c r="D351" s="33">
        <v>-0.5490285714286216</v>
      </c>
      <c r="F351" s="33">
        <v>-7.3765873015867456E-3</v>
      </c>
      <c r="G351" s="33">
        <v>-0.12791957671957732</v>
      </c>
      <c r="H351" s="33">
        <v>-0.21240476190476443</v>
      </c>
      <c r="I351" s="33">
        <v>-0.76022857142859834</v>
      </c>
      <c r="AD351" s="3">
        <v>38986</v>
      </c>
    </row>
    <row r="352" spans="1:30" x14ac:dyDescent="0.25">
      <c r="A352" s="67">
        <v>-8.5120899470899902E-2</v>
      </c>
      <c r="B352" s="33">
        <v>-0.1063767195767203</v>
      </c>
      <c r="C352" s="33">
        <v>-0.44284285714286753</v>
      </c>
      <c r="D352" s="33">
        <v>-1.4007428571428875</v>
      </c>
      <c r="F352" s="33">
        <v>-7.3634920634919609E-3</v>
      </c>
      <c r="G352" s="33">
        <v>-0.1278010582010517</v>
      </c>
      <c r="H352" s="33">
        <v>-0.2076809523809402</v>
      </c>
      <c r="I352" s="33">
        <v>-0.75973333333330118</v>
      </c>
      <c r="AD352" s="3">
        <v>38987</v>
      </c>
    </row>
    <row r="353" spans="1:30" x14ac:dyDescent="0.25">
      <c r="A353" s="67">
        <v>-4.75855820105828E-2</v>
      </c>
      <c r="B353" s="33">
        <v>-6.7616931216938445E-2</v>
      </c>
      <c r="C353" s="33">
        <v>8.8985714285698236E-2</v>
      </c>
      <c r="D353" s="33">
        <v>6.3809523809084112E-3</v>
      </c>
      <c r="F353" s="33">
        <v>-7.332539682539046E-3</v>
      </c>
      <c r="G353" s="33">
        <v>-0.12756825396826027</v>
      </c>
      <c r="H353" s="33">
        <v>-0.20708095238095936</v>
      </c>
      <c r="I353" s="33">
        <v>-0.75563809523809766</v>
      </c>
      <c r="AD353" s="3">
        <v>38988</v>
      </c>
    </row>
    <row r="354" spans="1:30" x14ac:dyDescent="0.25">
      <c r="A354" s="67">
        <v>-3.7916931216930488E-2</v>
      </c>
      <c r="B354" s="33">
        <v>0.1020888888888894</v>
      </c>
      <c r="C354" s="33">
        <v>0.27724285714285557</v>
      </c>
      <c r="D354" s="33">
        <v>1.5355999999999881</v>
      </c>
      <c r="F354" s="33">
        <v>-7.3038359788361656E-3</v>
      </c>
      <c r="G354" s="33">
        <v>-0.12712169312168461</v>
      </c>
      <c r="H354" s="33">
        <v>-0.20586666666667242</v>
      </c>
      <c r="I354" s="33">
        <v>-0.75001904761903404</v>
      </c>
      <c r="AD354" s="3">
        <v>38989</v>
      </c>
    </row>
    <row r="355" spans="1:30" x14ac:dyDescent="0.25">
      <c r="A355" s="67">
        <v>-3.4492063492064734E-3</v>
      </c>
      <c r="B355" s="33">
        <v>0.2639428571428542</v>
      </c>
      <c r="C355" s="33">
        <v>0.3068666666666644</v>
      </c>
      <c r="D355" s="33">
        <v>1.7150285714285758</v>
      </c>
      <c r="F355" s="33">
        <v>-7.3029100529108998E-3</v>
      </c>
      <c r="G355" s="33">
        <v>-0.12644444444445135</v>
      </c>
      <c r="H355" s="33">
        <v>-0.2048238095238375</v>
      </c>
      <c r="I355" s="33">
        <v>-0.74895238095238881</v>
      </c>
      <c r="AD355" s="27">
        <v>38990</v>
      </c>
    </row>
    <row r="356" spans="1:30" x14ac:dyDescent="0.25">
      <c r="A356" s="67">
        <v>-7.6584656084664159E-3</v>
      </c>
      <c r="B356" s="33">
        <v>0.16835343915343198</v>
      </c>
      <c r="C356" s="33">
        <v>0.36028095238095403</v>
      </c>
      <c r="D356" s="33">
        <v>1.6783999999999821</v>
      </c>
      <c r="F356" s="33">
        <v>-7.1338624338628991E-3</v>
      </c>
      <c r="G356" s="33">
        <v>-0.12592592592592508</v>
      </c>
      <c r="H356" s="33">
        <v>-0.20474285714286111</v>
      </c>
      <c r="I356" s="33">
        <v>-0.74605714285713987</v>
      </c>
      <c r="AD356" s="3">
        <v>38993</v>
      </c>
    </row>
    <row r="357" spans="1:30" x14ac:dyDescent="0.25">
      <c r="A357" s="67">
        <v>2.9959391534391026E-2</v>
      </c>
      <c r="B357" s="33">
        <v>0.49161481481481595</v>
      </c>
      <c r="C357" s="33">
        <v>0.598514285714284</v>
      </c>
      <c r="D357" s="33">
        <v>3.14407619047617</v>
      </c>
      <c r="F357" s="33">
        <v>-7.0380952380962748E-3</v>
      </c>
      <c r="G357" s="33">
        <v>-0.12576296296296935</v>
      </c>
      <c r="H357" s="33">
        <v>-0.20464761904762341</v>
      </c>
      <c r="I357" s="33">
        <v>-0.74369523809525617</v>
      </c>
      <c r="AD357" s="3">
        <v>38994</v>
      </c>
    </row>
    <row r="358" spans="1:30" x14ac:dyDescent="0.25">
      <c r="A358" s="67">
        <v>1.1048412698411565E-2</v>
      </c>
      <c r="B358" s="33">
        <v>0.25489735449735285</v>
      </c>
      <c r="C358" s="33">
        <v>0.64360952380951986</v>
      </c>
      <c r="D358" s="33">
        <v>2.7229142857142534</v>
      </c>
      <c r="F358" s="33">
        <v>-7.0226190476193728E-3</v>
      </c>
      <c r="G358" s="33">
        <v>-0.12574603174603599</v>
      </c>
      <c r="H358" s="33">
        <v>-0.20447142857143064</v>
      </c>
      <c r="I358" s="33">
        <v>-0.7338095238094553</v>
      </c>
      <c r="AD358" s="3">
        <v>38995</v>
      </c>
    </row>
    <row r="359" spans="1:30" x14ac:dyDescent="0.25">
      <c r="A359" s="67">
        <v>3.4663624338624764E-2</v>
      </c>
      <c r="B359" s="33">
        <v>0.25161904761905241</v>
      </c>
      <c r="C359" s="33">
        <v>0.45530476190477032</v>
      </c>
      <c r="D359" s="33">
        <v>1.2677523809523734</v>
      </c>
      <c r="F359" s="33">
        <v>-6.8322751322749615E-3</v>
      </c>
      <c r="G359" s="33">
        <v>-0.12558095238094799</v>
      </c>
      <c r="H359" s="33">
        <v>-0.20334761904761223</v>
      </c>
      <c r="I359" s="33">
        <v>-0.73342857142854712</v>
      </c>
      <c r="AD359" s="3">
        <v>38996</v>
      </c>
    </row>
    <row r="360" spans="1:30" x14ac:dyDescent="0.25">
      <c r="A360" s="67">
        <v>4.5626984126984738E-2</v>
      </c>
      <c r="B360" s="33">
        <v>4.2059259259265978E-2</v>
      </c>
      <c r="C360" s="33">
        <v>-0.39434761904760052</v>
      </c>
      <c r="D360" s="33">
        <v>-1.3325142857142396</v>
      </c>
      <c r="F360" s="33">
        <v>-6.7509259259268045E-3</v>
      </c>
      <c r="G360" s="33">
        <v>-0.12463280423280783</v>
      </c>
      <c r="H360" s="33">
        <v>-0.2024142857142941</v>
      </c>
      <c r="I360" s="33">
        <v>-0.73203809523808161</v>
      </c>
      <c r="AD360" s="3">
        <v>38997</v>
      </c>
    </row>
    <row r="361" spans="1:30" x14ac:dyDescent="0.25">
      <c r="A361" s="67">
        <v>3.9502645502645407E-2</v>
      </c>
      <c r="B361" s="33">
        <v>0.27047407407407476</v>
      </c>
      <c r="C361" s="33">
        <v>1.5861904761905521E-2</v>
      </c>
      <c r="D361" s="33">
        <v>0.66201904761902597</v>
      </c>
      <c r="F361" s="33">
        <v>-6.7292328042336536E-3</v>
      </c>
      <c r="G361" s="33">
        <v>-0.12386243386242451</v>
      </c>
      <c r="H361" s="33">
        <v>-0.20170952380953722</v>
      </c>
      <c r="I361" s="33">
        <v>-0.7306095238095196</v>
      </c>
      <c r="AD361" s="3">
        <v>39000</v>
      </c>
    </row>
    <row r="362" spans="1:30" x14ac:dyDescent="0.25">
      <c r="A362" s="67">
        <v>8.0505423280422955E-2</v>
      </c>
      <c r="B362" s="33">
        <v>0.82547936507937281</v>
      </c>
      <c r="C362" s="33">
        <v>-0.23738095238095269</v>
      </c>
      <c r="D362" s="33">
        <v>0.48310476190476948</v>
      </c>
      <c r="F362" s="33">
        <v>-6.6177248677249762E-3</v>
      </c>
      <c r="G362" s="33">
        <v>-0.12025185185185371</v>
      </c>
      <c r="H362" s="33">
        <v>-0.20159523809523705</v>
      </c>
      <c r="I362" s="33">
        <v>-0.72460952380949095</v>
      </c>
      <c r="AD362" s="3">
        <v>39001</v>
      </c>
    </row>
    <row r="363" spans="1:30" x14ac:dyDescent="0.25">
      <c r="A363" s="67">
        <v>8.6691269841269791E-2</v>
      </c>
      <c r="B363" s="33">
        <v>0.27627301587301012</v>
      </c>
      <c r="C363" s="33">
        <v>-9.8133333333347395E-2</v>
      </c>
      <c r="D363" s="33">
        <v>-0.77548571428573609</v>
      </c>
      <c r="F363" s="33">
        <v>-6.4888888888889641E-3</v>
      </c>
      <c r="G363" s="33">
        <v>-0.11884444444445326</v>
      </c>
      <c r="H363" s="33">
        <v>-0.20140000000000668</v>
      </c>
      <c r="I363" s="33">
        <v>-0.71876190476190516</v>
      </c>
      <c r="AD363" s="3">
        <v>39002</v>
      </c>
    </row>
    <row r="364" spans="1:30" x14ac:dyDescent="0.25">
      <c r="A364" s="67">
        <v>5.2886904761903705E-2</v>
      </c>
      <c r="B364" s="33">
        <v>0.20443386243385298</v>
      </c>
      <c r="C364" s="33">
        <v>-0.246966666666669</v>
      </c>
      <c r="D364" s="33">
        <v>-1.0240190476190634</v>
      </c>
      <c r="F364" s="33">
        <v>-6.3542328042343298E-3</v>
      </c>
      <c r="G364" s="33">
        <v>-0.11881058201058023</v>
      </c>
      <c r="H364" s="33">
        <v>-0.19977142857143093</v>
      </c>
      <c r="I364" s="33">
        <v>-0.71876190476189095</v>
      </c>
      <c r="AD364" s="3">
        <v>39003</v>
      </c>
    </row>
    <row r="365" spans="1:30" x14ac:dyDescent="0.25">
      <c r="A365" s="67">
        <v>3.6138624338622902E-2</v>
      </c>
      <c r="B365" s="33">
        <v>-6.5111111111125164E-2</v>
      </c>
      <c r="C365" s="33">
        <v>-2.6004761904772522E-2</v>
      </c>
      <c r="D365" s="33">
        <v>-0.9587809523809625</v>
      </c>
      <c r="F365" s="33">
        <v>-6.3369047619056141E-3</v>
      </c>
      <c r="G365" s="33">
        <v>-0.11878518518518572</v>
      </c>
      <c r="H365" s="33">
        <v>-0.1992904761904839</v>
      </c>
      <c r="I365" s="33">
        <v>-0.71346666666669023</v>
      </c>
      <c r="AD365" s="3">
        <v>39004</v>
      </c>
    </row>
    <row r="366" spans="1:30" x14ac:dyDescent="0.25">
      <c r="A366" s="67">
        <v>3.1708597883596625E-2</v>
      </c>
      <c r="B366" s="33">
        <v>-0.19602751322751683</v>
      </c>
      <c r="C366" s="33">
        <v>-0.13685714285714212</v>
      </c>
      <c r="D366" s="33">
        <v>-1.1603238095238027</v>
      </c>
      <c r="F366" s="33">
        <v>-6.2739417989427322E-3</v>
      </c>
      <c r="G366" s="33">
        <v>-0.11779259259259017</v>
      </c>
      <c r="H366" s="33">
        <v>-0.19757619047617681</v>
      </c>
      <c r="I366" s="33">
        <v>-0.71163809523812915</v>
      </c>
      <c r="AD366" s="3">
        <v>39007</v>
      </c>
    </row>
    <row r="367" spans="1:30" x14ac:dyDescent="0.25">
      <c r="A367" s="67">
        <v>-6.7509259259268045E-3</v>
      </c>
      <c r="B367" s="33">
        <v>-0.57745396825397044</v>
      </c>
      <c r="C367" s="33">
        <v>0.10839047619047193</v>
      </c>
      <c r="D367" s="33">
        <v>-0.30102857142857431</v>
      </c>
      <c r="F367" s="33">
        <v>-6.1460317460313935E-3</v>
      </c>
      <c r="G367" s="33">
        <v>-0.1175999999999912</v>
      </c>
      <c r="H367" s="33">
        <v>-0.19691904761901924</v>
      </c>
      <c r="I367" s="33">
        <v>-0.70742857142856508</v>
      </c>
      <c r="AD367" s="3">
        <v>39008</v>
      </c>
    </row>
    <row r="368" spans="1:30" x14ac:dyDescent="0.25">
      <c r="A368" s="67">
        <v>-1.031111111111185E-2</v>
      </c>
      <c r="B368" s="33">
        <v>-0.77973756613756651</v>
      </c>
      <c r="C368" s="33">
        <v>-6.7790476190470628E-2</v>
      </c>
      <c r="D368" s="33">
        <v>0.1815619047619208</v>
      </c>
      <c r="F368" s="33">
        <v>-6.0462962962964818E-3</v>
      </c>
      <c r="G368" s="33">
        <v>-0.1166857142857146</v>
      </c>
      <c r="H368" s="33">
        <v>-0.19540952380952348</v>
      </c>
      <c r="I368" s="33">
        <v>-0.70571428571429351</v>
      </c>
      <c r="AD368" s="3">
        <v>39009</v>
      </c>
    </row>
    <row r="369" spans="1:30" x14ac:dyDescent="0.25">
      <c r="A369" s="67">
        <v>1.3351322751322177E-2</v>
      </c>
      <c r="B369" s="33">
        <v>-0.69758941798942287</v>
      </c>
      <c r="C369" s="33">
        <v>-0.20140000000000668</v>
      </c>
      <c r="D369" s="33">
        <v>0.88466666666664651</v>
      </c>
      <c r="F369" s="33">
        <v>-5.8503968253967248E-3</v>
      </c>
      <c r="G369" s="33">
        <v>-0.11413121693121771</v>
      </c>
      <c r="H369" s="33">
        <v>-0.19485238095237989</v>
      </c>
      <c r="I369" s="33">
        <v>-0.70375238095238046</v>
      </c>
      <c r="AD369" s="3">
        <v>39010</v>
      </c>
    </row>
    <row r="370" spans="1:30" x14ac:dyDescent="0.25">
      <c r="A370" s="67">
        <v>-4.5073280423282486E-2</v>
      </c>
      <c r="B370" s="33">
        <v>-0.74852698412698893</v>
      </c>
      <c r="C370" s="33">
        <v>-0.51563809523809923</v>
      </c>
      <c r="D370" s="33">
        <v>-1.0285714285714675E-2</v>
      </c>
      <c r="F370" s="33">
        <v>-5.8337301587312812E-3</v>
      </c>
      <c r="G370" s="33">
        <v>-0.11377142857141741</v>
      </c>
      <c r="H370" s="33">
        <v>-0.19424761904761567</v>
      </c>
      <c r="I370" s="33">
        <v>-0.70083809523811169</v>
      </c>
      <c r="AD370" s="3">
        <v>39011</v>
      </c>
    </row>
    <row r="371" spans="1:30" x14ac:dyDescent="0.25">
      <c r="A371" s="67">
        <v>-3.9516666666668025E-2</v>
      </c>
      <c r="B371" s="33">
        <v>-0.37057354497355433</v>
      </c>
      <c r="C371" s="33">
        <v>-0.20464761904762341</v>
      </c>
      <c r="D371" s="33">
        <v>0.49483809523809441</v>
      </c>
      <c r="F371" s="33">
        <v>-5.7509259259264705E-3</v>
      </c>
      <c r="G371" s="33">
        <v>-0.11311111111111434</v>
      </c>
      <c r="H371" s="33">
        <v>-0.19415714285713648</v>
      </c>
      <c r="I371" s="33">
        <v>-0.69893333333330077</v>
      </c>
      <c r="AD371" s="3">
        <v>39014</v>
      </c>
    </row>
    <row r="372" spans="1:30" x14ac:dyDescent="0.25">
      <c r="A372" s="67">
        <v>-8.9762962962963835E-2</v>
      </c>
      <c r="B372" s="33">
        <v>-0.60852698412699147</v>
      </c>
      <c r="C372" s="33">
        <v>-0.2694476190476216</v>
      </c>
      <c r="D372" s="33">
        <v>0.16588571428570731</v>
      </c>
      <c r="F372" s="33">
        <v>-5.6541005291011158E-3</v>
      </c>
      <c r="G372" s="33">
        <v>-0.11310052910052883</v>
      </c>
      <c r="H372" s="33">
        <v>-0.19330952380952482</v>
      </c>
      <c r="I372" s="33">
        <v>-0.69573333333335086</v>
      </c>
      <c r="AD372" s="3">
        <v>39015</v>
      </c>
    </row>
    <row r="373" spans="1:30" x14ac:dyDescent="0.25">
      <c r="A373" s="67">
        <v>-9.4895767195767533E-2</v>
      </c>
      <c r="B373" s="33">
        <v>-0.59428571428572574</v>
      </c>
      <c r="C373" s="33">
        <v>-0.16616190476191761</v>
      </c>
      <c r="D373" s="33">
        <v>-0.26247619047624937</v>
      </c>
      <c r="F373" s="33">
        <v>-5.6330687830688691E-3</v>
      </c>
      <c r="G373" s="33">
        <v>-0.11307089947090453</v>
      </c>
      <c r="H373" s="33">
        <v>-0.1933000000000078</v>
      </c>
      <c r="I373" s="33">
        <v>-0.69556190476188817</v>
      </c>
      <c r="AD373" s="3">
        <v>39016</v>
      </c>
    </row>
    <row r="374" spans="1:30" x14ac:dyDescent="0.25">
      <c r="A374" s="67">
        <v>-5.7668650793651466E-2</v>
      </c>
      <c r="B374" s="33">
        <v>0.12960423280422934</v>
      </c>
      <c r="C374" s="33">
        <v>-0.28993809523809588</v>
      </c>
      <c r="D374" s="33">
        <v>0.45472380952378444</v>
      </c>
      <c r="F374" s="33">
        <v>-5.4654761904762393E-3</v>
      </c>
      <c r="G374" s="33">
        <v>-0.11249735449735472</v>
      </c>
      <c r="H374" s="33">
        <v>-0.19089523809522291</v>
      </c>
      <c r="I374" s="33">
        <v>-0.69514285714285506</v>
      </c>
      <c r="AD374" s="3">
        <v>39017</v>
      </c>
    </row>
    <row r="375" spans="1:30" x14ac:dyDescent="0.25">
      <c r="A375" s="67">
        <v>-4.4093253968252907E-2</v>
      </c>
      <c r="B375" s="33">
        <v>0.1925798941798923</v>
      </c>
      <c r="C375" s="33">
        <v>-0.46099047619047084</v>
      </c>
      <c r="D375" s="33">
        <v>0.42784761904761126</v>
      </c>
      <c r="F375" s="33">
        <v>-5.4613756613757719E-3</v>
      </c>
      <c r="G375" s="33">
        <v>-0.11032380952380549</v>
      </c>
      <c r="H375" s="33">
        <v>-0.19085714285713706</v>
      </c>
      <c r="I375" s="33">
        <v>-0.6938476190476166</v>
      </c>
      <c r="AD375" s="3">
        <v>39018</v>
      </c>
    </row>
    <row r="376" spans="1:30" x14ac:dyDescent="0.25">
      <c r="A376" s="67">
        <v>-5.0894179894179891E-3</v>
      </c>
      <c r="B376" s="33">
        <v>-5.2033862433863952E-2</v>
      </c>
      <c r="C376" s="33">
        <v>-0.37909047619046987</v>
      </c>
      <c r="D376" s="33">
        <v>0.46605714285716715</v>
      </c>
      <c r="F376" s="33">
        <v>-5.4001322751336088E-3</v>
      </c>
      <c r="G376" s="33">
        <v>-0.10886984126984266</v>
      </c>
      <c r="H376" s="33">
        <v>-0.18882857142856579</v>
      </c>
      <c r="I376" s="33">
        <v>-0.68436190476187164</v>
      </c>
      <c r="AD376" s="27">
        <v>39021</v>
      </c>
    </row>
    <row r="377" spans="1:30" x14ac:dyDescent="0.25">
      <c r="A377" s="67">
        <v>-2.8572751322758373E-3</v>
      </c>
      <c r="B377" s="33">
        <v>-0.22478941798942584</v>
      </c>
      <c r="C377" s="33">
        <v>-0.82773333333333454</v>
      </c>
      <c r="D377" s="33">
        <v>-1.0586095238095368</v>
      </c>
      <c r="F377" s="33">
        <v>-5.2833333333336518E-3</v>
      </c>
      <c r="G377" s="33">
        <v>-0.10676613756613228</v>
      </c>
      <c r="H377" s="33">
        <v>-0.18766666666666865</v>
      </c>
      <c r="I377" s="33">
        <v>-0.67561904761902269</v>
      </c>
      <c r="AD377" s="3">
        <v>39022</v>
      </c>
    </row>
    <row r="378" spans="1:30" x14ac:dyDescent="0.25">
      <c r="A378" s="67">
        <v>2.7809920634920222E-2</v>
      </c>
      <c r="B378" s="33">
        <v>-0.42799153439153298</v>
      </c>
      <c r="C378" s="33">
        <v>-0.41699047619047391</v>
      </c>
      <c r="D378" s="33">
        <v>-1.2203999999999695</v>
      </c>
      <c r="F378" s="33">
        <v>-5.1886243386247699E-3</v>
      </c>
      <c r="G378" s="33">
        <v>-0.1063767195767203</v>
      </c>
      <c r="H378" s="33">
        <v>-0.18720952380953193</v>
      </c>
      <c r="I378" s="33">
        <v>-0.6732000000000653</v>
      </c>
      <c r="AD378" s="3">
        <v>39023</v>
      </c>
    </row>
    <row r="379" spans="1:30" x14ac:dyDescent="0.25">
      <c r="A379" s="67">
        <v>1.3621693121692147E-2</v>
      </c>
      <c r="B379" s="33">
        <v>-0.51401481481482536</v>
      </c>
      <c r="C379" s="33">
        <v>-0.58989047619048662</v>
      </c>
      <c r="D379" s="33">
        <v>-1.3795047619047835</v>
      </c>
      <c r="F379" s="33">
        <v>-5.0894179894179891E-3</v>
      </c>
      <c r="G379" s="33">
        <v>-0.10587089947089605</v>
      </c>
      <c r="H379" s="33">
        <v>-0.18509047619047436</v>
      </c>
      <c r="I379" s="33">
        <v>-0.67236190476191382</v>
      </c>
      <c r="AD379" s="3">
        <v>39024</v>
      </c>
    </row>
    <row r="380" spans="1:30" x14ac:dyDescent="0.25">
      <c r="A380" s="67">
        <v>4.1474074074074392E-2</v>
      </c>
      <c r="B380" s="33">
        <v>-0.20484232804233532</v>
      </c>
      <c r="C380" s="33">
        <v>-3.1380952380963834E-3</v>
      </c>
      <c r="D380" s="33">
        <v>-0.39864761904763668</v>
      </c>
      <c r="F380" s="33">
        <v>-4.9544973544983035E-3</v>
      </c>
      <c r="G380" s="33">
        <v>-0.10482328042328011</v>
      </c>
      <c r="H380" s="33">
        <v>-0.18379523809525011</v>
      </c>
      <c r="I380" s="33">
        <v>-0.66950476190476138</v>
      </c>
      <c r="AD380" s="3">
        <v>39025</v>
      </c>
    </row>
    <row r="381" spans="1:30" x14ac:dyDescent="0.25">
      <c r="A381" s="67">
        <v>4.9563492063492691E-2</v>
      </c>
      <c r="B381" s="33">
        <v>0.14121481481481465</v>
      </c>
      <c r="C381" s="33">
        <v>0.5738999999999983</v>
      </c>
      <c r="D381" s="33">
        <v>0.83758095238094654</v>
      </c>
      <c r="F381" s="33">
        <v>-4.9433862433849486E-3</v>
      </c>
      <c r="G381" s="33">
        <v>-0.10471746031746755</v>
      </c>
      <c r="H381" s="33">
        <v>-0.17581904761906841</v>
      </c>
      <c r="I381" s="33">
        <v>-0.66819047619047467</v>
      </c>
      <c r="AD381" s="3">
        <v>39029</v>
      </c>
    </row>
    <row r="382" spans="1:30" x14ac:dyDescent="0.25">
      <c r="A382" s="67">
        <v>3.9252777777777879E-2</v>
      </c>
      <c r="B382" s="33">
        <v>8.298412698412802E-2</v>
      </c>
      <c r="C382" s="33">
        <v>0.30753333333333543</v>
      </c>
      <c r="D382" s="33">
        <v>1.1453714285714227</v>
      </c>
      <c r="F382" s="33">
        <v>-4.8847883597880797E-3</v>
      </c>
      <c r="G382" s="33">
        <v>-0.10332063492063999</v>
      </c>
      <c r="H382" s="33">
        <v>-0.17549999999999599</v>
      </c>
      <c r="I382" s="33">
        <v>-0.66697142857142921</v>
      </c>
      <c r="AD382" s="3">
        <v>39030</v>
      </c>
    </row>
    <row r="383" spans="1:30" x14ac:dyDescent="0.25">
      <c r="A383" s="67">
        <v>7.6590873015872515E-2</v>
      </c>
      <c r="B383" s="33">
        <v>0.11388994708994143</v>
      </c>
      <c r="C383" s="33">
        <v>2.6628571428563674E-2</v>
      </c>
      <c r="D383" s="33">
        <v>0.65575238095236443</v>
      </c>
      <c r="F383" s="33">
        <v>-4.8574074074071065E-3</v>
      </c>
      <c r="G383" s="33">
        <v>-0.10246137566137589</v>
      </c>
      <c r="H383" s="33">
        <v>-0.17509999999998982</v>
      </c>
      <c r="I383" s="33">
        <v>-0.66634285714283692</v>
      </c>
      <c r="AD383" s="3">
        <v>39031</v>
      </c>
    </row>
    <row r="384" spans="1:30" x14ac:dyDescent="0.25">
      <c r="A384" s="67">
        <v>8.1832010582010575E-2</v>
      </c>
      <c r="B384" s="33">
        <v>0.41259682539682924</v>
      </c>
      <c r="C384" s="33">
        <v>7.8828571428573468E-2</v>
      </c>
      <c r="D384" s="33">
        <v>0.53718095238092189</v>
      </c>
      <c r="F384" s="33">
        <v>-4.6493386243393114E-3</v>
      </c>
      <c r="G384" s="33">
        <v>-0.10238941798941267</v>
      </c>
      <c r="H384" s="33">
        <v>-0.17431904761903283</v>
      </c>
      <c r="I384" s="33">
        <v>-0.66556190476190125</v>
      </c>
      <c r="AD384" s="3">
        <v>39032</v>
      </c>
    </row>
    <row r="385" spans="1:30" x14ac:dyDescent="0.25">
      <c r="A385" s="67">
        <v>4.7889682539681684E-2</v>
      </c>
      <c r="B385" s="33">
        <v>0.24962539682539386</v>
      </c>
      <c r="C385" s="33">
        <v>0.32477142857143093</v>
      </c>
      <c r="D385" s="33">
        <v>1.1838476190475689</v>
      </c>
      <c r="F385" s="33">
        <v>-4.5976190476194985E-3</v>
      </c>
      <c r="G385" s="33">
        <v>-0.10160423280423142</v>
      </c>
      <c r="H385" s="33">
        <v>-0.17254761904764138</v>
      </c>
      <c r="I385" s="33">
        <v>-0.66537142857143294</v>
      </c>
      <c r="AD385" s="3">
        <v>39035</v>
      </c>
    </row>
    <row r="386" spans="1:30" x14ac:dyDescent="0.25">
      <c r="A386" s="67">
        <v>3.1181216931215734E-2</v>
      </c>
      <c r="B386" s="33">
        <v>0.28666455026454052</v>
      </c>
      <c r="C386" s="33">
        <v>0.13559047619047249</v>
      </c>
      <c r="D386" s="33">
        <v>0.76224761904757088</v>
      </c>
      <c r="F386" s="33">
        <v>-4.3731481481471667E-3</v>
      </c>
      <c r="G386" s="33">
        <v>-0.1013883597883623</v>
      </c>
      <c r="H386" s="33">
        <v>-0.17087619047618929</v>
      </c>
      <c r="I386" s="33">
        <v>-0.66220952380949427</v>
      </c>
      <c r="AD386" s="3">
        <v>39036</v>
      </c>
    </row>
    <row r="387" spans="1:30" x14ac:dyDescent="0.25">
      <c r="A387" s="67">
        <v>3.0208597883596769E-2</v>
      </c>
      <c r="B387" s="33">
        <v>0.42205714285712914</v>
      </c>
      <c r="C387" s="33">
        <v>0.14765714285713472</v>
      </c>
      <c r="D387" s="33">
        <v>0.43428571428565022</v>
      </c>
      <c r="F387" s="33">
        <v>-4.2989417989424995E-3</v>
      </c>
      <c r="G387" s="33">
        <v>-0.10074497354497364</v>
      </c>
      <c r="H387" s="33">
        <v>-0.16990476190476045</v>
      </c>
      <c r="I387" s="33">
        <v>-0.65841904761902015</v>
      </c>
      <c r="AD387" s="3">
        <v>39037</v>
      </c>
    </row>
    <row r="388" spans="1:30" x14ac:dyDescent="0.25">
      <c r="A388" s="67">
        <v>-1.2611507936508559E-2</v>
      </c>
      <c r="B388" s="33">
        <v>5.1771428571421377E-2</v>
      </c>
      <c r="C388" s="33">
        <v>0.25236666666666707</v>
      </c>
      <c r="D388" s="33">
        <v>4.228571428569694E-2</v>
      </c>
      <c r="F388" s="33">
        <v>-4.2921957671952565E-3</v>
      </c>
      <c r="G388" s="33">
        <v>-0.10007830687830221</v>
      </c>
      <c r="H388" s="33">
        <v>-0.16959047619047496</v>
      </c>
      <c r="I388" s="33">
        <v>-0.65519999999999357</v>
      </c>
      <c r="AD388" s="3">
        <v>39038</v>
      </c>
    </row>
    <row r="389" spans="1:30" x14ac:dyDescent="0.25">
      <c r="A389" s="67">
        <v>-1.5992989417990187E-2</v>
      </c>
      <c r="B389" s="33">
        <v>0.13717883597883132</v>
      </c>
      <c r="C389" s="33">
        <v>0.1840952380952352</v>
      </c>
      <c r="D389" s="33">
        <v>-0.19946666666668023</v>
      </c>
      <c r="F389" s="33">
        <v>-4.2874338624332925E-3</v>
      </c>
      <c r="G389" s="33">
        <v>-9.9608465608465868E-2</v>
      </c>
      <c r="H389" s="33">
        <v>-0.16850952380952933</v>
      </c>
      <c r="I389" s="33">
        <v>-0.65089523809530192</v>
      </c>
      <c r="AD389" s="3">
        <v>39039</v>
      </c>
    </row>
    <row r="390" spans="1:30" x14ac:dyDescent="0.25">
      <c r="A390" s="67">
        <v>9.0294973544967003E-3</v>
      </c>
      <c r="B390" s="33">
        <v>0.15371851851851343</v>
      </c>
      <c r="C390" s="33">
        <v>0.27775238095237853</v>
      </c>
      <c r="D390" s="33">
        <v>-1.2160952380952637</v>
      </c>
      <c r="F390" s="33">
        <v>-4.2779100529089691E-3</v>
      </c>
      <c r="G390" s="33">
        <v>-9.7426455026463382E-2</v>
      </c>
      <c r="H390" s="33">
        <v>-0.16836190476189472</v>
      </c>
      <c r="I390" s="33">
        <v>-0.64708571428569428</v>
      </c>
      <c r="AD390" s="3">
        <v>39042</v>
      </c>
    </row>
    <row r="391" spans="1:30" x14ac:dyDescent="0.25">
      <c r="A391" s="67">
        <v>-4.9366005291007355E-2</v>
      </c>
      <c r="B391" s="33">
        <v>0.16382645502644286</v>
      </c>
      <c r="C391" s="33">
        <v>-0.39664285714287217</v>
      </c>
      <c r="D391" s="33">
        <v>-1.7895809523809874</v>
      </c>
      <c r="F391" s="33">
        <v>-4.1731481481492123E-3</v>
      </c>
      <c r="G391" s="33">
        <v>-9.6452910052912941E-2</v>
      </c>
      <c r="H391" s="33">
        <v>-0.16813333333332636</v>
      </c>
      <c r="I391" s="33">
        <v>-0.64198095238096187</v>
      </c>
      <c r="AD391" s="3">
        <v>39043</v>
      </c>
    </row>
    <row r="392" spans="1:30" x14ac:dyDescent="0.25">
      <c r="A392" s="67">
        <v>-4.055582010582142E-2</v>
      </c>
      <c r="B392" s="33">
        <v>-0.20161058201059096</v>
      </c>
      <c r="C392" s="33">
        <v>-0.65395714285715201</v>
      </c>
      <c r="D392" s="33">
        <v>-2.8482857142857227</v>
      </c>
      <c r="F392" s="33">
        <v>-4.1236772486763738E-3</v>
      </c>
      <c r="G392" s="33">
        <v>-9.6146031746037072E-2</v>
      </c>
      <c r="H392" s="33">
        <v>-0.1664095238095129</v>
      </c>
      <c r="I392" s="33">
        <v>-0.6414095238094859</v>
      </c>
      <c r="AD392" s="3">
        <v>39044</v>
      </c>
    </row>
    <row r="393" spans="1:30" x14ac:dyDescent="0.25">
      <c r="A393" s="67">
        <v>-9.2648280423281354E-2</v>
      </c>
      <c r="B393" s="33">
        <v>-0.39491428571429155</v>
      </c>
      <c r="C393" s="33">
        <v>-0.93748571428571381</v>
      </c>
      <c r="D393" s="33">
        <v>-3.3428761904761899</v>
      </c>
      <c r="F393" s="33">
        <v>-4.0511904761911426E-3</v>
      </c>
      <c r="G393" s="33">
        <v>-9.5667724867726955E-2</v>
      </c>
      <c r="H393" s="33">
        <v>-0.16616190476191761</v>
      </c>
      <c r="I393" s="33">
        <v>-0.63662857142855955</v>
      </c>
      <c r="AD393" s="3">
        <v>39045</v>
      </c>
    </row>
    <row r="394" spans="1:30" x14ac:dyDescent="0.25">
      <c r="A394" s="67">
        <v>-9.5385582010582323E-2</v>
      </c>
      <c r="B394" s="33">
        <v>-0.4741862433862391</v>
      </c>
      <c r="C394" s="33">
        <v>-0.58669523809523128</v>
      </c>
      <c r="D394" s="33">
        <v>-2.6783619047618856</v>
      </c>
      <c r="F394" s="33">
        <v>-3.9167989417993911E-3</v>
      </c>
      <c r="G394" s="33">
        <v>-9.5100529100531295E-2</v>
      </c>
      <c r="H394" s="33">
        <v>-0.166157142857152</v>
      </c>
      <c r="I394" s="33">
        <v>-0.63584761904758125</v>
      </c>
      <c r="AD394" s="3">
        <v>39046</v>
      </c>
    </row>
    <row r="395" spans="1:30" x14ac:dyDescent="0.25">
      <c r="A395" s="67">
        <v>-6.2015476190476683E-2</v>
      </c>
      <c r="B395" s="33">
        <v>-0.27248042328042743</v>
      </c>
      <c r="C395" s="33">
        <v>-0.74022857142857745</v>
      </c>
      <c r="D395" s="33">
        <v>-2.0376761904761906</v>
      </c>
      <c r="F395" s="33">
        <v>-3.84986772486684E-3</v>
      </c>
      <c r="G395" s="33">
        <v>-9.4217989417998638E-2</v>
      </c>
      <c r="H395" s="33">
        <v>-0.16312380952383165</v>
      </c>
      <c r="I395" s="33">
        <v>-0.63243809523811478</v>
      </c>
      <c r="AD395" s="3">
        <v>39049</v>
      </c>
    </row>
    <row r="396" spans="1:30" x14ac:dyDescent="0.25">
      <c r="A396" s="67">
        <v>-5.0257936507935419E-2</v>
      </c>
      <c r="B396" s="33">
        <v>-0.10676613756613228</v>
      </c>
      <c r="C396" s="33">
        <v>-0.38524761904761107</v>
      </c>
      <c r="D396" s="33">
        <v>-0.54815238095235941</v>
      </c>
      <c r="F396" s="33">
        <v>-3.5662698412700028E-3</v>
      </c>
      <c r="G396" s="33">
        <v>-9.252910052910579E-2</v>
      </c>
      <c r="H396" s="33">
        <v>-0.16240476190477438</v>
      </c>
      <c r="I396" s="33">
        <v>-0.63156190476190943</v>
      </c>
      <c r="AD396" s="3">
        <v>39050</v>
      </c>
    </row>
    <row r="397" spans="1:30" x14ac:dyDescent="0.25">
      <c r="A397" s="67">
        <v>1.1699206349206391E-2</v>
      </c>
      <c r="B397" s="33">
        <v>4.6761904761906531E-2</v>
      </c>
      <c r="C397" s="33">
        <v>-0.62285238095237716</v>
      </c>
      <c r="D397" s="33">
        <v>-0.72460952380949095</v>
      </c>
      <c r="F397" s="33">
        <v>-3.538888888889819E-3</v>
      </c>
      <c r="G397" s="33">
        <v>-9.1413756613750119E-2</v>
      </c>
      <c r="H397" s="33">
        <v>-0.16021428571429652</v>
      </c>
      <c r="I397" s="33">
        <v>-0.6288190476190465</v>
      </c>
      <c r="AD397" s="27">
        <v>39051</v>
      </c>
    </row>
    <row r="398" spans="1:30" x14ac:dyDescent="0.25">
      <c r="A398" s="67">
        <v>-9.4986772486779589E-3</v>
      </c>
      <c r="B398" s="33">
        <v>7.5210582010590263E-2</v>
      </c>
      <c r="C398" s="33">
        <v>-0.48882380952380444</v>
      </c>
      <c r="D398" s="33">
        <v>4.8780952380980125E-2</v>
      </c>
      <c r="F398" s="33">
        <v>-3.4492063492064734E-3</v>
      </c>
      <c r="G398" s="33">
        <v>-9.0410582010580109E-2</v>
      </c>
      <c r="H398" s="33">
        <v>-0.16000952380953493</v>
      </c>
      <c r="I398" s="33">
        <v>-0.62843809523809568</v>
      </c>
      <c r="AD398" s="3">
        <v>39052</v>
      </c>
    </row>
    <row r="399" spans="1:30" x14ac:dyDescent="0.25">
      <c r="A399" s="67">
        <v>2.1012566137565674E-2</v>
      </c>
      <c r="B399" s="33">
        <v>5.4224338624338647E-2</v>
      </c>
      <c r="C399" s="33">
        <v>-0.29864761904760329</v>
      </c>
      <c r="D399" s="33">
        <v>-0.38365714285711761</v>
      </c>
      <c r="F399" s="33">
        <v>-3.4099206349207378E-3</v>
      </c>
      <c r="G399" s="33">
        <v>-8.9564021164014837E-2</v>
      </c>
      <c r="H399" s="33">
        <v>-0.15818095238094187</v>
      </c>
      <c r="I399" s="33">
        <v>-0.62765714285716001</v>
      </c>
      <c r="AD399" s="3">
        <v>39053</v>
      </c>
    </row>
    <row r="400" spans="1:30" x14ac:dyDescent="0.25">
      <c r="A400" s="67">
        <v>2.3246031746024798E-3</v>
      </c>
      <c r="B400" s="33">
        <v>3.2385185185183393E-2</v>
      </c>
      <c r="C400" s="33">
        <v>-0.19330952380952482</v>
      </c>
      <c r="D400" s="33">
        <v>6.7352380952357294E-2</v>
      </c>
      <c r="F400" s="33">
        <v>-3.3425925925926313E-3</v>
      </c>
      <c r="G400" s="33">
        <v>-8.8550264550270361E-2</v>
      </c>
      <c r="H400" s="33">
        <v>-0.15633333333334321</v>
      </c>
      <c r="I400" s="33">
        <v>-0.62700952380953368</v>
      </c>
      <c r="AD400" s="3">
        <v>39056</v>
      </c>
    </row>
    <row r="401" spans="1:30" x14ac:dyDescent="0.25">
      <c r="A401" s="67">
        <v>3.2255026455026856E-2</v>
      </c>
      <c r="B401" s="33">
        <v>2.9940740740749386E-2</v>
      </c>
      <c r="C401" s="33">
        <v>1.7676190476201725E-2</v>
      </c>
      <c r="D401" s="33">
        <v>-0.46445714285712825</v>
      </c>
      <c r="F401" s="33">
        <v>-3.316137566138602E-3</v>
      </c>
      <c r="G401" s="33">
        <v>-8.8537566137568371E-2</v>
      </c>
      <c r="H401" s="33">
        <v>-0.15485238095237364</v>
      </c>
      <c r="I401" s="33">
        <v>-0.62620952380953554</v>
      </c>
      <c r="AD401" s="3">
        <v>39057</v>
      </c>
    </row>
    <row r="402" spans="1:30" x14ac:dyDescent="0.25">
      <c r="A402" s="67">
        <v>3.7320899470899976E-2</v>
      </c>
      <c r="B402" s="33">
        <v>-0.12558095238094799</v>
      </c>
      <c r="C402" s="33">
        <v>0.11666666666667069</v>
      </c>
      <c r="D402" s="33">
        <v>-0.97165714285713989</v>
      </c>
      <c r="F402" s="33">
        <v>-3.2309523809533522E-3</v>
      </c>
      <c r="G402" s="33">
        <v>-8.7669841269843118E-2</v>
      </c>
      <c r="H402" s="33">
        <v>-0.1533238095238012</v>
      </c>
      <c r="I402" s="33">
        <v>-0.6261904761905015</v>
      </c>
      <c r="AD402" s="3">
        <v>39058</v>
      </c>
    </row>
    <row r="403" spans="1:30" x14ac:dyDescent="0.25">
      <c r="A403" s="67">
        <v>3.4261640211640319E-2</v>
      </c>
      <c r="B403" s="33">
        <v>-0.29074074074074319</v>
      </c>
      <c r="C403" s="33">
        <v>-1.5266666666654771E-2</v>
      </c>
      <c r="D403" s="33">
        <v>-2.1844761904761754</v>
      </c>
      <c r="F403" s="33">
        <v>-3.0993386243373974E-3</v>
      </c>
      <c r="G403" s="33">
        <v>-8.7193650793651045E-2</v>
      </c>
      <c r="H403" s="33">
        <v>-0.15297142857143342</v>
      </c>
      <c r="I403" s="33">
        <v>-0.62601904761903882</v>
      </c>
      <c r="AD403" s="3">
        <v>39059</v>
      </c>
    </row>
    <row r="404" spans="1:30" x14ac:dyDescent="0.25">
      <c r="A404" s="67">
        <v>8.8062301587301064E-2</v>
      </c>
      <c r="B404" s="33">
        <v>3.8840211640207817E-2</v>
      </c>
      <c r="C404" s="33">
        <v>1.8378809523809636</v>
      </c>
      <c r="D404" s="33">
        <v>1.1473142857143017</v>
      </c>
      <c r="F404" s="33">
        <v>-3.0201058201064037E-3</v>
      </c>
      <c r="G404" s="33">
        <v>-8.6592592592590265E-2</v>
      </c>
      <c r="H404" s="33">
        <v>-0.15252857142856868</v>
      </c>
      <c r="I404" s="33">
        <v>-0.62279999999998381</v>
      </c>
      <c r="AD404" s="3">
        <v>39060</v>
      </c>
    </row>
    <row r="405" spans="1:30" x14ac:dyDescent="0.25">
      <c r="A405" s="67">
        <v>0.11067076719576728</v>
      </c>
      <c r="B405" s="33">
        <v>0.32341587301586749</v>
      </c>
      <c r="C405" s="33">
        <v>1.4662476190476106</v>
      </c>
      <c r="D405" s="33">
        <v>1.9374857142857138</v>
      </c>
      <c r="F405" s="33">
        <v>-2.8572751322758373E-3</v>
      </c>
      <c r="G405" s="33">
        <v>-8.6137566137561336E-2</v>
      </c>
      <c r="H405" s="33">
        <v>-0.1495761904761963</v>
      </c>
      <c r="I405" s="33">
        <v>-0.62156190476193274</v>
      </c>
      <c r="AD405" s="3">
        <v>39063</v>
      </c>
    </row>
    <row r="406" spans="1:30" x14ac:dyDescent="0.25">
      <c r="A406" s="67">
        <v>7.0975132275131372E-2</v>
      </c>
      <c r="B406" s="33">
        <v>6.0298412698405933E-2</v>
      </c>
      <c r="C406" s="33">
        <v>0.96418571428570132</v>
      </c>
      <c r="D406" s="33">
        <v>1.1797333333333313</v>
      </c>
      <c r="F406" s="33">
        <v>-2.7657407407407752E-3</v>
      </c>
      <c r="G406" s="33">
        <v>-8.5737566137560686E-2</v>
      </c>
      <c r="H406" s="33">
        <v>-0.14919523809524193</v>
      </c>
      <c r="I406" s="33">
        <v>-0.62062857142856842</v>
      </c>
      <c r="AD406" s="3">
        <v>39064</v>
      </c>
    </row>
    <row r="407" spans="1:30" x14ac:dyDescent="0.25">
      <c r="A407" s="67">
        <v>4.1717328042326862E-2</v>
      </c>
      <c r="B407" s="33">
        <v>0.4899111111111078</v>
      </c>
      <c r="C407" s="33">
        <v>0.70069047619045932</v>
      </c>
      <c r="D407" s="33">
        <v>1.8284190476190503</v>
      </c>
      <c r="F407" s="33">
        <v>-2.6899470899467794E-3</v>
      </c>
      <c r="G407" s="33">
        <v>-8.5583068783072411E-2</v>
      </c>
      <c r="H407" s="33">
        <v>-0.14780952380950296</v>
      </c>
      <c r="I407" s="33">
        <v>-0.60662857142862947</v>
      </c>
      <c r="AD407" s="3">
        <v>39065</v>
      </c>
    </row>
    <row r="408" spans="1:30" x14ac:dyDescent="0.25">
      <c r="A408" s="67">
        <v>3.5129365079364185E-2</v>
      </c>
      <c r="B408" s="33">
        <v>0.64272592592592703</v>
      </c>
      <c r="C408" s="33">
        <v>0.85882857142857816</v>
      </c>
      <c r="D408" s="33">
        <v>2.8171238095238493</v>
      </c>
      <c r="F408" s="33">
        <v>-2.6214285714282561E-3</v>
      </c>
      <c r="G408" s="33">
        <v>-8.548994708995078E-2</v>
      </c>
      <c r="H408" s="33">
        <v>-0.14737142857143937</v>
      </c>
      <c r="I408" s="33">
        <v>-0.60264761904764441</v>
      </c>
      <c r="AD408" s="3">
        <v>39066</v>
      </c>
    </row>
    <row r="409" spans="1:30" x14ac:dyDescent="0.25">
      <c r="A409" s="67">
        <v>-5.6541005291011158E-3</v>
      </c>
      <c r="B409" s="33">
        <v>0.66386666666666527</v>
      </c>
      <c r="C409" s="33">
        <v>0.34893333333332777</v>
      </c>
      <c r="D409" s="33">
        <v>3.2172380952380877</v>
      </c>
      <c r="F409" s="33">
        <v>-2.6031746031752612E-3</v>
      </c>
      <c r="G409" s="33">
        <v>-8.4637037037037677E-2</v>
      </c>
      <c r="H409" s="33">
        <v>-0.14539523809523658</v>
      </c>
      <c r="I409" s="33">
        <v>-0.60156190476195093</v>
      </c>
      <c r="AD409" s="3">
        <v>39067</v>
      </c>
    </row>
    <row r="410" spans="1:30" x14ac:dyDescent="0.25">
      <c r="A410" s="67">
        <v>-5.7509259259264705E-3</v>
      </c>
      <c r="B410" s="33">
        <v>0.42289947089946778</v>
      </c>
      <c r="C410" s="33">
        <v>0.24076666666665503</v>
      </c>
      <c r="D410" s="33">
        <v>3.4009333333332705</v>
      </c>
      <c r="F410" s="33">
        <v>-2.5791005291006838E-3</v>
      </c>
      <c r="G410" s="33">
        <v>-8.3600000000008848E-2</v>
      </c>
      <c r="H410" s="33">
        <v>-0.14352857142855768</v>
      </c>
      <c r="I410" s="33">
        <v>-0.59857142857140389</v>
      </c>
      <c r="AD410" s="3">
        <v>39070</v>
      </c>
    </row>
    <row r="411" spans="1:30" x14ac:dyDescent="0.25">
      <c r="A411" s="67">
        <v>2.476825396825344E-2</v>
      </c>
      <c r="B411" s="33">
        <v>0.27540740740741243</v>
      </c>
      <c r="C411" s="33">
        <v>0.46316666666666251</v>
      </c>
      <c r="D411" s="33">
        <v>4.4001333333333292</v>
      </c>
      <c r="F411" s="33">
        <v>-2.523015873015449E-3</v>
      </c>
      <c r="G411" s="33">
        <v>-8.3593650793654703E-2</v>
      </c>
      <c r="H411" s="33">
        <v>-0.14336666666666531</v>
      </c>
      <c r="I411" s="33">
        <v>-0.59596190476193556</v>
      </c>
      <c r="AD411" s="3">
        <v>39071</v>
      </c>
    </row>
    <row r="412" spans="1:30" x14ac:dyDescent="0.25">
      <c r="A412" s="67">
        <v>-2.7816534391536467E-2</v>
      </c>
      <c r="B412" s="33">
        <v>-0.12791957671957732</v>
      </c>
      <c r="C412" s="33">
        <v>-0.45382857142857702</v>
      </c>
      <c r="D412" s="33">
        <v>0.82994285714286775</v>
      </c>
      <c r="F412" s="33">
        <v>-2.4951058201058509E-3</v>
      </c>
      <c r="G412" s="33">
        <v>-8.3062433862432769E-2</v>
      </c>
      <c r="H412" s="33">
        <v>-0.14212380952381309</v>
      </c>
      <c r="I412" s="33">
        <v>-0.59407619047618709</v>
      </c>
      <c r="AD412" s="3">
        <v>39072</v>
      </c>
    </row>
    <row r="413" spans="1:30" x14ac:dyDescent="0.25">
      <c r="A413" s="67">
        <v>-2.445304232804367E-2</v>
      </c>
      <c r="B413" s="33">
        <v>-0.15927195767195379</v>
      </c>
      <c r="C413" s="33">
        <v>-0.53196190476192129</v>
      </c>
      <c r="D413" s="33">
        <v>0.1276952380952423</v>
      </c>
      <c r="F413" s="33">
        <v>-2.4321428571416862E-3</v>
      </c>
      <c r="G413" s="33">
        <v>-8.1392592592602384E-2</v>
      </c>
      <c r="H413" s="33">
        <v>-0.14180000000001058</v>
      </c>
      <c r="I413" s="33">
        <v>-0.59097142857140739</v>
      </c>
      <c r="AD413" s="3">
        <v>39073</v>
      </c>
    </row>
    <row r="414" spans="1:30" x14ac:dyDescent="0.25">
      <c r="A414" s="67">
        <v>-8.1452645502646623E-2</v>
      </c>
      <c r="B414" s="33">
        <v>-0.32944550264549832</v>
      </c>
      <c r="C414" s="33">
        <v>-1.040376190476195</v>
      </c>
      <c r="D414" s="33">
        <v>-0.33175238095236637</v>
      </c>
      <c r="F414" s="33">
        <v>-2.3287037037025529E-3</v>
      </c>
      <c r="G414" s="33">
        <v>-8.1244444444447728E-2</v>
      </c>
      <c r="H414" s="33">
        <v>-0.14172380952381403</v>
      </c>
      <c r="I414" s="33">
        <v>-0.58881904761902604</v>
      </c>
      <c r="AD414" s="3">
        <v>39074</v>
      </c>
    </row>
    <row r="415" spans="1:30" x14ac:dyDescent="0.25">
      <c r="A415" s="67">
        <v>-8.4840740740741438E-2</v>
      </c>
      <c r="B415" s="33">
        <v>-0.18708571428571316</v>
      </c>
      <c r="C415" s="33">
        <v>-1.0721380952381061</v>
      </c>
      <c r="D415" s="33">
        <v>-0.58603809523810924</v>
      </c>
      <c r="F415" s="33">
        <v>-2.3027777777794179E-3</v>
      </c>
      <c r="G415" s="33">
        <v>-8.0065608465605786E-2</v>
      </c>
      <c r="H415" s="33">
        <v>-0.14142380952381828</v>
      </c>
      <c r="I415" s="33">
        <v>-0.58603809523810924</v>
      </c>
      <c r="AD415" s="3">
        <v>39077</v>
      </c>
    </row>
    <row r="416" spans="1:30" x14ac:dyDescent="0.25">
      <c r="A416" s="67">
        <v>-6.5547089947090437E-2</v>
      </c>
      <c r="B416" s="33">
        <v>-0.5508761904761883</v>
      </c>
      <c r="C416" s="33">
        <v>-0.65300952380954413</v>
      </c>
      <c r="D416" s="33">
        <v>-2.4586095238095851</v>
      </c>
      <c r="F416" s="33">
        <v>-2.2165343915354382E-3</v>
      </c>
      <c r="G416" s="33">
        <v>-7.9511111111105814E-2</v>
      </c>
      <c r="H416" s="33">
        <v>-0.14110952380951858</v>
      </c>
      <c r="I416" s="33">
        <v>-0.5836380952380722</v>
      </c>
      <c r="AD416" s="3">
        <v>39078</v>
      </c>
    </row>
    <row r="417" spans="1:30" x14ac:dyDescent="0.25">
      <c r="A417" s="67">
        <v>-6.5408068783067722E-2</v>
      </c>
      <c r="B417" s="33">
        <v>-0.79457354497353727</v>
      </c>
      <c r="C417" s="33">
        <v>-0.42853809523809971</v>
      </c>
      <c r="D417" s="33">
        <v>-2.6730476190476367</v>
      </c>
      <c r="F417" s="33">
        <v>-2.0407407407418729E-3</v>
      </c>
      <c r="G417" s="33">
        <v>-7.9094179894186017E-2</v>
      </c>
      <c r="H417" s="33">
        <v>-0.14013333333334188</v>
      </c>
      <c r="I417" s="33">
        <v>-0.57539047619052042</v>
      </c>
      <c r="AD417" s="3">
        <v>39079</v>
      </c>
    </row>
    <row r="418" spans="1:30" x14ac:dyDescent="0.25">
      <c r="A418" s="67">
        <v>1.7078042328041814E-3</v>
      </c>
      <c r="B418" s="33">
        <v>-0.31385820105820034</v>
      </c>
      <c r="C418" s="33">
        <v>2.2238095238087396E-2</v>
      </c>
      <c r="D418" s="33">
        <v>1.5291809523809263</v>
      </c>
      <c r="F418" s="33">
        <v>-1.96984126984143E-3</v>
      </c>
      <c r="G418" s="33">
        <v>-7.7684656084661199E-2</v>
      </c>
      <c r="H418" s="33">
        <v>-0.13858571428570343</v>
      </c>
      <c r="I418" s="33">
        <v>-0.57420952380950041</v>
      </c>
      <c r="AD418" s="3">
        <v>39080</v>
      </c>
    </row>
    <row r="419" spans="1:30" ht="15.75" thickBot="1" x14ac:dyDescent="0.3">
      <c r="A419" s="67">
        <v>-1.3250529100529818E-2</v>
      </c>
      <c r="B419" s="33">
        <v>-0.14131005291005908</v>
      </c>
      <c r="C419" s="33">
        <v>0.76098095238093677</v>
      </c>
      <c r="D419" s="33">
        <v>4.3826666666666227</v>
      </c>
      <c r="F419" s="33">
        <v>-1.8564814814804444E-3</v>
      </c>
      <c r="G419" s="33">
        <v>-7.7261375661380943E-2</v>
      </c>
      <c r="H419" s="33">
        <v>-0.13819523809523915</v>
      </c>
      <c r="I419" s="33">
        <v>-0.5724761904761948</v>
      </c>
      <c r="AD419" s="23">
        <v>39081</v>
      </c>
    </row>
    <row r="420" spans="1:30" ht="15.75" thickTop="1" x14ac:dyDescent="0.25">
      <c r="A420" s="67">
        <v>2.710661375661309E-2</v>
      </c>
      <c r="B420" s="33">
        <v>0.36150264550263483</v>
      </c>
      <c r="C420" s="33">
        <v>1.1708952380952198</v>
      </c>
      <c r="D420" s="33">
        <v>6.2588380952380618</v>
      </c>
      <c r="F420" s="33">
        <v>-1.6560846560853548E-3</v>
      </c>
      <c r="G420" s="33">
        <v>-7.7259259259259735E-2</v>
      </c>
      <c r="H420" s="33">
        <v>-0.13766666666666438</v>
      </c>
      <c r="I420" s="33">
        <v>-0.57160000000000366</v>
      </c>
      <c r="AD420" s="3">
        <v>39092</v>
      </c>
    </row>
    <row r="421" spans="1:30" x14ac:dyDescent="0.25">
      <c r="A421" s="67">
        <v>7.6137566137559377E-3</v>
      </c>
      <c r="B421" s="33">
        <v>0.40350687830687409</v>
      </c>
      <c r="C421" s="33">
        <v>1.0021999999999807</v>
      </c>
      <c r="D421" s="33">
        <v>5.6292571428570994</v>
      </c>
      <c r="F421" s="33">
        <v>-1.5691798941796817E-3</v>
      </c>
      <c r="G421" s="33">
        <v>-7.6810582010581802E-2</v>
      </c>
      <c r="H421" s="33">
        <v>-0.13692380952380745</v>
      </c>
      <c r="I421" s="33">
        <v>-0.56660952380951812</v>
      </c>
      <c r="AD421" s="3">
        <v>39093</v>
      </c>
    </row>
    <row r="422" spans="1:30" x14ac:dyDescent="0.25">
      <c r="A422" s="67">
        <v>2.0470767195767497E-2</v>
      </c>
      <c r="B422" s="33">
        <v>0.47790052910052971</v>
      </c>
      <c r="C422" s="33">
        <v>0.86393809523809395</v>
      </c>
      <c r="D422" s="33">
        <v>4.6158476190476279</v>
      </c>
      <c r="F422" s="33">
        <v>-1.3575396825398459E-3</v>
      </c>
      <c r="G422" s="33">
        <v>-7.6730158730152695E-2</v>
      </c>
      <c r="H422" s="33">
        <v>-0.13685714285714212</v>
      </c>
      <c r="I422" s="33">
        <v>-0.56563809523811415</v>
      </c>
      <c r="AD422" s="3">
        <v>39094</v>
      </c>
    </row>
    <row r="423" spans="1:30" x14ac:dyDescent="0.25">
      <c r="A423" s="67">
        <v>2.4569444444445213E-2</v>
      </c>
      <c r="B423" s="33">
        <v>0.67233862433862313</v>
      </c>
      <c r="C423" s="33">
        <v>1.1824857142857077</v>
      </c>
      <c r="D423" s="33">
        <v>5.2482285714285553</v>
      </c>
      <c r="F423" s="33">
        <v>-1.3333333333345682E-3</v>
      </c>
      <c r="G423" s="33">
        <v>-7.6340740740743873E-2</v>
      </c>
      <c r="H423" s="33">
        <v>-0.13677142857144986</v>
      </c>
      <c r="I423" s="33">
        <v>-0.56080000000000041</v>
      </c>
      <c r="AD423" s="3">
        <v>39095</v>
      </c>
    </row>
    <row r="424" spans="1:30" x14ac:dyDescent="0.25">
      <c r="A424" s="67">
        <v>2.9843518518518703E-2</v>
      </c>
      <c r="B424" s="33">
        <v>0.5693248677248669</v>
      </c>
      <c r="C424" s="33">
        <v>1.1731380952381016</v>
      </c>
      <c r="D424" s="33">
        <v>4.8723619047619025</v>
      </c>
      <c r="F424" s="33">
        <v>-1.3177248677249923E-3</v>
      </c>
      <c r="G424" s="33">
        <v>-7.4979894179890039E-2</v>
      </c>
      <c r="H424" s="33">
        <v>-0.13452857142858932</v>
      </c>
      <c r="I424" s="33">
        <v>-0.56039999999997292</v>
      </c>
      <c r="AD424" s="3">
        <v>39098</v>
      </c>
    </row>
    <row r="425" spans="1:30" x14ac:dyDescent="0.25">
      <c r="A425" s="67">
        <v>7.6990608465608013E-2</v>
      </c>
      <c r="B425" s="33">
        <v>0.30987724867724531</v>
      </c>
      <c r="C425" s="33">
        <v>0.92764761904760817</v>
      </c>
      <c r="D425" s="33">
        <v>3.5833523809523342</v>
      </c>
      <c r="F425" s="33">
        <v>-1.0424603174605807E-3</v>
      </c>
      <c r="G425" s="33">
        <v>-7.4651851851857354E-2</v>
      </c>
      <c r="H425" s="33">
        <v>-0.13362380952381869</v>
      </c>
      <c r="I425" s="33">
        <v>-0.55859047619046009</v>
      </c>
      <c r="AD425" s="3">
        <v>39099</v>
      </c>
    </row>
    <row r="426" spans="1:30" x14ac:dyDescent="0.25">
      <c r="A426" s="67">
        <v>0.10354153439153466</v>
      </c>
      <c r="B426" s="33">
        <v>0.37477460317460992</v>
      </c>
      <c r="C426" s="33">
        <v>1.5501285714285835</v>
      </c>
      <c r="D426" s="33">
        <v>2.6245523809523661</v>
      </c>
      <c r="F426" s="33">
        <v>-1.007671957671658E-3</v>
      </c>
      <c r="G426" s="33">
        <v>-7.3908994708992912E-2</v>
      </c>
      <c r="H426" s="33">
        <v>-0.13252380952382126</v>
      </c>
      <c r="I426" s="33">
        <v>-0.55699047619044961</v>
      </c>
      <c r="AD426" s="3">
        <v>39100</v>
      </c>
    </row>
    <row r="427" spans="1:30" x14ac:dyDescent="0.25">
      <c r="A427" s="67">
        <v>6.5943650793649944E-2</v>
      </c>
      <c r="B427" s="33">
        <v>0.33183280423280653</v>
      </c>
      <c r="C427" s="33">
        <v>0.86501904761903958</v>
      </c>
      <c r="D427" s="33">
        <v>1.6983619047618816</v>
      </c>
      <c r="F427" s="33">
        <v>-9.1071428571432023E-4</v>
      </c>
      <c r="G427" s="33">
        <v>-7.3030687830699506E-2</v>
      </c>
      <c r="H427" s="33">
        <v>-0.13036190476189091</v>
      </c>
      <c r="I427" s="33">
        <v>-0.54923809523810974</v>
      </c>
      <c r="AD427" s="3">
        <v>39101</v>
      </c>
    </row>
    <row r="428" spans="1:30" x14ac:dyDescent="0.25">
      <c r="A428" s="67">
        <v>3.3083597883596876E-2</v>
      </c>
      <c r="B428" s="33">
        <v>-0.1332465608465567</v>
      </c>
      <c r="C428" s="33">
        <v>0.1238000000000028</v>
      </c>
      <c r="D428" s="33">
        <v>-2.1381714285714253</v>
      </c>
      <c r="F428" s="33">
        <v>-7.4404761904754853E-4</v>
      </c>
      <c r="G428" s="33">
        <v>-7.1602116402107507E-2</v>
      </c>
      <c r="H428" s="33">
        <v>-0.12871904761903963</v>
      </c>
      <c r="I428" s="33">
        <v>-0.5490285714286216</v>
      </c>
      <c r="AD428" s="3">
        <v>39102</v>
      </c>
    </row>
    <row r="429" spans="1:30" x14ac:dyDescent="0.25">
      <c r="A429" s="67">
        <v>3.2066269841269007E-2</v>
      </c>
      <c r="B429" s="33">
        <v>-0.3614179894179933</v>
      </c>
      <c r="C429" s="33">
        <v>-1.3642857142873055E-2</v>
      </c>
      <c r="D429" s="33">
        <v>-3.8343238095238377</v>
      </c>
      <c r="F429" s="33">
        <v>-7.3359788359687406E-4</v>
      </c>
      <c r="G429" s="33">
        <v>-7.1549206349208319E-2</v>
      </c>
      <c r="H429" s="33">
        <v>-0.12760952380951451</v>
      </c>
      <c r="I429" s="33">
        <v>-0.54815238095235941</v>
      </c>
      <c r="AD429" s="3">
        <v>39105</v>
      </c>
    </row>
    <row r="430" spans="1:30" x14ac:dyDescent="0.25">
      <c r="A430" s="67">
        <v>-1.0442989417989898E-2</v>
      </c>
      <c r="B430" s="33">
        <v>-0.24619894179894508</v>
      </c>
      <c r="C430" s="33">
        <v>-0.72204285714285632</v>
      </c>
      <c r="D430" s="33">
        <v>-3.4423428571428616</v>
      </c>
      <c r="F430" s="33">
        <v>-7.2896825396788023E-4</v>
      </c>
      <c r="G430" s="33">
        <v>-6.9691005290989788E-2</v>
      </c>
      <c r="H430" s="33">
        <v>-0.12668095238095134</v>
      </c>
      <c r="I430" s="33">
        <v>-0.54689523809521745</v>
      </c>
      <c r="AD430" s="3">
        <v>39106</v>
      </c>
    </row>
    <row r="431" spans="1:30" x14ac:dyDescent="0.25">
      <c r="A431" s="67">
        <v>-1.1770238095238424E-2</v>
      </c>
      <c r="B431" s="33">
        <v>5.468148148147773E-2</v>
      </c>
      <c r="C431" s="33">
        <v>0.22900952380953044</v>
      </c>
      <c r="D431" s="33">
        <v>-0.42630476190473132</v>
      </c>
      <c r="F431" s="33">
        <v>-5.8293650793661556E-4</v>
      </c>
      <c r="G431" s="33">
        <v>-6.7974603174608073E-2</v>
      </c>
      <c r="H431" s="33">
        <v>-0.12643809523809679</v>
      </c>
      <c r="I431" s="33">
        <v>-0.54449523809526568</v>
      </c>
      <c r="AD431" s="3">
        <v>39107</v>
      </c>
    </row>
    <row r="432" spans="1:30" x14ac:dyDescent="0.25">
      <c r="A432" s="67">
        <v>2.7103042328041838E-2</v>
      </c>
      <c r="B432" s="33">
        <v>0.4820846560846519</v>
      </c>
      <c r="C432" s="33">
        <v>0.72122857142856489</v>
      </c>
      <c r="D432" s="33">
        <v>2.5528571428571212</v>
      </c>
      <c r="F432" s="33">
        <v>-5.7896825396862458E-4</v>
      </c>
      <c r="G432" s="33">
        <v>-6.7919576719578212E-2</v>
      </c>
      <c r="H432" s="33">
        <v>-0.12628571428571789</v>
      </c>
      <c r="I432" s="33">
        <v>-0.54198095238091071</v>
      </c>
      <c r="AD432" s="3">
        <v>39108</v>
      </c>
    </row>
    <row r="433" spans="1:30" x14ac:dyDescent="0.25">
      <c r="A433" s="67">
        <v>-2.0928703703705785E-2</v>
      </c>
      <c r="B433" s="33">
        <v>-8.5523809523964343E-3</v>
      </c>
      <c r="C433" s="33">
        <v>0.67660952380949624</v>
      </c>
      <c r="D433" s="33">
        <v>1.1725333333332628</v>
      </c>
      <c r="F433" s="33">
        <v>-3.9828042328081555E-4</v>
      </c>
      <c r="G433" s="33">
        <v>-6.7616931216938445E-2</v>
      </c>
      <c r="H433" s="33">
        <v>-0.12613809523809749</v>
      </c>
      <c r="I433" s="33">
        <v>-0.54120000000003188</v>
      </c>
      <c r="AD433" s="3">
        <v>39109</v>
      </c>
    </row>
    <row r="434" spans="1:30" x14ac:dyDescent="0.25">
      <c r="A434" s="67">
        <v>-1.8692989417990802E-2</v>
      </c>
      <c r="B434" s="33">
        <v>9.9189417989410666E-2</v>
      </c>
      <c r="C434" s="33">
        <v>0.45316190476189888</v>
      </c>
      <c r="D434" s="33">
        <v>1.4204761904761796</v>
      </c>
      <c r="F434" s="33">
        <v>-3.4325396825381677E-4</v>
      </c>
      <c r="G434" s="33">
        <v>-6.7352380952384133E-2</v>
      </c>
      <c r="H434" s="33">
        <v>-0.12507142857145226</v>
      </c>
      <c r="I434" s="33">
        <v>-0.54104761904760323</v>
      </c>
      <c r="AD434" s="3">
        <v>39112</v>
      </c>
    </row>
    <row r="435" spans="1:30" x14ac:dyDescent="0.25">
      <c r="A435" s="67">
        <v>-7.4041137566138879E-2</v>
      </c>
      <c r="B435" s="33">
        <v>-0.10332063492063999</v>
      </c>
      <c r="C435" s="33">
        <v>0.23977142857142297</v>
      </c>
      <c r="D435" s="33">
        <v>1.0292761904761818</v>
      </c>
      <c r="F435" s="33">
        <v>-3.2222222222216205E-4</v>
      </c>
      <c r="G435" s="33">
        <v>-6.72507936507903E-2</v>
      </c>
      <c r="H435" s="33">
        <v>-0.12474761904763554</v>
      </c>
      <c r="I435" s="33">
        <v>-0.53832380952378855</v>
      </c>
      <c r="AD435" s="27">
        <v>39113</v>
      </c>
    </row>
    <row r="436" spans="1:30" x14ac:dyDescent="0.25">
      <c r="A436" s="67">
        <v>-7.63194444444453E-2</v>
      </c>
      <c r="B436" s="33">
        <v>-0.26277460317460249</v>
      </c>
      <c r="C436" s="33">
        <v>-0.27672857142855989</v>
      </c>
      <c r="D436" s="33">
        <v>0.11177142857144418</v>
      </c>
      <c r="F436" s="33">
        <v>-2.4470899470902592E-4</v>
      </c>
      <c r="G436" s="33">
        <v>-6.711111111110786E-2</v>
      </c>
      <c r="H436" s="33">
        <v>-0.12451428571428735</v>
      </c>
      <c r="I436" s="33">
        <v>-0.53584761904762956</v>
      </c>
      <c r="AD436" s="3">
        <v>39114</v>
      </c>
    </row>
    <row r="437" spans="1:30" x14ac:dyDescent="0.25">
      <c r="A437" s="67">
        <v>-5.7768253968254496E-2</v>
      </c>
      <c r="B437" s="33">
        <v>-0.22894603174603706</v>
      </c>
      <c r="C437" s="33">
        <v>-0.11397619047619401</v>
      </c>
      <c r="D437" s="33">
        <v>0.30830476190476475</v>
      </c>
      <c r="F437" s="33">
        <v>-1.9417989417943224E-4</v>
      </c>
      <c r="G437" s="33">
        <v>-6.6948148148152128E-2</v>
      </c>
      <c r="H437" s="33">
        <v>-0.12353809523811776</v>
      </c>
      <c r="I437" s="33">
        <v>-0.52948571428572677</v>
      </c>
      <c r="AD437" s="3">
        <v>39115</v>
      </c>
    </row>
    <row r="438" spans="1:30" x14ac:dyDescent="0.25">
      <c r="A438" s="67">
        <v>-6.3605423280422083E-2</v>
      </c>
      <c r="B438" s="33">
        <v>3.2677248677307111E-3</v>
      </c>
      <c r="C438" s="33">
        <v>9.7480952380958996E-2</v>
      </c>
      <c r="D438" s="33">
        <v>0.37603809523810128</v>
      </c>
      <c r="F438" s="33">
        <v>-1.1626984127133255E-4</v>
      </c>
      <c r="G438" s="33">
        <v>-6.6306878306875205E-2</v>
      </c>
      <c r="H438" s="33">
        <v>-0.12339523809523101</v>
      </c>
      <c r="I438" s="33">
        <v>-0.52860952380953563</v>
      </c>
      <c r="AD438" s="3">
        <v>39116</v>
      </c>
    </row>
    <row r="439" spans="1:30" x14ac:dyDescent="0.25">
      <c r="A439" s="67">
        <v>-5.8503968253967248E-3</v>
      </c>
      <c r="B439" s="33">
        <v>0.23769947089946994</v>
      </c>
      <c r="C439" s="33">
        <v>1.0150714285714244</v>
      </c>
      <c r="D439" s="33">
        <v>2.4272571428571297</v>
      </c>
      <c r="F439" s="33">
        <v>-2.6851851852545867E-5</v>
      </c>
      <c r="G439" s="33">
        <v>-6.5111111111125164E-2</v>
      </c>
      <c r="H439" s="33">
        <v>-0.12157142857144976</v>
      </c>
      <c r="I439" s="33">
        <v>-0.52836190476189415</v>
      </c>
      <c r="AD439" s="3">
        <v>39119</v>
      </c>
    </row>
    <row r="440" spans="1:30" x14ac:dyDescent="0.25">
      <c r="A440" s="67">
        <v>-1.7746428571429124E-2</v>
      </c>
      <c r="B440" s="33">
        <v>0.24517248677248127</v>
      </c>
      <c r="C440" s="33">
        <v>0.67656190476190048</v>
      </c>
      <c r="D440" s="33">
        <v>1.8408571428571037</v>
      </c>
      <c r="F440" s="33">
        <v>-2.1031746031161288E-5</v>
      </c>
      <c r="G440" s="33">
        <v>-6.4954497354496724E-2</v>
      </c>
      <c r="H440" s="33">
        <v>-0.12131428571428771</v>
      </c>
      <c r="I440" s="33">
        <v>-0.52542857142857713</v>
      </c>
      <c r="AD440" s="3">
        <v>39120</v>
      </c>
    </row>
    <row r="441" spans="1:30" x14ac:dyDescent="0.25">
      <c r="A441" s="67">
        <v>3.6164682539682066E-2</v>
      </c>
      <c r="B441" s="33">
        <v>0.45722328042328303</v>
      </c>
      <c r="C441" s="33">
        <v>0.92827142857141709</v>
      </c>
      <c r="D441" s="33">
        <v>2.0913904761904689</v>
      </c>
      <c r="F441" s="33">
        <v>-1.6798941799203407E-5</v>
      </c>
      <c r="G441" s="33">
        <v>-6.4681481481476524E-2</v>
      </c>
      <c r="H441" s="33">
        <v>-0.11941428571428858</v>
      </c>
      <c r="I441" s="33">
        <v>-0.5238476190476149</v>
      </c>
      <c r="AD441" s="3">
        <v>39121</v>
      </c>
    </row>
    <row r="442" spans="1:30" x14ac:dyDescent="0.25">
      <c r="A442" s="67">
        <v>1.7196164021163678E-2</v>
      </c>
      <c r="B442" s="33">
        <v>0.29606984126984215</v>
      </c>
      <c r="C442" s="33">
        <v>0.19608571428571153</v>
      </c>
      <c r="D442" s="33">
        <v>0.41175238095237887</v>
      </c>
      <c r="F442" s="33">
        <v>1.1772486771298594E-5</v>
      </c>
      <c r="G442" s="33">
        <v>-6.3811640211645856E-2</v>
      </c>
      <c r="H442" s="33">
        <v>-0.11768095238096166</v>
      </c>
      <c r="I442" s="33">
        <v>-0.52285714285712004</v>
      </c>
      <c r="AD442" s="3">
        <v>39122</v>
      </c>
    </row>
    <row r="443" spans="1:30" x14ac:dyDescent="0.25">
      <c r="A443" s="67">
        <v>2.4050000000000498E-2</v>
      </c>
      <c r="B443" s="33">
        <v>0.36058624338624651</v>
      </c>
      <c r="C443" s="33">
        <v>0.16052857142858201</v>
      </c>
      <c r="D443" s="33">
        <v>0.46165714285716319</v>
      </c>
      <c r="F443" s="33">
        <v>3.3333333334538575E-5</v>
      </c>
      <c r="G443" s="33">
        <v>-6.3369312169314185E-2</v>
      </c>
      <c r="H443" s="33">
        <v>-0.11537142857143223</v>
      </c>
      <c r="I443" s="33">
        <v>-0.51990476190476898</v>
      </c>
      <c r="AD443" s="3">
        <v>39123</v>
      </c>
    </row>
    <row r="444" spans="1:30" x14ac:dyDescent="0.25">
      <c r="A444" s="67">
        <v>2.3946693121694333E-2</v>
      </c>
      <c r="B444" s="33">
        <v>0.10504338624339324</v>
      </c>
      <c r="C444" s="33">
        <v>8.9757142857145311E-2</v>
      </c>
      <c r="D444" s="33">
        <v>0.2727238095238107</v>
      </c>
      <c r="F444" s="33">
        <v>2.0793650793729214E-4</v>
      </c>
      <c r="G444" s="33">
        <v>-6.18137566137512E-2</v>
      </c>
      <c r="H444" s="33">
        <v>-0.1147761904762028</v>
      </c>
      <c r="I444" s="33">
        <v>-0.51942857142854848</v>
      </c>
      <c r="AD444" s="3">
        <v>39126</v>
      </c>
    </row>
    <row r="445" spans="1:30" x14ac:dyDescent="0.25">
      <c r="A445" s="67">
        <v>2.7047619047619383E-2</v>
      </c>
      <c r="B445" s="33">
        <v>0.26647619047619425</v>
      </c>
      <c r="C445" s="33">
        <v>-4.6195238095254609E-2</v>
      </c>
      <c r="D445" s="33">
        <v>-0.35116190476190923</v>
      </c>
      <c r="F445" s="33">
        <v>2.3333333333348035E-4</v>
      </c>
      <c r="G445" s="33">
        <v>-6.0584126984131279E-2</v>
      </c>
      <c r="H445" s="33">
        <v>-0.11471428571428532</v>
      </c>
      <c r="I445" s="33">
        <v>-0.51828571428572445</v>
      </c>
      <c r="AD445" s="3">
        <v>39127</v>
      </c>
    </row>
    <row r="446" spans="1:30" x14ac:dyDescent="0.25">
      <c r="A446" s="67">
        <v>7.4947089947089651E-2</v>
      </c>
      <c r="B446" s="33">
        <v>0.76284656084656577</v>
      </c>
      <c r="C446" s="33">
        <v>0.34421904761904543</v>
      </c>
      <c r="D446" s="33">
        <v>0.74200000000003286</v>
      </c>
      <c r="F446" s="33">
        <v>2.6679894179862076E-4</v>
      </c>
      <c r="G446" s="33">
        <v>-6.0105820105824312E-2</v>
      </c>
      <c r="H446" s="33">
        <v>-0.11397619047619401</v>
      </c>
      <c r="I446" s="33">
        <v>-0.51807619047619369</v>
      </c>
      <c r="AD446" s="3">
        <v>39128</v>
      </c>
    </row>
    <row r="447" spans="1:30" x14ac:dyDescent="0.25">
      <c r="A447" s="67">
        <v>0.10512288359788406</v>
      </c>
      <c r="B447" s="33">
        <v>0.19852486772486266</v>
      </c>
      <c r="C447" s="33">
        <v>-1.8814285714288559E-2</v>
      </c>
      <c r="D447" s="33">
        <v>-0.66556190476190125</v>
      </c>
      <c r="F447" s="33">
        <v>3.1944444444488422E-4</v>
      </c>
      <c r="G447" s="33">
        <v>-5.9638095238096551E-2</v>
      </c>
      <c r="H447" s="33">
        <v>-0.11375238095238061</v>
      </c>
      <c r="I447" s="33">
        <v>-0.51047619047618298</v>
      </c>
      <c r="AD447" s="3">
        <v>39129</v>
      </c>
    </row>
    <row r="448" spans="1:30" x14ac:dyDescent="0.25">
      <c r="A448" s="67">
        <v>6.5047751322750536E-2</v>
      </c>
      <c r="B448" s="33">
        <v>0.12447830687830061</v>
      </c>
      <c r="C448" s="33">
        <v>-0.12157142857144976</v>
      </c>
      <c r="D448" s="33">
        <v>0.18691428571426627</v>
      </c>
      <c r="F448" s="33">
        <v>3.2513227513231158E-4</v>
      </c>
      <c r="G448" s="33">
        <v>-5.6937566137564649E-2</v>
      </c>
      <c r="H448" s="33">
        <v>-0.11292380952382075</v>
      </c>
      <c r="I448" s="33">
        <v>-0.50653333333336548</v>
      </c>
      <c r="AD448" s="3">
        <v>39130</v>
      </c>
    </row>
    <row r="449" spans="1:30" x14ac:dyDescent="0.25">
      <c r="A449" s="67">
        <v>2.7281349206348417E-2</v>
      </c>
      <c r="B449" s="33">
        <v>-0.14442962962963987</v>
      </c>
      <c r="C449" s="33">
        <v>0.2811142857142741</v>
      </c>
      <c r="D449" s="33">
        <v>-0.60156190476195093</v>
      </c>
      <c r="F449" s="33">
        <v>3.5634920635057514E-4</v>
      </c>
      <c r="G449" s="33">
        <v>-5.6696296296296272E-2</v>
      </c>
      <c r="H449" s="33">
        <v>-0.11118571428571755</v>
      </c>
      <c r="I449" s="33">
        <v>-0.50417142857146757</v>
      </c>
      <c r="AD449" s="3">
        <v>39133</v>
      </c>
    </row>
    <row r="450" spans="1:30" x14ac:dyDescent="0.25">
      <c r="A450" s="67">
        <v>2.9469179894179395E-2</v>
      </c>
      <c r="B450" s="33">
        <v>-0.22002751322751457</v>
      </c>
      <c r="C450" s="33">
        <v>0.28309999999998681</v>
      </c>
      <c r="D450" s="33">
        <v>-1.2221142857143121</v>
      </c>
      <c r="F450" s="33">
        <v>3.7023809523805003E-4</v>
      </c>
      <c r="G450" s="33">
        <v>-5.5437037037039422E-2</v>
      </c>
      <c r="H450" s="33">
        <v>-0.11112380952380363</v>
      </c>
      <c r="I450" s="33">
        <v>-0.50110476190477016</v>
      </c>
      <c r="AD450" s="3">
        <v>39134</v>
      </c>
    </row>
    <row r="451" spans="1:30" x14ac:dyDescent="0.25">
      <c r="A451" s="67">
        <v>-1.0984788359788469E-2</v>
      </c>
      <c r="B451" s="33">
        <v>-0.6712232804232785</v>
      </c>
      <c r="C451" s="33">
        <v>-0.26289523809523629</v>
      </c>
      <c r="D451" s="33">
        <v>-3.0745523809523831</v>
      </c>
      <c r="F451" s="33">
        <v>4.2248677248747494E-4</v>
      </c>
      <c r="G451" s="33">
        <v>-5.5233862433859651E-2</v>
      </c>
      <c r="H451" s="33">
        <v>-0.1110380952380936</v>
      </c>
      <c r="I451" s="33">
        <v>-0.49777142857146828</v>
      </c>
      <c r="AD451" s="3">
        <v>39135</v>
      </c>
    </row>
    <row r="452" spans="1:30" x14ac:dyDescent="0.25">
      <c r="A452" s="67">
        <v>-1.2701455026455378E-2</v>
      </c>
      <c r="B452" s="33">
        <v>-0.87064761904761978</v>
      </c>
      <c r="C452" s="33">
        <v>-0.97586190476190637</v>
      </c>
      <c r="D452" s="33">
        <v>-4.7613333333333685</v>
      </c>
      <c r="F452" s="33">
        <v>5.669312169300037E-4</v>
      </c>
      <c r="G452" s="33">
        <v>-5.4861375661373141E-2</v>
      </c>
      <c r="H452" s="33">
        <v>-0.11057619047619127</v>
      </c>
      <c r="I452" s="33">
        <v>-0.49148571428568744</v>
      </c>
      <c r="AD452" s="3">
        <v>39136</v>
      </c>
    </row>
    <row r="453" spans="1:30" x14ac:dyDescent="0.25">
      <c r="A453" s="67">
        <v>2.8734788359787759E-2</v>
      </c>
      <c r="B453" s="33">
        <v>-0.76673862433863049</v>
      </c>
      <c r="C453" s="33">
        <v>-1.2116761904761795</v>
      </c>
      <c r="D453" s="33">
        <v>-4.6155047619047735</v>
      </c>
      <c r="F453" s="33">
        <v>6.3465608465672492E-4</v>
      </c>
      <c r="G453" s="33">
        <v>-5.4666666666668737E-2</v>
      </c>
      <c r="H453" s="33">
        <v>-0.1102666666666785</v>
      </c>
      <c r="I453" s="33">
        <v>-0.49032380952380095</v>
      </c>
      <c r="AD453" s="3">
        <v>39140</v>
      </c>
    </row>
    <row r="454" spans="1:30" x14ac:dyDescent="0.25">
      <c r="A454" s="67">
        <v>-1.8619576719578923E-2</v>
      </c>
      <c r="B454" s="33">
        <v>-0.81721058201058683</v>
      </c>
      <c r="C454" s="33">
        <v>-1.0025380952380978</v>
      </c>
      <c r="D454" s="33">
        <v>-4.0812000000000097</v>
      </c>
      <c r="F454" s="33">
        <v>7.0952380952367855E-4</v>
      </c>
      <c r="G454" s="33">
        <v>-5.4624338624332976E-2</v>
      </c>
      <c r="H454" s="33">
        <v>-0.10970476190476575</v>
      </c>
      <c r="I454" s="33">
        <v>-0.49013333333334685</v>
      </c>
      <c r="AD454" s="27">
        <v>39141</v>
      </c>
    </row>
    <row r="455" spans="1:30" x14ac:dyDescent="0.25">
      <c r="A455" s="67">
        <v>-1.9077910052911581E-2</v>
      </c>
      <c r="B455" s="33">
        <v>-0.38720000000000865</v>
      </c>
      <c r="C455" s="33">
        <v>-0.45554285714284859</v>
      </c>
      <c r="D455" s="33">
        <v>-1.5744571428571561</v>
      </c>
      <c r="F455" s="33">
        <v>8.403439153455613E-4</v>
      </c>
      <c r="G455" s="33">
        <v>-5.4550264550254864E-2</v>
      </c>
      <c r="H455" s="33">
        <v>-0.10877142857142985</v>
      </c>
      <c r="I455" s="33">
        <v>-0.48756190476191819</v>
      </c>
      <c r="AD455" s="3">
        <v>39142</v>
      </c>
    </row>
    <row r="456" spans="1:30" x14ac:dyDescent="0.25">
      <c r="A456" s="67">
        <v>-7.2354894179895365E-2</v>
      </c>
      <c r="B456" s="33">
        <v>-0.65469206349207176</v>
      </c>
      <c r="C456" s="33">
        <v>-0.8006142857142855</v>
      </c>
      <c r="D456" s="33">
        <v>-1.8128761904762172</v>
      </c>
      <c r="F456" s="33">
        <v>8.6335978835864558E-4</v>
      </c>
      <c r="G456" s="33">
        <v>-5.4294179894179076E-2</v>
      </c>
      <c r="H456" s="33">
        <v>-0.10840952380953084</v>
      </c>
      <c r="I456" s="33">
        <v>-0.48710476190477436</v>
      </c>
      <c r="AD456" s="3">
        <v>39143</v>
      </c>
    </row>
    <row r="457" spans="1:30" x14ac:dyDescent="0.25">
      <c r="A457" s="67">
        <v>-7.0828571428572185E-2</v>
      </c>
      <c r="B457" s="33">
        <v>-0.60212275132276238</v>
      </c>
      <c r="C457" s="33">
        <v>-0.51978571428571385</v>
      </c>
      <c r="D457" s="33">
        <v>-1.3835809523809672</v>
      </c>
      <c r="F457" s="33">
        <v>8.814814814821245E-4</v>
      </c>
      <c r="G457" s="33">
        <v>-5.4260317460321832E-2</v>
      </c>
      <c r="H457" s="33">
        <v>-0.1074285714285601</v>
      </c>
      <c r="I457" s="33">
        <v>-0.48584761904760398</v>
      </c>
      <c r="AD457" s="3">
        <v>39144</v>
      </c>
    </row>
    <row r="458" spans="1:30" x14ac:dyDescent="0.25">
      <c r="A458" s="67">
        <v>-5.616878306878359E-2</v>
      </c>
      <c r="B458" s="33">
        <v>6.005502645502582E-2</v>
      </c>
      <c r="C458" s="33">
        <v>-4.9142857142676633E-3</v>
      </c>
      <c r="D458" s="33">
        <v>0.86514285714287098</v>
      </c>
      <c r="F458" s="33">
        <v>8.8478835978792836E-4</v>
      </c>
      <c r="G458" s="33">
        <v>-5.3794708994697911E-2</v>
      </c>
      <c r="H458" s="33">
        <v>-0.10728095238097879</v>
      </c>
      <c r="I458" s="33">
        <v>-0.47628571428576549</v>
      </c>
      <c r="AD458" s="3">
        <v>39147</v>
      </c>
    </row>
    <row r="459" spans="1:30" x14ac:dyDescent="0.25">
      <c r="A459" s="67">
        <v>-6.0202645502644238E-2</v>
      </c>
      <c r="B459" s="33">
        <v>9.3944973544972124E-2</v>
      </c>
      <c r="C459" s="33">
        <v>-0.46495714285713063</v>
      </c>
      <c r="D459" s="33">
        <v>0.3464761904761815</v>
      </c>
      <c r="F459" s="33">
        <v>1.1067460317459618E-3</v>
      </c>
      <c r="G459" s="33">
        <v>-5.3377777777773382E-2</v>
      </c>
      <c r="H459" s="33">
        <v>-0.10713809523809914</v>
      </c>
      <c r="I459" s="33">
        <v>-0.46916190476190422</v>
      </c>
      <c r="AD459" s="3">
        <v>39148</v>
      </c>
    </row>
    <row r="460" spans="1:30" x14ac:dyDescent="0.25">
      <c r="A460" s="67">
        <v>-7.4404761904754853E-4</v>
      </c>
      <c r="B460" s="33">
        <v>0.21658412698412613</v>
      </c>
      <c r="C460" s="33">
        <v>-0.46640476190476221</v>
      </c>
      <c r="D460" s="33">
        <v>0.50586666666663405</v>
      </c>
      <c r="F460" s="33">
        <v>1.5154761904746887E-3</v>
      </c>
      <c r="G460" s="33">
        <v>-5.2033862433863952E-2</v>
      </c>
      <c r="H460" s="33">
        <v>-0.10677619047618236</v>
      </c>
      <c r="I460" s="33">
        <v>-0.46691428571428162</v>
      </c>
      <c r="AD460" s="3">
        <v>39149</v>
      </c>
    </row>
    <row r="461" spans="1:30" x14ac:dyDescent="0.25">
      <c r="A461" s="67">
        <v>-1.460224867724897E-2</v>
      </c>
      <c r="B461" s="33">
        <v>-0.33105185185185981</v>
      </c>
      <c r="C461" s="33">
        <v>-0.75697142857144328</v>
      </c>
      <c r="D461" s="33">
        <v>0.37424761904757986</v>
      </c>
      <c r="F461" s="33">
        <v>1.7078042328041814E-3</v>
      </c>
      <c r="G461" s="33">
        <v>-5.2012698412700807E-2</v>
      </c>
      <c r="H461" s="33">
        <v>-0.10571428571429564</v>
      </c>
      <c r="I461" s="33">
        <v>-0.46493333333332032</v>
      </c>
      <c r="AD461" s="3">
        <v>39151</v>
      </c>
    </row>
    <row r="462" spans="1:30" x14ac:dyDescent="0.25">
      <c r="A462" s="67">
        <v>3.7599470899470688E-2</v>
      </c>
      <c r="B462" s="33">
        <v>-0.53674920634920575</v>
      </c>
      <c r="C462" s="33">
        <v>-0.9035047619047667</v>
      </c>
      <c r="D462" s="33">
        <v>-1.0562666666666445</v>
      </c>
      <c r="F462" s="33">
        <v>1.8867724867721591E-3</v>
      </c>
      <c r="G462" s="33">
        <v>-5.0744973544974904E-2</v>
      </c>
      <c r="H462" s="33">
        <v>-0.10539523809524809</v>
      </c>
      <c r="I462" s="33">
        <v>-0.46445714285712825</v>
      </c>
      <c r="AD462" s="3">
        <v>39154</v>
      </c>
    </row>
    <row r="463" spans="1:30" x14ac:dyDescent="0.25">
      <c r="A463" s="67">
        <v>1.5386772486772374E-2</v>
      </c>
      <c r="B463" s="33">
        <v>-0.69476825396826003</v>
      </c>
      <c r="C463" s="33">
        <v>-0.66095238095238429</v>
      </c>
      <c r="D463" s="33">
        <v>-1.6261714285714675</v>
      </c>
      <c r="F463" s="33">
        <v>2.0240740740746529E-3</v>
      </c>
      <c r="G463" s="33">
        <v>-5.064973544973523E-2</v>
      </c>
      <c r="H463" s="33">
        <v>-0.10396190476190981</v>
      </c>
      <c r="I463" s="33">
        <v>-0.46335238095241493</v>
      </c>
      <c r="AD463" s="3">
        <v>39155</v>
      </c>
    </row>
    <row r="464" spans="1:30" x14ac:dyDescent="0.25">
      <c r="A464" s="67">
        <v>1.9219179894180389E-2</v>
      </c>
      <c r="B464" s="33">
        <v>-0.35234708994709585</v>
      </c>
      <c r="C464" s="33">
        <v>-0.24641904761906019</v>
      </c>
      <c r="D464" s="33">
        <v>-0.28483809523812909</v>
      </c>
      <c r="F464" s="33">
        <v>2.0621693121695766E-3</v>
      </c>
      <c r="G464" s="33">
        <v>-5.0268783068784413E-2</v>
      </c>
      <c r="H464" s="33">
        <v>-0.10259047619047124</v>
      </c>
      <c r="I464" s="33">
        <v>-0.4598666666666702</v>
      </c>
      <c r="AD464" s="3">
        <v>39156</v>
      </c>
    </row>
    <row r="465" spans="1:30" x14ac:dyDescent="0.25">
      <c r="A465" s="67">
        <v>1.8381878306879429E-2</v>
      </c>
      <c r="B465" s="33">
        <v>-5.4666666666668737E-2</v>
      </c>
      <c r="C465" s="33">
        <v>7.4109523809529065E-2</v>
      </c>
      <c r="D465" s="33">
        <v>0.95163809523810983</v>
      </c>
      <c r="F465" s="33">
        <v>2.0669312169309486E-3</v>
      </c>
      <c r="G465" s="33">
        <v>-4.8749206349199881E-2</v>
      </c>
      <c r="H465" s="33">
        <v>-0.10247619047618883</v>
      </c>
      <c r="I465" s="33">
        <v>-0.45272380952380331</v>
      </c>
      <c r="AD465" s="3">
        <v>39157</v>
      </c>
    </row>
    <row r="466" spans="1:30" x14ac:dyDescent="0.25">
      <c r="A466" s="67">
        <v>2.453161375661396E-2</v>
      </c>
      <c r="B466" s="33">
        <v>3.1259259259270619E-3</v>
      </c>
      <c r="C466" s="33">
        <v>-1.2976190476198468E-2</v>
      </c>
      <c r="D466" s="33">
        <v>-0.21870476190477461</v>
      </c>
      <c r="F466" s="33">
        <v>2.2341269841269374E-3</v>
      </c>
      <c r="G466" s="33">
        <v>-4.8256084656076031E-2</v>
      </c>
      <c r="H466" s="33">
        <v>-0.10172380952380777</v>
      </c>
      <c r="I466" s="33">
        <v>-0.44756190476192614</v>
      </c>
      <c r="AD466" s="3">
        <v>39158</v>
      </c>
    </row>
    <row r="467" spans="1:30" x14ac:dyDescent="0.25">
      <c r="A467" s="67">
        <v>6.5300661375660984E-2</v>
      </c>
      <c r="B467" s="33">
        <v>0.29743280423279828</v>
      </c>
      <c r="C467" s="33">
        <v>-8.0000000000168825E-4</v>
      </c>
      <c r="D467" s="33">
        <v>0.24201904761901005</v>
      </c>
      <c r="F467" s="33">
        <v>2.306084656084827E-3</v>
      </c>
      <c r="G467" s="33">
        <v>-4.7185185185182062E-2</v>
      </c>
      <c r="H467" s="33">
        <v>-0.10150476190477775</v>
      </c>
      <c r="I467" s="33">
        <v>-0.44750476190476718</v>
      </c>
      <c r="AD467" s="3">
        <v>39161</v>
      </c>
    </row>
    <row r="468" spans="1:30" x14ac:dyDescent="0.25">
      <c r="A468" s="67">
        <v>9.5393386243386918E-2</v>
      </c>
      <c r="B468" s="33">
        <v>0.87401693121693647</v>
      </c>
      <c r="C468" s="33">
        <v>0.1426285714285811</v>
      </c>
      <c r="D468" s="33">
        <v>-0.39977142857142667</v>
      </c>
      <c r="F468" s="33">
        <v>2.3246031746024798E-3</v>
      </c>
      <c r="G468" s="33">
        <v>-4.6952380952381155E-2</v>
      </c>
      <c r="H468" s="33">
        <v>-9.8833333333345763E-2</v>
      </c>
      <c r="I468" s="33">
        <v>-0.44700952380949843</v>
      </c>
      <c r="AD468" s="3">
        <v>39162</v>
      </c>
    </row>
    <row r="469" spans="1:30" x14ac:dyDescent="0.25">
      <c r="A469" s="67">
        <v>5.5937566137565099E-2</v>
      </c>
      <c r="B469" s="33">
        <v>0.61899259259258899</v>
      </c>
      <c r="C469" s="33">
        <v>0.11849047619048036</v>
      </c>
      <c r="D469" s="33">
        <v>-0.69893333333330077</v>
      </c>
      <c r="F469" s="33">
        <v>2.3425925925923963E-3</v>
      </c>
      <c r="G469" s="33">
        <v>-4.6573544973542075E-2</v>
      </c>
      <c r="H469" s="33">
        <v>-9.8133333333347395E-2</v>
      </c>
      <c r="I469" s="33">
        <v>-0.44516190476187489</v>
      </c>
      <c r="AD469" s="3">
        <v>39163</v>
      </c>
    </row>
    <row r="470" spans="1:30" x14ac:dyDescent="0.25">
      <c r="A470" s="67">
        <v>2.1201190476189662E-2</v>
      </c>
      <c r="B470" s="33">
        <v>0.45524232804231857</v>
      </c>
      <c r="C470" s="33">
        <v>8.579999999998833E-2</v>
      </c>
      <c r="D470" s="33">
        <v>-0.81563809523814257</v>
      </c>
      <c r="F470" s="33">
        <v>2.4072751322758001E-3</v>
      </c>
      <c r="G470" s="33">
        <v>-4.6541798941791827E-2</v>
      </c>
      <c r="H470" s="33">
        <v>-9.8033333333333417E-2</v>
      </c>
      <c r="I470" s="33">
        <v>-0.43942857142857861</v>
      </c>
      <c r="AD470" s="3">
        <v>39164</v>
      </c>
    </row>
    <row r="471" spans="1:30" x14ac:dyDescent="0.25">
      <c r="A471" s="67">
        <v>2.8278174603174042E-2</v>
      </c>
      <c r="B471" s="33">
        <v>0.5007894179894079</v>
      </c>
      <c r="C471" s="33">
        <v>2.4238095237940627E-3</v>
      </c>
      <c r="D471" s="33">
        <v>-0.41552380952383317</v>
      </c>
      <c r="F471" s="33">
        <v>2.4981481481496618E-3</v>
      </c>
      <c r="G471" s="33">
        <v>-4.6268783068787421E-2</v>
      </c>
      <c r="H471" s="33">
        <v>-9.6800000000008879E-2</v>
      </c>
      <c r="I471" s="33">
        <v>-0.43548571428570426</v>
      </c>
      <c r="AD471" s="3">
        <v>39165</v>
      </c>
    </row>
    <row r="472" spans="1:30" x14ac:dyDescent="0.25">
      <c r="A472" s="67">
        <v>-9.2313492063494304E-3</v>
      </c>
      <c r="B472" s="33">
        <v>0.16308994708994046</v>
      </c>
      <c r="C472" s="33">
        <v>3.2214285714260882E-2</v>
      </c>
      <c r="D472" s="33">
        <v>-0.13051428571434087</v>
      </c>
      <c r="F472" s="33">
        <v>2.628174603175203E-3</v>
      </c>
      <c r="G472" s="33">
        <v>-4.3561904761909256E-2</v>
      </c>
      <c r="H472" s="33">
        <v>-9.6309523809527064E-2</v>
      </c>
      <c r="I472" s="33">
        <v>-0.43445714285715553</v>
      </c>
      <c r="AD472" s="3">
        <v>39168</v>
      </c>
    </row>
    <row r="473" spans="1:30" x14ac:dyDescent="0.25">
      <c r="A473" s="67">
        <v>-7.1338624338628991E-3</v>
      </c>
      <c r="B473" s="33">
        <v>0.30105185185185079</v>
      </c>
      <c r="C473" s="33">
        <v>1.8580952380929716E-2</v>
      </c>
      <c r="D473" s="33">
        <v>9.173333333330902E-2</v>
      </c>
      <c r="F473" s="33">
        <v>2.8552910052926312E-3</v>
      </c>
      <c r="G473" s="33">
        <v>-4.3346031746038544E-2</v>
      </c>
      <c r="H473" s="33">
        <v>-9.5076190476195421E-2</v>
      </c>
      <c r="I473" s="33">
        <v>-0.42662857142856581</v>
      </c>
      <c r="AD473" s="3">
        <v>39169</v>
      </c>
    </row>
    <row r="474" spans="1:30" x14ac:dyDescent="0.25">
      <c r="A474" s="67">
        <v>3.1517195767195166E-2</v>
      </c>
      <c r="B474" s="33">
        <v>0.40553862433862126</v>
      </c>
      <c r="C474" s="33">
        <v>0.43157619047617857</v>
      </c>
      <c r="D474" s="33">
        <v>2.2675047619047461</v>
      </c>
      <c r="F474" s="33">
        <v>3.0432539682540374E-3</v>
      </c>
      <c r="G474" s="33">
        <v>-4.1180952380959944E-2</v>
      </c>
      <c r="H474" s="33">
        <v>-9.4314285714276025E-2</v>
      </c>
      <c r="I474" s="33">
        <v>-0.42630476190473132</v>
      </c>
      <c r="AD474" s="3">
        <v>39170</v>
      </c>
    </row>
    <row r="475" spans="1:30" x14ac:dyDescent="0.25">
      <c r="A475" s="67">
        <v>-1.2039947089949266E-2</v>
      </c>
      <c r="B475" s="33">
        <v>0.50861798941797709</v>
      </c>
      <c r="C475" s="33">
        <v>6.9399999999980366E-2</v>
      </c>
      <c r="D475" s="33">
        <v>1.7301142857142509</v>
      </c>
      <c r="F475" s="33">
        <v>3.0859788359779549E-3</v>
      </c>
      <c r="G475" s="33">
        <v>-4.0173544973553826E-2</v>
      </c>
      <c r="H475" s="33">
        <v>-9.3366666666689468E-2</v>
      </c>
      <c r="I475" s="33">
        <v>-0.41552380952383317</v>
      </c>
      <c r="AD475" s="3">
        <v>39171</v>
      </c>
    </row>
    <row r="476" spans="1:30" x14ac:dyDescent="0.25">
      <c r="A476" s="67">
        <v>-1.7222222222223929E-2</v>
      </c>
      <c r="B476" s="33">
        <v>5.6033862433853047E-2</v>
      </c>
      <c r="C476" s="33">
        <v>-2.9652380952402524E-2</v>
      </c>
      <c r="D476" s="33">
        <v>0.64161904761898825</v>
      </c>
      <c r="F476" s="33">
        <v>3.1141534391519146E-3</v>
      </c>
      <c r="G476" s="33">
        <v>-3.9102645502658281E-2</v>
      </c>
      <c r="H476" s="33">
        <v>-9.0547619047637085E-2</v>
      </c>
      <c r="I476" s="33">
        <v>-0.40939047619048097</v>
      </c>
      <c r="AD476" s="27">
        <v>39172</v>
      </c>
    </row>
    <row r="477" spans="1:30" x14ac:dyDescent="0.25">
      <c r="A477" s="67">
        <v>-6.645608465608592E-2</v>
      </c>
      <c r="B477" s="33">
        <v>-0.2157841269841359</v>
      </c>
      <c r="C477" s="33">
        <v>-0.42331428571430507</v>
      </c>
      <c r="D477" s="33">
        <v>-0.1411619047619439</v>
      </c>
      <c r="F477" s="33">
        <v>3.3478835978842073E-3</v>
      </c>
      <c r="G477" s="33">
        <v>-3.8448677248676212E-2</v>
      </c>
      <c r="H477" s="33">
        <v>-9.0419047619043624E-2</v>
      </c>
      <c r="I477" s="33">
        <v>-0.40706666666666536</v>
      </c>
      <c r="AD477" s="3">
        <v>39175</v>
      </c>
    </row>
    <row r="478" spans="1:30" x14ac:dyDescent="0.25">
      <c r="A478" s="67">
        <v>-6.6162301587302463E-2</v>
      </c>
      <c r="B478" s="33">
        <v>-0.30546878306878494</v>
      </c>
      <c r="C478" s="33">
        <v>-0.79473809523810246</v>
      </c>
      <c r="D478" s="33">
        <v>-0.37062857142858263</v>
      </c>
      <c r="F478" s="33">
        <v>3.7825396825398195E-3</v>
      </c>
      <c r="G478" s="33">
        <v>-3.8247619047617656E-2</v>
      </c>
      <c r="H478" s="33">
        <v>-8.9142857142856968E-2</v>
      </c>
      <c r="I478" s="33">
        <v>-0.40417142857141641</v>
      </c>
      <c r="AD478" s="3">
        <v>39176</v>
      </c>
    </row>
    <row r="479" spans="1:30" x14ac:dyDescent="0.25">
      <c r="A479" s="67">
        <v>-5.7299470899471551E-2</v>
      </c>
      <c r="B479" s="33">
        <v>-0.32898624338624749</v>
      </c>
      <c r="C479" s="33">
        <v>-0.27400476190477363</v>
      </c>
      <c r="D479" s="33">
        <v>0.34956190476188453</v>
      </c>
      <c r="F479" s="33">
        <v>3.9050264550249342E-3</v>
      </c>
      <c r="G479" s="33">
        <v>-3.8232804232807088E-2</v>
      </c>
      <c r="H479" s="33">
        <v>-8.8947619047619497E-2</v>
      </c>
      <c r="I479" s="33">
        <v>-0.40217142857142107</v>
      </c>
      <c r="AD479" s="3">
        <v>39177</v>
      </c>
    </row>
    <row r="480" spans="1:30" x14ac:dyDescent="0.25">
      <c r="A480" s="67">
        <v>-5.9884391534390166E-2</v>
      </c>
      <c r="B480" s="33">
        <v>-0.34916825396824908</v>
      </c>
      <c r="C480" s="33">
        <v>5.4895238095248544E-2</v>
      </c>
      <c r="D480" s="33">
        <v>-0.42662857142856581</v>
      </c>
      <c r="F480" s="33">
        <v>4.0010582010593749E-3</v>
      </c>
      <c r="G480" s="33">
        <v>-3.7375661375665774E-2</v>
      </c>
      <c r="H480" s="33">
        <v>-8.751428571428832E-2</v>
      </c>
      <c r="I480" s="33">
        <v>-0.40102857142855441</v>
      </c>
      <c r="AD480" s="3">
        <v>39178</v>
      </c>
    </row>
    <row r="481" spans="1:30" x14ac:dyDescent="0.25">
      <c r="A481" s="67">
        <v>-9.1071428571432023E-4</v>
      </c>
      <c r="B481" s="33">
        <v>-0.11310052910052883</v>
      </c>
      <c r="C481" s="33">
        <v>0.24781904761904983</v>
      </c>
      <c r="D481" s="33">
        <v>-0.48756190476191819</v>
      </c>
      <c r="F481" s="33">
        <v>4.0767195767195119E-3</v>
      </c>
      <c r="G481" s="33">
        <v>-3.7362962962962203E-2</v>
      </c>
      <c r="H481" s="33">
        <v>-8.574285714287555E-2</v>
      </c>
      <c r="I481" s="33">
        <v>-0.40022857142857049</v>
      </c>
      <c r="AD481" s="3">
        <v>39179</v>
      </c>
    </row>
    <row r="482" spans="1:30" x14ac:dyDescent="0.25">
      <c r="A482" s="67">
        <v>-1.5293915343915603E-2</v>
      </c>
      <c r="B482" s="33">
        <v>1.5180952380960535E-2</v>
      </c>
      <c r="C482" s="33">
        <v>0.53312380952381488</v>
      </c>
      <c r="D482" s="33">
        <v>-0.23727619047616599</v>
      </c>
      <c r="F482" s="33">
        <v>4.260052910053898E-3</v>
      </c>
      <c r="G482" s="33">
        <v>-3.0918518518521725E-2</v>
      </c>
      <c r="H482" s="33">
        <v>-8.508095238094171E-2</v>
      </c>
      <c r="I482" s="33">
        <v>-0.39977142857142667</v>
      </c>
      <c r="AD482" s="3">
        <v>39182</v>
      </c>
    </row>
    <row r="483" spans="1:30" x14ac:dyDescent="0.25">
      <c r="A483" s="67">
        <v>4.1705952380952108E-2</v>
      </c>
      <c r="B483" s="33">
        <v>0.1517291005290973</v>
      </c>
      <c r="C483" s="33">
        <v>0.521133333333335</v>
      </c>
      <c r="D483" s="33">
        <v>-0.75001904761903404</v>
      </c>
      <c r="F483" s="33">
        <v>4.4128306878317147E-3</v>
      </c>
      <c r="G483" s="33">
        <v>-3.0234920634923255E-2</v>
      </c>
      <c r="H483" s="33">
        <v>-8.4061904761917106E-2</v>
      </c>
      <c r="I483" s="33">
        <v>-0.39864761904763668</v>
      </c>
      <c r="AD483" s="3">
        <v>39183</v>
      </c>
    </row>
    <row r="484" spans="1:30" x14ac:dyDescent="0.25">
      <c r="A484" s="67">
        <v>1.8160052910053182E-2</v>
      </c>
      <c r="B484" s="33">
        <v>0.11701164021163872</v>
      </c>
      <c r="C484" s="33">
        <v>0.73624761904762082</v>
      </c>
      <c r="D484" s="33">
        <v>-0.148476190476174</v>
      </c>
      <c r="F484" s="33">
        <v>4.6580687830684768E-3</v>
      </c>
      <c r="G484" s="33">
        <v>-2.9652910052912301E-2</v>
      </c>
      <c r="H484" s="33">
        <v>-8.3933333333348514E-2</v>
      </c>
      <c r="I484" s="33">
        <v>-0.39622857142853718</v>
      </c>
      <c r="AD484" s="3">
        <v>39184</v>
      </c>
    </row>
    <row r="485" spans="1:30" x14ac:dyDescent="0.25">
      <c r="A485" s="67">
        <v>1.0887301587302211E-2</v>
      </c>
      <c r="B485" s="33">
        <v>-0.1586074074074004</v>
      </c>
      <c r="C485" s="33">
        <v>0.70048095238095698</v>
      </c>
      <c r="D485" s="33">
        <v>0.55346666666670785</v>
      </c>
      <c r="F485" s="33">
        <v>4.6972222222206499E-3</v>
      </c>
      <c r="G485" s="33">
        <v>-2.9233862433872874E-2</v>
      </c>
      <c r="H485" s="33">
        <v>-8.250000000002089E-2</v>
      </c>
      <c r="I485" s="33">
        <v>-0.39043809523811035</v>
      </c>
      <c r="AD485" s="3">
        <v>39185</v>
      </c>
    </row>
    <row r="486" spans="1:30" x14ac:dyDescent="0.25">
      <c r="A486" s="67">
        <v>1.2895634920636093E-2</v>
      </c>
      <c r="B486" s="33">
        <v>-0.3296042328042243</v>
      </c>
      <c r="C486" s="33">
        <v>-0.25263333333331417</v>
      </c>
      <c r="D486" s="33">
        <v>-0.24487619047616249</v>
      </c>
      <c r="F486" s="33">
        <v>4.9519841269842031E-3</v>
      </c>
      <c r="G486" s="33">
        <v>-2.7779894179887934E-2</v>
      </c>
      <c r="H486" s="33">
        <v>-8.158095238095342E-2</v>
      </c>
      <c r="I486" s="33">
        <v>-0.3898095238095749</v>
      </c>
      <c r="AD486" s="3">
        <v>39186</v>
      </c>
    </row>
    <row r="487" spans="1:30" x14ac:dyDescent="0.25">
      <c r="A487" s="67">
        <v>2.0276587301587472E-2</v>
      </c>
      <c r="B487" s="33">
        <v>-0.36143068783068899</v>
      </c>
      <c r="C487" s="33">
        <v>6.8666666666743481E-3</v>
      </c>
      <c r="D487" s="33">
        <v>-0.59857142857140389</v>
      </c>
      <c r="F487" s="33">
        <v>4.9780423280416895E-3</v>
      </c>
      <c r="G487" s="33">
        <v>-2.733333333333279E-2</v>
      </c>
      <c r="H487" s="33">
        <v>-8.1466666666663912E-2</v>
      </c>
      <c r="I487" s="33">
        <v>-0.38365714285711761</v>
      </c>
      <c r="AD487" s="3">
        <v>39189</v>
      </c>
    </row>
    <row r="488" spans="1:30" x14ac:dyDescent="0.25">
      <c r="A488" s="67">
        <v>5.7842063492063014E-2</v>
      </c>
      <c r="B488" s="33">
        <v>-0.1383068783068811</v>
      </c>
      <c r="C488" s="33">
        <v>-0.37830476190476858</v>
      </c>
      <c r="D488" s="33">
        <v>-1.4326285714285802</v>
      </c>
      <c r="F488" s="33">
        <v>4.9838624338613968E-3</v>
      </c>
      <c r="G488" s="33">
        <v>-2.5995767195766462E-2</v>
      </c>
      <c r="H488" s="33">
        <v>-7.9323809523806688E-2</v>
      </c>
      <c r="I488" s="33">
        <v>-0.38104761904762086</v>
      </c>
      <c r="AD488" s="3">
        <v>39190</v>
      </c>
    </row>
    <row r="489" spans="1:30" x14ac:dyDescent="0.25">
      <c r="A489" s="67">
        <v>8.9998941798942411E-2</v>
      </c>
      <c r="B489" s="33">
        <v>0.20934814814814551</v>
      </c>
      <c r="C489" s="33">
        <v>-0.27306666666667923</v>
      </c>
      <c r="D489" s="33">
        <v>0.38295238095234652</v>
      </c>
      <c r="F489" s="33">
        <v>5.3388888888883873E-3</v>
      </c>
      <c r="G489" s="33">
        <v>-2.5070899470891719E-2</v>
      </c>
      <c r="H489" s="33">
        <v>-7.9261904761896318E-2</v>
      </c>
      <c r="I489" s="33">
        <v>-0.37815238095238612</v>
      </c>
      <c r="AD489" s="3">
        <v>39191</v>
      </c>
    </row>
    <row r="490" spans="1:30" x14ac:dyDescent="0.25">
      <c r="A490" s="67">
        <v>5.5717592592591361E-2</v>
      </c>
      <c r="B490" s="33">
        <v>-2.0205291005296999E-2</v>
      </c>
      <c r="C490" s="33">
        <v>-0.42686666666666184</v>
      </c>
      <c r="D490" s="33">
        <v>3.6152380952387375E-2</v>
      </c>
      <c r="F490" s="33">
        <v>5.4705026455026638E-3</v>
      </c>
      <c r="G490" s="33">
        <v>-2.4943915343914429E-2</v>
      </c>
      <c r="H490" s="33">
        <v>-7.9195238095238096E-2</v>
      </c>
      <c r="I490" s="33">
        <v>-0.37639999999996121</v>
      </c>
      <c r="AD490" s="3">
        <v>39192</v>
      </c>
    </row>
    <row r="491" spans="1:30" x14ac:dyDescent="0.25">
      <c r="A491" s="67">
        <v>2.0608862433861889E-2</v>
      </c>
      <c r="B491" s="33">
        <v>0.35177142857142801</v>
      </c>
      <c r="C491" s="33">
        <v>-0.20447142857143064</v>
      </c>
      <c r="D491" s="33">
        <v>0.85476190476187242</v>
      </c>
      <c r="F491" s="33">
        <v>5.5271164021162278E-3</v>
      </c>
      <c r="G491" s="33">
        <v>-2.4857142857129588E-2</v>
      </c>
      <c r="H491" s="33">
        <v>-7.9057142857127616E-2</v>
      </c>
      <c r="I491" s="33">
        <v>-0.37531428571428194</v>
      </c>
      <c r="AD491" s="3">
        <v>39193</v>
      </c>
    </row>
    <row r="492" spans="1:30" x14ac:dyDescent="0.25">
      <c r="A492" s="67">
        <v>2.3766137566137126E-2</v>
      </c>
      <c r="B492" s="33">
        <v>0.5937164021164042</v>
      </c>
      <c r="C492" s="33">
        <v>-0.19085714285713706</v>
      </c>
      <c r="D492" s="33">
        <v>0.61289523809523416</v>
      </c>
      <c r="F492" s="33">
        <v>5.7214285714281372E-3</v>
      </c>
      <c r="G492" s="33">
        <v>-2.4785185185186895E-2</v>
      </c>
      <c r="H492" s="33">
        <v>-7.6433333333334019E-2</v>
      </c>
      <c r="I492" s="33">
        <v>-0.37062857142858263</v>
      </c>
      <c r="AD492" s="3">
        <v>39196</v>
      </c>
    </row>
    <row r="493" spans="1:30" x14ac:dyDescent="0.25">
      <c r="A493" s="67">
        <v>-1.2641402116402153E-2</v>
      </c>
      <c r="B493" s="33">
        <v>0.58724444444444479</v>
      </c>
      <c r="C493" s="33">
        <v>-0.10259047619047124</v>
      </c>
      <c r="D493" s="33">
        <v>0.73459047619046203</v>
      </c>
      <c r="F493" s="33">
        <v>5.7326719576733763E-3</v>
      </c>
      <c r="G493" s="33">
        <v>-2.450158730159065E-2</v>
      </c>
      <c r="H493" s="33">
        <v>-7.5480952380953426E-2</v>
      </c>
      <c r="I493" s="33">
        <v>-0.37001904761903859</v>
      </c>
      <c r="AD493" s="3">
        <v>39197</v>
      </c>
    </row>
    <row r="494" spans="1:30" x14ac:dyDescent="0.25">
      <c r="A494" s="67">
        <v>-8.7051587301592501E-3</v>
      </c>
      <c r="B494" s="33">
        <v>0.32659047619047654</v>
      </c>
      <c r="C494" s="33">
        <v>-0.27233809523809072</v>
      </c>
      <c r="D494" s="33">
        <v>-0.45272380952380331</v>
      </c>
      <c r="F494" s="33">
        <v>5.8219576719575157E-3</v>
      </c>
      <c r="G494" s="33">
        <v>-2.3030687830689719E-2</v>
      </c>
      <c r="H494" s="33">
        <v>-7.4257142857153013E-2</v>
      </c>
      <c r="I494" s="33">
        <v>-0.3676952380952514</v>
      </c>
      <c r="AD494" s="3">
        <v>39198</v>
      </c>
    </row>
    <row r="495" spans="1:30" x14ac:dyDescent="0.25">
      <c r="A495" s="67">
        <v>2.4561640211639535E-2</v>
      </c>
      <c r="B495" s="33">
        <v>0.3127640211640268</v>
      </c>
      <c r="C495" s="33">
        <v>-0.35698571428572379</v>
      </c>
      <c r="D495" s="33">
        <v>-1.6902666666666732</v>
      </c>
      <c r="F495" s="33">
        <v>5.926455026454786E-3</v>
      </c>
      <c r="G495" s="33">
        <v>-2.2190476190470716E-2</v>
      </c>
      <c r="H495" s="33">
        <v>-7.2709523809511012E-2</v>
      </c>
      <c r="I495" s="33">
        <v>-0.36765714285718332</v>
      </c>
      <c r="AD495" s="3">
        <v>39199</v>
      </c>
    </row>
    <row r="496" spans="1:30" x14ac:dyDescent="0.25">
      <c r="A496" s="67">
        <v>-2.0278042328044421E-2</v>
      </c>
      <c r="B496" s="33">
        <v>-1.7714285714286387E-2</v>
      </c>
      <c r="C496" s="33">
        <v>-0.67017619047619448</v>
      </c>
      <c r="D496" s="33">
        <v>-2.0522666666666822</v>
      </c>
      <c r="F496" s="33">
        <v>6.0985449735452158E-3</v>
      </c>
      <c r="G496" s="33">
        <v>-2.1284656084666329E-2</v>
      </c>
      <c r="H496" s="33">
        <v>-6.9847619047639142E-2</v>
      </c>
      <c r="I496" s="33">
        <v>-0.36240000000000805</v>
      </c>
      <c r="AD496" s="3">
        <v>39200</v>
      </c>
    </row>
    <row r="497" spans="1:30" x14ac:dyDescent="0.25">
      <c r="A497" s="67">
        <v>-1.7321296296298035E-2</v>
      </c>
      <c r="B497" s="33">
        <v>-6.711111111110786E-2</v>
      </c>
      <c r="C497" s="33">
        <v>-0.24205714285714564</v>
      </c>
      <c r="D497" s="33">
        <v>-1.313428571428588</v>
      </c>
      <c r="F497" s="33">
        <v>6.2044973544969689E-3</v>
      </c>
      <c r="G497" s="33">
        <v>-2.1073015873023831E-2</v>
      </c>
      <c r="H497" s="33">
        <v>-6.8838095238117347E-2</v>
      </c>
      <c r="I497" s="33">
        <v>-0.36173333333339031</v>
      </c>
      <c r="AD497" s="27">
        <v>39201</v>
      </c>
    </row>
    <row r="498" spans="1:30" x14ac:dyDescent="0.25">
      <c r="A498" s="67">
        <v>-7.0966005291006551E-2</v>
      </c>
      <c r="B498" s="33">
        <v>-0.21086137566137431</v>
      </c>
      <c r="C498" s="33">
        <v>-0.37331904761905221</v>
      </c>
      <c r="D498" s="33">
        <v>-1.2436761904761937</v>
      </c>
      <c r="F498" s="33">
        <v>6.3970899470895404E-3</v>
      </c>
      <c r="G498" s="33">
        <v>-2.0465608465616784E-2</v>
      </c>
      <c r="H498" s="33">
        <v>-6.794285714284598E-2</v>
      </c>
      <c r="I498" s="33">
        <v>-0.35594285714293505</v>
      </c>
      <c r="AD498" s="3">
        <v>39205</v>
      </c>
    </row>
    <row r="499" spans="1:30" x14ac:dyDescent="0.25">
      <c r="A499" s="67">
        <v>-7.5464417989418886E-2</v>
      </c>
      <c r="B499" s="33">
        <v>-5.0744973544974904E-2</v>
      </c>
      <c r="C499" s="33">
        <v>-0.18379523809525011</v>
      </c>
      <c r="D499" s="33">
        <v>-0.40217142857142107</v>
      </c>
      <c r="F499" s="33">
        <v>6.5072751322749296E-3</v>
      </c>
      <c r="G499" s="33">
        <v>-2.0205291005296999E-2</v>
      </c>
      <c r="H499" s="33">
        <v>-6.7790476190470628E-2</v>
      </c>
      <c r="I499" s="33">
        <v>-0.35161904761902463</v>
      </c>
      <c r="AD499" s="3">
        <v>39206</v>
      </c>
    </row>
    <row r="500" spans="1:30" x14ac:dyDescent="0.25">
      <c r="A500" s="67">
        <v>-6.5383333333333821E-2</v>
      </c>
      <c r="B500" s="33">
        <v>-0.42641481481481314</v>
      </c>
      <c r="C500" s="33">
        <v>-0.44642380952380378</v>
      </c>
      <c r="D500" s="33">
        <v>-1.614476190476168</v>
      </c>
      <c r="F500" s="33">
        <v>6.5223544973537096E-3</v>
      </c>
      <c r="G500" s="33">
        <v>-1.8292063492065976E-2</v>
      </c>
      <c r="H500" s="33">
        <v>-6.7276190476203368E-2</v>
      </c>
      <c r="I500" s="33">
        <v>-0.35116190476190923</v>
      </c>
      <c r="AD500" s="3">
        <v>39207</v>
      </c>
    </row>
    <row r="501" spans="1:30" x14ac:dyDescent="0.25">
      <c r="A501" s="67">
        <v>-5.8688359788358291E-2</v>
      </c>
      <c r="B501" s="33">
        <v>-0.76573121693120705</v>
      </c>
      <c r="C501" s="33">
        <v>-0.68291904761904121</v>
      </c>
      <c r="D501" s="33">
        <v>-2.2718095238094946</v>
      </c>
      <c r="F501" s="33">
        <v>6.7202380952379554E-3</v>
      </c>
      <c r="G501" s="33">
        <v>-1.8270899470893356E-2</v>
      </c>
      <c r="H501" s="33">
        <v>-6.6719047619042016E-2</v>
      </c>
      <c r="I501" s="33">
        <v>-0.34820952380950132</v>
      </c>
      <c r="AD501" s="3">
        <v>39210</v>
      </c>
    </row>
    <row r="502" spans="1:30" x14ac:dyDescent="0.25">
      <c r="A502" s="67">
        <v>1.3955687830687877E-2</v>
      </c>
      <c r="B502" s="33">
        <v>-0.43478941798941484</v>
      </c>
      <c r="C502" s="33">
        <v>0.22530000000000783</v>
      </c>
      <c r="D502" s="33">
        <v>-1.9824190476190466</v>
      </c>
      <c r="F502" s="33">
        <v>6.8022486772485952E-3</v>
      </c>
      <c r="G502" s="33">
        <v>-1.7714285714286387E-2</v>
      </c>
      <c r="H502" s="33">
        <v>-6.6238095238098538E-2</v>
      </c>
      <c r="I502" s="33">
        <v>-0.34561904761910966</v>
      </c>
      <c r="AD502" s="3">
        <v>39211</v>
      </c>
    </row>
    <row r="503" spans="1:30" x14ac:dyDescent="0.25">
      <c r="A503" s="67">
        <v>8.1103174603172814E-3</v>
      </c>
      <c r="B503" s="33">
        <v>-0.21324444444444801</v>
      </c>
      <c r="C503" s="33">
        <v>-1.066823809523811</v>
      </c>
      <c r="D503" s="33">
        <v>-2.2523238095238014</v>
      </c>
      <c r="F503" s="33">
        <v>6.8482804232802902E-3</v>
      </c>
      <c r="G503" s="33">
        <v>-1.5870899470900528E-2</v>
      </c>
      <c r="H503" s="33">
        <v>-6.1499999999991672E-2</v>
      </c>
      <c r="I503" s="33">
        <v>-0.34320000000002437</v>
      </c>
      <c r="AD503" s="3">
        <v>39213</v>
      </c>
    </row>
    <row r="504" spans="1:30" x14ac:dyDescent="0.25">
      <c r="A504" s="67">
        <v>5.4774867724867365E-2</v>
      </c>
      <c r="B504" s="33">
        <v>0.50643174603173846</v>
      </c>
      <c r="C504" s="33">
        <v>-0.66169523809523767</v>
      </c>
      <c r="D504" s="33">
        <v>-0.44756190476192614</v>
      </c>
      <c r="F504" s="33">
        <v>6.9074074074070664E-3</v>
      </c>
      <c r="G504" s="33">
        <v>-1.5777777777774164E-2</v>
      </c>
      <c r="H504" s="33">
        <v>-6.0333333333332462E-2</v>
      </c>
      <c r="I504" s="33">
        <v>-0.34175238095235727</v>
      </c>
      <c r="AD504" s="3">
        <v>39214</v>
      </c>
    </row>
    <row r="505" spans="1:30" x14ac:dyDescent="0.25">
      <c r="A505" s="67">
        <v>2.380727513227527E-2</v>
      </c>
      <c r="B505" s="33">
        <v>0.55682539682539789</v>
      </c>
      <c r="C505" s="33">
        <v>-0.99658571428571463</v>
      </c>
      <c r="D505" s="33">
        <v>-0.98005714285716294</v>
      </c>
      <c r="F505" s="33">
        <v>6.9978835978837927E-3</v>
      </c>
      <c r="G505" s="33">
        <v>-1.3540740740741816E-2</v>
      </c>
      <c r="H505" s="33">
        <v>-5.9690476190457531E-2</v>
      </c>
      <c r="I505" s="33">
        <v>-0.34102857142852372</v>
      </c>
      <c r="AD505" s="3">
        <v>39217</v>
      </c>
    </row>
    <row r="506" spans="1:30" x14ac:dyDescent="0.25">
      <c r="A506" s="67">
        <v>2.628174603175203E-3</v>
      </c>
      <c r="B506" s="33">
        <v>0.53516825396825773</v>
      </c>
      <c r="C506" s="33">
        <v>-0.33502380952380761</v>
      </c>
      <c r="D506" s="33">
        <v>0.38609523809525115</v>
      </c>
      <c r="F506" s="33">
        <v>7.084920634920759E-3</v>
      </c>
      <c r="G506" s="33">
        <v>-1.3464550264553546E-2</v>
      </c>
      <c r="H506" s="33">
        <v>-5.8019047619048081E-2</v>
      </c>
      <c r="I506" s="33">
        <v>-0.34019047619047171</v>
      </c>
      <c r="AD506" s="3">
        <v>39218</v>
      </c>
    </row>
    <row r="507" spans="1:30" x14ac:dyDescent="0.25">
      <c r="A507" s="67">
        <v>9.3202380952392971E-3</v>
      </c>
      <c r="B507" s="33">
        <v>0.66237460317460917</v>
      </c>
      <c r="C507" s="33">
        <v>0.13316666666666066</v>
      </c>
      <c r="D507" s="33">
        <v>1.4580190476190467</v>
      </c>
      <c r="F507" s="33">
        <v>7.1140211640207734E-3</v>
      </c>
      <c r="G507" s="33">
        <v>-1.295026455026497E-2</v>
      </c>
      <c r="H507" s="33">
        <v>-5.6538095238085617E-2</v>
      </c>
      <c r="I507" s="33">
        <v>-0.33790476190473839</v>
      </c>
      <c r="AD507" s="3">
        <v>39219</v>
      </c>
    </row>
    <row r="508" spans="1:30" x14ac:dyDescent="0.25">
      <c r="A508" s="67">
        <v>3.0512698412698609E-2</v>
      </c>
      <c r="B508" s="33">
        <v>0.52459047619047772</v>
      </c>
      <c r="C508" s="33">
        <v>0.12785238095238327</v>
      </c>
      <c r="D508" s="33">
        <v>8.4761904761919027E-2</v>
      </c>
      <c r="F508" s="33">
        <v>7.1554232804225864E-3</v>
      </c>
      <c r="G508" s="33">
        <v>-1.2808465608466059E-2</v>
      </c>
      <c r="H508" s="33">
        <v>-5.6395238095241496E-2</v>
      </c>
      <c r="I508" s="33">
        <v>-0.33777142857140063</v>
      </c>
      <c r="AD508" s="3">
        <v>39220</v>
      </c>
    </row>
    <row r="509" spans="1:30" x14ac:dyDescent="0.25">
      <c r="A509" s="67">
        <v>5.861587301587276E-2</v>
      </c>
      <c r="B509" s="33">
        <v>0.27718095238095153</v>
      </c>
      <c r="C509" s="33">
        <v>0.43959999999999155</v>
      </c>
      <c r="D509" s="33">
        <v>-0.54923809523810974</v>
      </c>
      <c r="F509" s="33">
        <v>7.2107142857146377E-3</v>
      </c>
      <c r="G509" s="33">
        <v>-1.2273015873006443E-2</v>
      </c>
      <c r="H509" s="33">
        <v>-5.6280952380930671E-2</v>
      </c>
      <c r="I509" s="33">
        <v>-0.33718095238094747</v>
      </c>
      <c r="AD509" s="3">
        <v>39221</v>
      </c>
    </row>
    <row r="510" spans="1:30" x14ac:dyDescent="0.25">
      <c r="A510" s="67">
        <v>9.5715343915344517E-2</v>
      </c>
      <c r="B510" s="33">
        <v>0.40007619047620024</v>
      </c>
      <c r="C510" s="33">
        <v>1.1170238095238147</v>
      </c>
      <c r="D510" s="33">
        <v>-0.22186666666662802</v>
      </c>
      <c r="F510" s="33">
        <v>7.2543650793657948E-3</v>
      </c>
      <c r="G510" s="33">
        <v>-1.2258201058191136E-2</v>
      </c>
      <c r="H510" s="33">
        <v>-5.5814285714294698E-2</v>
      </c>
      <c r="I510" s="33">
        <v>-0.33558095238102226</v>
      </c>
      <c r="AD510" s="3">
        <v>39224</v>
      </c>
    </row>
    <row r="511" spans="1:30" x14ac:dyDescent="0.25">
      <c r="A511" s="67">
        <v>6.1389814814813488E-2</v>
      </c>
      <c r="B511" s="33">
        <v>0.317498412698416</v>
      </c>
      <c r="C511" s="33">
        <v>1.1558476190476199</v>
      </c>
      <c r="D511" s="33">
        <v>0.11523809523815487</v>
      </c>
      <c r="F511" s="33">
        <v>7.2769841269839158E-3</v>
      </c>
      <c r="G511" s="33">
        <v>-1.0537566137570151E-2</v>
      </c>
      <c r="H511" s="33">
        <v>-5.4061904761898205E-2</v>
      </c>
      <c r="I511" s="33">
        <v>-0.33455238095241668</v>
      </c>
      <c r="AD511" s="3">
        <v>39225</v>
      </c>
    </row>
    <row r="512" spans="1:30" x14ac:dyDescent="0.25">
      <c r="A512" s="67">
        <v>3.2853571428570878E-2</v>
      </c>
      <c r="B512" s="33">
        <v>-0.22608253968253203</v>
      </c>
      <c r="C512" s="33">
        <v>0.51489047619047312</v>
      </c>
      <c r="D512" s="33">
        <v>-0.21988571428568093</v>
      </c>
      <c r="F512" s="33">
        <v>7.4197089947075018E-3</v>
      </c>
      <c r="G512" s="33">
        <v>-1.035132275132216E-2</v>
      </c>
      <c r="H512" s="33">
        <v>-5.3961904761905544E-2</v>
      </c>
      <c r="I512" s="33">
        <v>-0.33407619047619619</v>
      </c>
      <c r="AD512" s="3">
        <v>39226</v>
      </c>
    </row>
    <row r="513" spans="1:30" x14ac:dyDescent="0.25">
      <c r="A513" s="67">
        <v>2.8128835978835594E-2</v>
      </c>
      <c r="B513" s="33">
        <v>-0.40297142857142709</v>
      </c>
      <c r="C513" s="33">
        <v>0.32480476190476182</v>
      </c>
      <c r="D513" s="33">
        <v>0.15634285714288865</v>
      </c>
      <c r="F513" s="33">
        <v>7.4197089947087846E-3</v>
      </c>
      <c r="G513" s="33">
        <v>-9.8624338624344124E-3</v>
      </c>
      <c r="H513" s="33">
        <v>-5.3514285714275189E-2</v>
      </c>
      <c r="I513" s="33">
        <v>-0.33300952380957938</v>
      </c>
      <c r="AD513" s="3">
        <v>39227</v>
      </c>
    </row>
    <row r="514" spans="1:30" x14ac:dyDescent="0.25">
      <c r="A514" s="67">
        <v>3.0432539682540374E-3</v>
      </c>
      <c r="B514" s="33">
        <v>-0.25486772486772225</v>
      </c>
      <c r="C514" s="33">
        <v>0.50283333333333502</v>
      </c>
      <c r="D514" s="33">
        <v>0.96718095238097135</v>
      </c>
      <c r="F514" s="33">
        <v>7.4611111111099072E-3</v>
      </c>
      <c r="G514" s="33">
        <v>-9.718518518519027E-3</v>
      </c>
      <c r="H514" s="33">
        <v>-5.221428571429243E-2</v>
      </c>
      <c r="I514" s="33">
        <v>-0.33291428571432391</v>
      </c>
      <c r="AD514" s="3">
        <v>39228</v>
      </c>
    </row>
    <row r="515" spans="1:30" x14ac:dyDescent="0.25">
      <c r="A515" s="67">
        <v>5.3388888888883873E-3</v>
      </c>
      <c r="B515" s="33">
        <v>3.9782010582006443E-2</v>
      </c>
      <c r="C515" s="33">
        <v>0.55280952380952897</v>
      </c>
      <c r="D515" s="33">
        <v>0.93584761904762104</v>
      </c>
      <c r="F515" s="33">
        <v>7.6137566137559377E-3</v>
      </c>
      <c r="G515" s="33">
        <v>-9.0476190476209695E-3</v>
      </c>
      <c r="H515" s="33">
        <v>-5.1595238095242024E-2</v>
      </c>
      <c r="I515" s="33">
        <v>-0.33175238095236637</v>
      </c>
      <c r="AD515" s="3">
        <v>39231</v>
      </c>
    </row>
    <row r="516" spans="1:30" x14ac:dyDescent="0.25">
      <c r="A516" s="67">
        <v>2.4239417989417273E-2</v>
      </c>
      <c r="B516" s="33">
        <v>0.50819259259258664</v>
      </c>
      <c r="C516" s="33">
        <v>0.84434761904762112</v>
      </c>
      <c r="D516" s="33">
        <v>2.3271047619047778</v>
      </c>
      <c r="F516" s="33">
        <v>7.7041005290999897E-3</v>
      </c>
      <c r="G516" s="33">
        <v>-8.6074074073978733E-3</v>
      </c>
      <c r="H516" s="33">
        <v>-5.1571428571421052E-2</v>
      </c>
      <c r="I516" s="33">
        <v>-0.32874285714285634</v>
      </c>
      <c r="AD516" s="3">
        <v>39232</v>
      </c>
    </row>
    <row r="517" spans="1:30" x14ac:dyDescent="0.25">
      <c r="A517" s="67">
        <v>-3.1242857142859275E-2</v>
      </c>
      <c r="B517" s="33">
        <v>2.8393650793633343E-2</v>
      </c>
      <c r="C517" s="33">
        <v>0.37913809523807984</v>
      </c>
      <c r="D517" s="33">
        <v>0.20300952380949866</v>
      </c>
      <c r="F517" s="33">
        <v>7.7699735449722317E-3</v>
      </c>
      <c r="G517" s="33">
        <v>-8.5523809523964343E-3</v>
      </c>
      <c r="H517" s="33">
        <v>-5.0704761904761142E-2</v>
      </c>
      <c r="I517" s="33">
        <v>-0.32815238095241739</v>
      </c>
      <c r="AD517" s="27">
        <v>39233</v>
      </c>
    </row>
    <row r="518" spans="1:30" x14ac:dyDescent="0.25">
      <c r="A518" s="67">
        <v>-2.5326190476192383E-2</v>
      </c>
      <c r="B518" s="33">
        <v>9.3030687830678166E-2</v>
      </c>
      <c r="C518" s="33">
        <v>-7.4257142857153013E-2</v>
      </c>
      <c r="D518" s="33">
        <v>0.23245714285711472</v>
      </c>
      <c r="F518" s="33">
        <v>7.7719576719583981E-3</v>
      </c>
      <c r="G518" s="33">
        <v>-7.6529100529209399E-3</v>
      </c>
      <c r="H518" s="33">
        <v>-5.0676190476192318E-2</v>
      </c>
      <c r="I518" s="33">
        <v>-0.32497142857141625</v>
      </c>
      <c r="AD518" s="3">
        <v>39234</v>
      </c>
    </row>
    <row r="519" spans="1:30" x14ac:dyDescent="0.25">
      <c r="A519" s="67">
        <v>-7.2524338624340101E-2</v>
      </c>
      <c r="B519" s="33">
        <v>-7.6340740740743873E-2</v>
      </c>
      <c r="C519" s="33">
        <v>-0.53444285714286366</v>
      </c>
      <c r="D519" s="33">
        <v>-0.40706666666666536</v>
      </c>
      <c r="F519" s="33">
        <v>7.9346560846565873E-3</v>
      </c>
      <c r="G519" s="33">
        <v>-7.6148148148039102E-3</v>
      </c>
      <c r="H519" s="33">
        <v>-4.9219047619047274E-2</v>
      </c>
      <c r="I519" s="33">
        <v>-0.32483809523813534</v>
      </c>
      <c r="AD519" s="3">
        <v>39235</v>
      </c>
    </row>
    <row r="520" spans="1:30" x14ac:dyDescent="0.25">
      <c r="A520" s="67">
        <v>-7.3824206349207361E-2</v>
      </c>
      <c r="B520" s="33">
        <v>-0.17492063492063259</v>
      </c>
      <c r="C520" s="33">
        <v>-0.20708095238095936</v>
      </c>
      <c r="D520" s="33">
        <v>0.33158095238096053</v>
      </c>
      <c r="F520" s="33">
        <v>8.1103174603172814E-3</v>
      </c>
      <c r="G520" s="33">
        <v>-6.5206349206382202E-3</v>
      </c>
      <c r="H520" s="33">
        <v>-4.8842857142847862E-2</v>
      </c>
      <c r="I520" s="33">
        <v>-0.31992380952384281</v>
      </c>
      <c r="AD520" s="3">
        <v>39238</v>
      </c>
    </row>
    <row r="521" spans="1:30" x14ac:dyDescent="0.25">
      <c r="A521" s="67">
        <v>-7.4030555555556321E-2</v>
      </c>
      <c r="B521" s="33">
        <v>-0.20335449735450262</v>
      </c>
      <c r="C521" s="33">
        <v>-0.86736666666667261</v>
      </c>
      <c r="D521" s="33">
        <v>-0.92323809523811917</v>
      </c>
      <c r="F521" s="33">
        <v>8.372486772487895E-3</v>
      </c>
      <c r="G521" s="33">
        <v>-5.7291005291012376E-3</v>
      </c>
      <c r="H521" s="33">
        <v>-4.7609523809519771E-2</v>
      </c>
      <c r="I521" s="33">
        <v>-0.3152952380952172</v>
      </c>
      <c r="AD521" s="3">
        <v>39239</v>
      </c>
    </row>
    <row r="522" spans="1:30" x14ac:dyDescent="0.25">
      <c r="A522" s="67">
        <v>-6.2995767195766092E-2</v>
      </c>
      <c r="B522" s="33">
        <v>5.7712169312176168E-2</v>
      </c>
      <c r="C522" s="33">
        <v>-0.9306523809523739</v>
      </c>
      <c r="D522" s="33">
        <v>-0.99283809523808486</v>
      </c>
      <c r="F522" s="33">
        <v>8.4775132275143814E-3</v>
      </c>
      <c r="G522" s="33">
        <v>-4.7174603174653384E-3</v>
      </c>
      <c r="H522" s="33">
        <v>-4.6790476190473385E-2</v>
      </c>
      <c r="I522" s="33">
        <v>-0.30508571428570974</v>
      </c>
      <c r="AD522" s="3">
        <v>39240</v>
      </c>
    </row>
    <row r="523" spans="1:30" x14ac:dyDescent="0.25">
      <c r="A523" s="67">
        <v>2.9444576719576492E-2</v>
      </c>
      <c r="B523" s="33">
        <v>0.31940105820105674</v>
      </c>
      <c r="C523" s="33">
        <v>-0.98254285714285672</v>
      </c>
      <c r="D523" s="33">
        <v>-1.7668000000000177</v>
      </c>
      <c r="F523" s="33">
        <v>8.4927248677250464E-3</v>
      </c>
      <c r="G523" s="33">
        <v>-2.7809523809578548E-3</v>
      </c>
      <c r="H523" s="33">
        <v>-4.6195238095254609E-2</v>
      </c>
      <c r="I523" s="33">
        <v>-0.30470476190478735</v>
      </c>
      <c r="AD523" s="3">
        <v>39241</v>
      </c>
    </row>
    <row r="524" spans="1:30" x14ac:dyDescent="0.25">
      <c r="A524" s="67">
        <v>1.9102116402116169E-2</v>
      </c>
      <c r="B524" s="33">
        <v>0.29547936507936373</v>
      </c>
      <c r="C524" s="33">
        <v>-0.62389047619047133</v>
      </c>
      <c r="D524" s="33">
        <v>-2.0040761904761979</v>
      </c>
      <c r="F524" s="33">
        <v>8.6202380952377713E-3</v>
      </c>
      <c r="G524" s="33">
        <v>-2.6857142857197561E-3</v>
      </c>
      <c r="H524" s="33">
        <v>-4.5619047619034347E-2</v>
      </c>
      <c r="I524" s="33">
        <v>-0.30102857142857431</v>
      </c>
      <c r="AD524" s="3">
        <v>39242</v>
      </c>
    </row>
    <row r="525" spans="1:30" x14ac:dyDescent="0.25">
      <c r="A525" s="67">
        <v>6.9643121693121285E-2</v>
      </c>
      <c r="B525" s="33">
        <v>0.48017989417990098</v>
      </c>
      <c r="C525" s="33">
        <v>-7.9261904761896318E-2</v>
      </c>
      <c r="D525" s="33">
        <v>-0.81093333333329554</v>
      </c>
      <c r="F525" s="33">
        <v>8.6677248677241459E-3</v>
      </c>
      <c r="G525" s="33">
        <v>-2.3386243386293395E-3</v>
      </c>
      <c r="H525" s="33">
        <v>-4.407619047618283E-2</v>
      </c>
      <c r="I525" s="33">
        <v>-0.30064761904759507</v>
      </c>
      <c r="AD525" s="3">
        <v>39243</v>
      </c>
    </row>
    <row r="526" spans="1:30" x14ac:dyDescent="0.25">
      <c r="A526" s="67">
        <v>3.4648544973545192E-2</v>
      </c>
      <c r="B526" s="33">
        <v>0.26711957671958131</v>
      </c>
      <c r="C526" s="33">
        <v>-2.9000000000003467E-3</v>
      </c>
      <c r="D526" s="33">
        <v>-0.84059047619045657</v>
      </c>
      <c r="F526" s="33">
        <v>9.0190476190475065E-3</v>
      </c>
      <c r="G526" s="33">
        <v>-1.9894179894161348E-3</v>
      </c>
      <c r="H526" s="33">
        <v>-4.3885714285714528E-2</v>
      </c>
      <c r="I526" s="33">
        <v>-0.29899047619046826</v>
      </c>
      <c r="AD526" s="3">
        <v>39247</v>
      </c>
    </row>
    <row r="527" spans="1:30" x14ac:dyDescent="0.25">
      <c r="A527" s="67">
        <v>1.0611904761905421E-2</v>
      </c>
      <c r="B527" s="33">
        <v>0.28329312169312476</v>
      </c>
      <c r="C527" s="33">
        <v>-0.40655714285713529</v>
      </c>
      <c r="D527" s="33">
        <v>0.53516190476193515</v>
      </c>
      <c r="F527" s="33">
        <v>9.0294973544967003E-3</v>
      </c>
      <c r="G527" s="33">
        <v>-8.529100529052079E-4</v>
      </c>
      <c r="H527" s="33">
        <v>-4.3023809523816681E-2</v>
      </c>
      <c r="I527" s="33">
        <v>-0.29196190476187667</v>
      </c>
      <c r="AD527" s="3">
        <v>39248</v>
      </c>
    </row>
    <row r="528" spans="1:30" x14ac:dyDescent="0.25">
      <c r="A528" s="67">
        <v>1.7812301587302848E-2</v>
      </c>
      <c r="B528" s="33">
        <v>1.6006349206354759E-2</v>
      </c>
      <c r="C528" s="33">
        <v>-0.34238571428570097</v>
      </c>
      <c r="D528" s="33">
        <v>1.4383238095238227</v>
      </c>
      <c r="F528" s="33">
        <v>9.1103174603163316E-3</v>
      </c>
      <c r="G528" s="33">
        <v>2.3068783068285685E-4</v>
      </c>
      <c r="H528" s="33">
        <v>-4.1828571428574435E-2</v>
      </c>
      <c r="I528" s="33">
        <v>-0.29079999999997597</v>
      </c>
      <c r="AD528" s="3">
        <v>39249</v>
      </c>
    </row>
    <row r="529" spans="1:30" x14ac:dyDescent="0.25">
      <c r="A529" s="67">
        <v>3.0221693121693427E-2</v>
      </c>
      <c r="B529" s="33">
        <v>0.22622010582010749</v>
      </c>
      <c r="C529" s="33">
        <v>-0.17431904761903283</v>
      </c>
      <c r="D529" s="33">
        <v>2.1234095238095563</v>
      </c>
      <c r="F529" s="33">
        <v>9.2437830687832137E-3</v>
      </c>
      <c r="G529" s="33">
        <v>5.968253968278406E-4</v>
      </c>
      <c r="H529" s="33">
        <v>-4.1728571428571115E-2</v>
      </c>
      <c r="I529" s="33">
        <v>-0.28483809523812909</v>
      </c>
      <c r="AD529" s="3">
        <v>39252</v>
      </c>
    </row>
    <row r="530" spans="1:30" x14ac:dyDescent="0.25">
      <c r="A530" s="67">
        <v>5.8792195767195646E-2</v>
      </c>
      <c r="B530" s="33">
        <v>0.6085037037037071</v>
      </c>
      <c r="C530" s="33">
        <v>1.4393000000000136</v>
      </c>
      <c r="D530" s="33">
        <v>6.2042095238095527</v>
      </c>
      <c r="F530" s="33">
        <v>9.3202380952392971E-3</v>
      </c>
      <c r="G530" s="33">
        <v>2.2751322751304315E-3</v>
      </c>
      <c r="H530" s="33">
        <v>-4.0876190476208052E-2</v>
      </c>
      <c r="I530" s="33">
        <v>-0.27748571428573143</v>
      </c>
      <c r="AD530" s="3">
        <v>39253</v>
      </c>
    </row>
    <row r="531" spans="1:30" x14ac:dyDescent="0.25">
      <c r="A531" s="67">
        <v>8.8433465608465961E-2</v>
      </c>
      <c r="B531" s="33">
        <v>4.285291005290838E-2</v>
      </c>
      <c r="C531" s="33">
        <v>1.2095952380952362</v>
      </c>
      <c r="D531" s="33">
        <v>3.9275047619047285</v>
      </c>
      <c r="F531" s="33">
        <v>9.5464285714277099E-3</v>
      </c>
      <c r="G531" s="33">
        <v>2.8634920634939614E-3</v>
      </c>
      <c r="H531" s="33">
        <v>-3.8642857142860976E-2</v>
      </c>
      <c r="I531" s="33">
        <v>-0.27697142857141444</v>
      </c>
      <c r="AD531" s="3">
        <v>39254</v>
      </c>
    </row>
    <row r="532" spans="1:30" x14ac:dyDescent="0.25">
      <c r="A532" s="67">
        <v>5.0732539682538262E-2</v>
      </c>
      <c r="B532" s="33">
        <v>-2.1284656084666329E-2</v>
      </c>
      <c r="C532" s="33">
        <v>0.78305238095236973</v>
      </c>
      <c r="D532" s="33">
        <v>2.677009523809474</v>
      </c>
      <c r="F532" s="33">
        <v>1.0043386243386484E-2</v>
      </c>
      <c r="G532" s="33">
        <v>3.1259259259270619E-3</v>
      </c>
      <c r="H532" s="33">
        <v>-3.7985714285738936E-2</v>
      </c>
      <c r="I532" s="33">
        <v>-0.26910476190477084</v>
      </c>
      <c r="AD532" s="3">
        <v>39255</v>
      </c>
    </row>
    <row r="533" spans="1:30" x14ac:dyDescent="0.25">
      <c r="A533" s="67">
        <v>2.6034920634919918E-2</v>
      </c>
      <c r="B533" s="33">
        <v>-0.24171216931217998</v>
      </c>
      <c r="C533" s="33">
        <v>0.38987619047617983</v>
      </c>
      <c r="D533" s="33">
        <v>0.97434285714278701</v>
      </c>
      <c r="F533" s="33">
        <v>1.0162301587301532E-2</v>
      </c>
      <c r="G533" s="33">
        <v>3.2677248677307111E-3</v>
      </c>
      <c r="H533" s="33">
        <v>-3.7547619047611391E-2</v>
      </c>
      <c r="I533" s="33">
        <v>-0.26838095238096571</v>
      </c>
      <c r="AD533" s="3">
        <v>39256</v>
      </c>
    </row>
    <row r="534" spans="1:30" x14ac:dyDescent="0.25">
      <c r="A534" s="67">
        <v>2.1067857142856736E-2</v>
      </c>
      <c r="B534" s="33">
        <v>-0.23908359788360023</v>
      </c>
      <c r="C534" s="33">
        <v>0.7485571428571518</v>
      </c>
      <c r="D534" s="33">
        <v>0.6181904761904633</v>
      </c>
      <c r="F534" s="33">
        <v>1.0189947089947162E-2</v>
      </c>
      <c r="G534" s="33">
        <v>3.5830687830756209E-3</v>
      </c>
      <c r="H534" s="33">
        <v>-3.7033333333340579E-2</v>
      </c>
      <c r="I534" s="33">
        <v>-0.26645714285717759</v>
      </c>
      <c r="AD534" s="3">
        <v>39259</v>
      </c>
    </row>
    <row r="535" spans="1:30" x14ac:dyDescent="0.25">
      <c r="A535" s="67">
        <v>-3.4099206349207378E-3</v>
      </c>
      <c r="B535" s="33">
        <v>-0.64316825396825394</v>
      </c>
      <c r="C535" s="33">
        <v>0.17653333333333165</v>
      </c>
      <c r="D535" s="33">
        <v>-1.8215047619047766</v>
      </c>
      <c r="F535" s="33">
        <v>1.048730158730107E-2</v>
      </c>
      <c r="G535" s="33">
        <v>3.6973544973603919E-3</v>
      </c>
      <c r="H535" s="33">
        <v>-3.3809523809512854E-2</v>
      </c>
      <c r="I535" s="33">
        <v>-0.26641904761903845</v>
      </c>
      <c r="AD535" s="3">
        <v>39260</v>
      </c>
    </row>
    <row r="536" spans="1:30" x14ac:dyDescent="0.25">
      <c r="A536" s="67">
        <v>-3.9828042328081555E-4</v>
      </c>
      <c r="B536" s="33">
        <v>-0.78156613756614013</v>
      </c>
      <c r="C536" s="33">
        <v>2.4071428571424747E-2</v>
      </c>
      <c r="D536" s="33">
        <v>-2.4378666666666504</v>
      </c>
      <c r="F536" s="33">
        <v>1.0611904761905421E-2</v>
      </c>
      <c r="G536" s="33">
        <v>5.039153439158086E-3</v>
      </c>
      <c r="H536" s="33">
        <v>-3.3799999999992281E-2</v>
      </c>
      <c r="I536" s="33">
        <v>-0.26247619047624937</v>
      </c>
      <c r="AD536" s="3">
        <v>39261</v>
      </c>
    </row>
    <row r="537" spans="1:30" x14ac:dyDescent="0.25">
      <c r="A537" s="67">
        <v>1.6981084656083983E-2</v>
      </c>
      <c r="B537" s="33">
        <v>-0.72222010582011209</v>
      </c>
      <c r="C537" s="33">
        <v>0.54721904761904483</v>
      </c>
      <c r="D537" s="33">
        <v>-2.5474666666666792</v>
      </c>
      <c r="F537" s="33">
        <v>1.0688888888888156E-2</v>
      </c>
      <c r="G537" s="33">
        <v>5.4116402116366974E-3</v>
      </c>
      <c r="H537" s="33">
        <v>-3.3219047619070352E-2</v>
      </c>
      <c r="I537" s="33">
        <v>-0.26034285714283101</v>
      </c>
      <c r="AD537" s="3">
        <v>39262</v>
      </c>
    </row>
    <row r="538" spans="1:30" x14ac:dyDescent="0.25">
      <c r="A538" s="67">
        <v>-3.1440608465610351E-2</v>
      </c>
      <c r="B538" s="33">
        <v>-0.71193650793651231</v>
      </c>
      <c r="C538" s="33">
        <v>-0.20586666666667242</v>
      </c>
      <c r="D538" s="33">
        <v>-2.6452571428571758</v>
      </c>
      <c r="F538" s="33">
        <v>1.0736507936508686E-2</v>
      </c>
      <c r="G538" s="33">
        <v>6.8613756613792199E-3</v>
      </c>
      <c r="H538" s="33">
        <v>-3.3028571428570075E-2</v>
      </c>
      <c r="I538" s="33">
        <v>-0.25826666666665687</v>
      </c>
      <c r="AD538" s="27">
        <v>39263</v>
      </c>
    </row>
    <row r="539" spans="1:30" x14ac:dyDescent="0.25">
      <c r="A539" s="67">
        <v>-2.1063095238096845E-2</v>
      </c>
      <c r="B539" s="33">
        <v>-0.35750899470900621</v>
      </c>
      <c r="C539" s="33">
        <v>-0.32460000000001799</v>
      </c>
      <c r="D539" s="33">
        <v>-2.2555428571429275</v>
      </c>
      <c r="F539" s="33">
        <v>1.0887301587302211E-2</v>
      </c>
      <c r="G539" s="33">
        <v>7.6042328042294433E-3</v>
      </c>
      <c r="H539" s="33">
        <v>-2.9728571428577766E-2</v>
      </c>
      <c r="I539" s="33">
        <v>-0.25780952380952726</v>
      </c>
      <c r="AD539" s="3">
        <v>39266</v>
      </c>
    </row>
    <row r="540" spans="1:30" x14ac:dyDescent="0.25">
      <c r="A540" s="67">
        <v>-6.3278571428572697E-2</v>
      </c>
      <c r="B540" s="33">
        <v>-0.56031111111112053</v>
      </c>
      <c r="C540" s="33">
        <v>-0.773561904761916</v>
      </c>
      <c r="D540" s="33">
        <v>-3.8297523809524137</v>
      </c>
      <c r="F540" s="33">
        <v>1.0895238095237798E-2</v>
      </c>
      <c r="G540" s="33">
        <v>8.1312169312105376E-3</v>
      </c>
      <c r="H540" s="33">
        <v>-2.9704761904785215E-2</v>
      </c>
      <c r="I540" s="33">
        <v>-0.25439999999997553</v>
      </c>
      <c r="AD540" s="3">
        <v>39267</v>
      </c>
    </row>
    <row r="541" spans="1:30" x14ac:dyDescent="0.25">
      <c r="A541" s="67">
        <v>-6.9291005291006125E-2</v>
      </c>
      <c r="B541" s="33">
        <v>-0.52746243386244707</v>
      </c>
      <c r="C541" s="33">
        <v>-0.76537142857144502</v>
      </c>
      <c r="D541" s="33">
        <v>-3.7025142857143152</v>
      </c>
      <c r="F541" s="33">
        <v>1.1048412698411565E-2</v>
      </c>
      <c r="G541" s="33">
        <v>9.6825396825342604E-3</v>
      </c>
      <c r="H541" s="33">
        <v>-2.9652380952402524E-2</v>
      </c>
      <c r="I541" s="33">
        <v>-0.25137142857143147</v>
      </c>
      <c r="AD541" s="3">
        <v>39268</v>
      </c>
    </row>
    <row r="542" spans="1:30" x14ac:dyDescent="0.25">
      <c r="A542" s="67">
        <v>-7.2005026455027085E-2</v>
      </c>
      <c r="B542" s="33">
        <v>4.19640211640184E-2</v>
      </c>
      <c r="C542" s="33">
        <v>-0.37297142857145005</v>
      </c>
      <c r="D542" s="33">
        <v>-0.15342857142859145</v>
      </c>
      <c r="F542" s="33">
        <v>1.1199867724867474E-2</v>
      </c>
      <c r="G542" s="33">
        <v>1.2201058201059014E-2</v>
      </c>
      <c r="H542" s="33">
        <v>-2.8747619047610584E-2</v>
      </c>
      <c r="I542" s="33">
        <v>-0.24960000000001514</v>
      </c>
      <c r="AD542" s="3">
        <v>39269</v>
      </c>
    </row>
    <row r="543" spans="1:30" x14ac:dyDescent="0.25">
      <c r="A543" s="67">
        <v>-5.9858333333332188E-2</v>
      </c>
      <c r="B543" s="33">
        <v>9.9037037037037284E-2</v>
      </c>
      <c r="C543" s="33">
        <v>-0.36364285714285671</v>
      </c>
      <c r="D543" s="33">
        <v>0.9588952380952378</v>
      </c>
      <c r="F543" s="33">
        <v>1.1236111111110484E-2</v>
      </c>
      <c r="G543" s="33">
        <v>1.2975661375672113E-2</v>
      </c>
      <c r="H543" s="33">
        <v>-2.8471428571435808E-2</v>
      </c>
      <c r="I543" s="33">
        <v>-0.24771428571423826</v>
      </c>
      <c r="AD543" s="3">
        <v>39270</v>
      </c>
    </row>
    <row r="544" spans="1:30" x14ac:dyDescent="0.25">
      <c r="A544" s="67">
        <v>3.3290740740740392E-2</v>
      </c>
      <c r="B544" s="33">
        <v>0.21391746031745779</v>
      </c>
      <c r="C544" s="33">
        <v>-0.24985714285714522</v>
      </c>
      <c r="D544" s="33">
        <v>-1.4402285714285767</v>
      </c>
      <c r="F544" s="33">
        <v>1.1485846560847021E-2</v>
      </c>
      <c r="G544" s="33">
        <v>1.4562962962960077E-2</v>
      </c>
      <c r="H544" s="33">
        <v>-2.6995238095253171E-2</v>
      </c>
      <c r="I544" s="33">
        <v>-0.2469714285714133</v>
      </c>
      <c r="AD544" s="3">
        <v>39273</v>
      </c>
    </row>
    <row r="545" spans="1:30" x14ac:dyDescent="0.25">
      <c r="A545" s="67">
        <v>2.2815343915343789E-2</v>
      </c>
      <c r="B545" s="33">
        <v>-0.34211851851852593</v>
      </c>
      <c r="C545" s="33">
        <v>0.59912857142856168</v>
      </c>
      <c r="D545" s="33">
        <v>-1.3387428571428757</v>
      </c>
      <c r="F545" s="33">
        <v>1.1608465608465401E-2</v>
      </c>
      <c r="G545" s="33">
        <v>1.5180952380960535E-2</v>
      </c>
      <c r="H545" s="33">
        <v>-2.6076190476192806E-2</v>
      </c>
      <c r="I545" s="33">
        <v>-0.24521904761901681</v>
      </c>
      <c r="AD545" s="3">
        <v>39274</v>
      </c>
    </row>
    <row r="546" spans="1:30" x14ac:dyDescent="0.25">
      <c r="A546" s="67">
        <v>6.7450925925925567E-2</v>
      </c>
      <c r="B546" s="33">
        <v>-0.47104550264550304</v>
      </c>
      <c r="C546" s="33">
        <v>1.496985714285703</v>
      </c>
      <c r="D546" s="33">
        <v>-1.5752571428571827</v>
      </c>
      <c r="F546" s="33">
        <v>1.1699206349206391E-2</v>
      </c>
      <c r="G546" s="33">
        <v>1.6006349206354759E-2</v>
      </c>
      <c r="H546" s="33">
        <v>-2.6004761904772522E-2</v>
      </c>
      <c r="I546" s="33">
        <v>-0.24499047619046621</v>
      </c>
      <c r="AD546" s="3">
        <v>39275</v>
      </c>
    </row>
    <row r="547" spans="1:30" x14ac:dyDescent="0.25">
      <c r="A547" s="67">
        <v>3.6516534391534447E-2</v>
      </c>
      <c r="B547" s="33">
        <v>-0.65039576719576708</v>
      </c>
      <c r="C547" s="33">
        <v>1.3471666666666593</v>
      </c>
      <c r="D547" s="33">
        <v>-1.6204571428571768</v>
      </c>
      <c r="F547" s="33">
        <v>1.1793121693122485E-2</v>
      </c>
      <c r="G547" s="33">
        <v>1.7949206349202187E-2</v>
      </c>
      <c r="H547" s="33">
        <v>-2.4171428571438724E-2</v>
      </c>
      <c r="I547" s="33">
        <v>-0.24487619047616249</v>
      </c>
      <c r="AD547" s="3">
        <v>39276</v>
      </c>
    </row>
    <row r="548" spans="1:30" x14ac:dyDescent="0.25">
      <c r="A548" s="67">
        <v>1.1485846560847021E-2</v>
      </c>
      <c r="B548" s="33">
        <v>-0.48565714285714673</v>
      </c>
      <c r="C548" s="33">
        <v>0.992790476190482</v>
      </c>
      <c r="D548" s="33">
        <v>-1.1600952380952521</v>
      </c>
      <c r="F548" s="33">
        <v>1.2208597883597565E-2</v>
      </c>
      <c r="G548" s="33">
        <v>1.7955555555553185E-2</v>
      </c>
      <c r="H548" s="33">
        <v>-2.2233333333339544E-2</v>
      </c>
      <c r="I548" s="33">
        <v>-0.24466666666666015</v>
      </c>
      <c r="AD548" s="3">
        <v>39277</v>
      </c>
    </row>
    <row r="549" spans="1:30" x14ac:dyDescent="0.25">
      <c r="A549" s="67">
        <v>1.2608730158731282E-2</v>
      </c>
      <c r="B549" s="33">
        <v>-0.1424465608465621</v>
      </c>
      <c r="C549" s="33">
        <v>1.1600666666666761</v>
      </c>
      <c r="D549" s="33">
        <v>-0.51828571428572445</v>
      </c>
      <c r="F549" s="33">
        <v>1.2230291005291112E-2</v>
      </c>
      <c r="G549" s="33">
        <v>1.9225396825401871E-2</v>
      </c>
      <c r="H549" s="33">
        <v>-2.0409523809519214E-2</v>
      </c>
      <c r="I549" s="33">
        <v>-0.2442666666666895</v>
      </c>
      <c r="AD549" s="3">
        <v>39280</v>
      </c>
    </row>
    <row r="550" spans="1:30" x14ac:dyDescent="0.25">
      <c r="A550" s="67">
        <v>2.8205423280423463E-2</v>
      </c>
      <c r="B550" s="33">
        <v>-6.4954497354496724E-2</v>
      </c>
      <c r="C550" s="33">
        <v>1.072485714285726</v>
      </c>
      <c r="D550" s="33">
        <v>-0.17980952380949589</v>
      </c>
      <c r="F550" s="33">
        <v>1.2543518518517673E-2</v>
      </c>
      <c r="G550" s="33">
        <v>1.9974603174603089E-2</v>
      </c>
      <c r="H550" s="33">
        <v>-1.8890476190453143E-2</v>
      </c>
      <c r="I550" s="33">
        <v>-0.24396190476183222</v>
      </c>
      <c r="AD550" s="3">
        <v>39281</v>
      </c>
    </row>
    <row r="551" spans="1:30" x14ac:dyDescent="0.25">
      <c r="A551" s="67">
        <v>5.4546693121692691E-2</v>
      </c>
      <c r="B551" s="33">
        <v>0.17809523809523065</v>
      </c>
      <c r="C551" s="33">
        <v>0.85408095238094717</v>
      </c>
      <c r="D551" s="33">
        <v>0.12723809523809848</v>
      </c>
      <c r="F551" s="33">
        <v>1.2608730158731282E-2</v>
      </c>
      <c r="G551" s="33">
        <v>2.0169312169309075E-2</v>
      </c>
      <c r="H551" s="33">
        <v>-1.8814285714288559E-2</v>
      </c>
      <c r="I551" s="33">
        <v>-0.2425904761904718</v>
      </c>
      <c r="AD551" s="3">
        <v>39282</v>
      </c>
    </row>
    <row r="552" spans="1:30" x14ac:dyDescent="0.25">
      <c r="A552" s="67">
        <v>8.7917857142857547E-2</v>
      </c>
      <c r="B552" s="33">
        <v>0.78770582010582446</v>
      </c>
      <c r="C552" s="33">
        <v>1.6070571428571618</v>
      </c>
      <c r="D552" s="33">
        <v>3.575961904761968</v>
      </c>
      <c r="F552" s="33">
        <v>1.2653439153438898E-2</v>
      </c>
      <c r="G552" s="33">
        <v>2.0507936507939917E-2</v>
      </c>
      <c r="H552" s="33">
        <v>-1.5266666666654771E-2</v>
      </c>
      <c r="I552" s="33">
        <v>-0.23904761904759653</v>
      </c>
      <c r="AD552" s="3">
        <v>39283</v>
      </c>
    </row>
    <row r="553" spans="1:30" x14ac:dyDescent="0.25">
      <c r="A553" s="67">
        <v>4.4635052910051577E-2</v>
      </c>
      <c r="B553" s="33">
        <v>0.61547301587300907</v>
      </c>
      <c r="C553" s="33">
        <v>0.83276666666666088</v>
      </c>
      <c r="D553" s="33">
        <v>1.7617142857142767</v>
      </c>
      <c r="F553" s="33">
        <v>1.2895634920636093E-2</v>
      </c>
      <c r="G553" s="33">
        <v>2.0677248677251389E-2</v>
      </c>
      <c r="H553" s="33">
        <v>-1.4909523809521374E-2</v>
      </c>
      <c r="I553" s="33">
        <v>-0.23727619047616599</v>
      </c>
      <c r="AD553" s="3">
        <v>39284</v>
      </c>
    </row>
    <row r="554" spans="1:30" x14ac:dyDescent="0.25">
      <c r="A554" s="67">
        <v>2.1522751322750625E-2</v>
      </c>
      <c r="B554" s="33">
        <v>0.44576507936507426</v>
      </c>
      <c r="C554" s="33">
        <v>-8.508095238094171E-2</v>
      </c>
      <c r="D554" s="33">
        <v>2.6333714285714365</v>
      </c>
      <c r="F554" s="33">
        <v>1.3097354497354767E-2</v>
      </c>
      <c r="G554" s="33">
        <v>2.1350264550261185E-2</v>
      </c>
      <c r="H554" s="33">
        <v>-1.3642857142873055E-2</v>
      </c>
      <c r="I554" s="33">
        <v>-0.23561904761905339</v>
      </c>
      <c r="AD554" s="3">
        <v>39287</v>
      </c>
    </row>
    <row r="555" spans="1:30" x14ac:dyDescent="0.25">
      <c r="A555" s="67">
        <v>2.1947089947089618E-2</v>
      </c>
      <c r="B555" s="33">
        <v>0.4285968253968172</v>
      </c>
      <c r="C555" s="33">
        <v>-0.10713809523809914</v>
      </c>
      <c r="D555" s="33">
        <v>3.7797523809523454</v>
      </c>
      <c r="F555" s="33">
        <v>1.3351322751322177E-2</v>
      </c>
      <c r="G555" s="33">
        <v>2.3792592592586616E-2</v>
      </c>
      <c r="H555" s="33">
        <v>-1.3380952380941835E-2</v>
      </c>
      <c r="I555" s="33">
        <v>-0.23525714285715082</v>
      </c>
      <c r="AD555" s="3">
        <v>39288</v>
      </c>
    </row>
    <row r="556" spans="1:30" x14ac:dyDescent="0.25">
      <c r="A556" s="67">
        <v>-1.96984126984143E-3</v>
      </c>
      <c r="B556" s="33">
        <v>0.10852910052909692</v>
      </c>
      <c r="C556" s="33">
        <v>-0.74154761904760491</v>
      </c>
      <c r="D556" s="33">
        <v>0.55417142857143631</v>
      </c>
      <c r="F556" s="33">
        <v>1.3445767195768276E-2</v>
      </c>
      <c r="G556" s="33">
        <v>2.4277248677247738E-2</v>
      </c>
      <c r="H556" s="33">
        <v>-1.2976190476198468E-2</v>
      </c>
      <c r="I556" s="33">
        <v>-0.23401904761900028</v>
      </c>
      <c r="AD556" s="3">
        <v>39289</v>
      </c>
    </row>
    <row r="557" spans="1:30" x14ac:dyDescent="0.25">
      <c r="A557" s="67">
        <v>2.6679894179862076E-4</v>
      </c>
      <c r="B557" s="33">
        <v>0.27591111111110916</v>
      </c>
      <c r="C557" s="33">
        <v>0.19548571428572004</v>
      </c>
      <c r="D557" s="33">
        <v>1.3423428571428531</v>
      </c>
      <c r="F557" s="33">
        <v>1.3621693121692147E-2</v>
      </c>
      <c r="G557" s="33">
        <v>2.5229629629616095E-2</v>
      </c>
      <c r="H557" s="33">
        <v>-4.9142857142676633E-3</v>
      </c>
      <c r="I557" s="33">
        <v>-0.23398095238093219</v>
      </c>
      <c r="AD557" s="3">
        <v>39290</v>
      </c>
    </row>
    <row r="558" spans="1:30" x14ac:dyDescent="0.25">
      <c r="A558" s="67">
        <v>1.7411243386243076E-2</v>
      </c>
      <c r="B558" s="33">
        <v>0.29424973544973121</v>
      </c>
      <c r="C558" s="33">
        <v>0.7799714285714181</v>
      </c>
      <c r="D558" s="33">
        <v>0.33205714285713839</v>
      </c>
      <c r="F558" s="33">
        <v>1.3652910052909424E-2</v>
      </c>
      <c r="G558" s="33">
        <v>2.5422222222219817E-2</v>
      </c>
      <c r="H558" s="33">
        <v>-4.8047619047615342E-3</v>
      </c>
      <c r="I558" s="33">
        <v>-0.23119999999994434</v>
      </c>
      <c r="AD558" s="3">
        <v>39291</v>
      </c>
    </row>
    <row r="559" spans="1:30" x14ac:dyDescent="0.25">
      <c r="A559" s="67">
        <v>-3.0597089947091562E-2</v>
      </c>
      <c r="B559" s="33">
        <v>0.3768084656084546</v>
      </c>
      <c r="C559" s="33">
        <v>0.75973809523806324</v>
      </c>
      <c r="D559" s="33">
        <v>1.5339047619047221</v>
      </c>
      <c r="F559" s="33">
        <v>1.3795105820105668E-2</v>
      </c>
      <c r="G559" s="33">
        <v>2.5875132275130695E-2</v>
      </c>
      <c r="H559" s="33">
        <v>-3.1380952380963834E-3</v>
      </c>
      <c r="I559" s="33">
        <v>-0.23045714285713359</v>
      </c>
      <c r="AD559" s="27">
        <v>39294</v>
      </c>
    </row>
    <row r="560" spans="1:30" x14ac:dyDescent="0.25">
      <c r="A560" s="67">
        <v>-1.8891269841271097E-2</v>
      </c>
      <c r="B560" s="33">
        <v>5.4448677248667345E-2</v>
      </c>
      <c r="C560" s="33">
        <v>0.43930476190475076</v>
      </c>
      <c r="D560" s="33">
        <v>0.39217142857141596</v>
      </c>
      <c r="F560" s="33">
        <v>1.3955687830687877E-2</v>
      </c>
      <c r="G560" s="33">
        <v>2.6812698412696376E-2</v>
      </c>
      <c r="H560" s="33">
        <v>-3.0523809523863576E-3</v>
      </c>
      <c r="I560" s="33">
        <v>-0.22918095238094338</v>
      </c>
      <c r="AD560" s="3">
        <v>39295</v>
      </c>
    </row>
    <row r="561" spans="1:30" x14ac:dyDescent="0.25">
      <c r="A561" s="67">
        <v>-6.1625925925927007E-2</v>
      </c>
      <c r="B561" s="33">
        <v>-0.28794285714286616</v>
      </c>
      <c r="C561" s="33">
        <v>0.30047619047618923</v>
      </c>
      <c r="D561" s="33">
        <v>-7.0190476190489903E-2</v>
      </c>
      <c r="F561" s="33">
        <v>1.4371957671956438E-2</v>
      </c>
      <c r="G561" s="33">
        <v>2.6863492063485397E-2</v>
      </c>
      <c r="H561" s="33">
        <v>-2.9000000000003467E-3</v>
      </c>
      <c r="I561" s="33">
        <v>-0.22186666666662802</v>
      </c>
      <c r="AD561" s="3">
        <v>39296</v>
      </c>
    </row>
    <row r="562" spans="1:30" x14ac:dyDescent="0.25">
      <c r="A562" s="67">
        <v>-6.7033730158730959E-2</v>
      </c>
      <c r="B562" s="33">
        <v>-0.45430264550264748</v>
      </c>
      <c r="C562" s="33">
        <v>-7.9057142857127616E-2</v>
      </c>
      <c r="D562" s="33">
        <v>-1.2186857142856837</v>
      </c>
      <c r="F562" s="33">
        <v>1.4507671957671577E-2</v>
      </c>
      <c r="G562" s="33">
        <v>2.6922751322752941E-2</v>
      </c>
      <c r="H562" s="33">
        <v>-8.0000000000168825E-4</v>
      </c>
      <c r="I562" s="33">
        <v>-0.22020952380955805</v>
      </c>
      <c r="AD562" s="3">
        <v>39297</v>
      </c>
    </row>
    <row r="563" spans="1:30" x14ac:dyDescent="0.25">
      <c r="A563" s="67">
        <v>-7.577103174603235E-2</v>
      </c>
      <c r="B563" s="33">
        <v>-0.45832804232804375</v>
      </c>
      <c r="C563" s="33">
        <v>-5.6395238095241496E-2</v>
      </c>
      <c r="D563" s="33">
        <v>-0.76420952380954077</v>
      </c>
      <c r="F563" s="33">
        <v>1.4600264550264579E-2</v>
      </c>
      <c r="G563" s="33">
        <v>2.7898412698416704E-2</v>
      </c>
      <c r="H563" s="33">
        <v>-1.428571428547798E-4</v>
      </c>
      <c r="I563" s="33">
        <v>-0.21988571428568093</v>
      </c>
      <c r="AD563" s="3">
        <v>39298</v>
      </c>
    </row>
    <row r="564" spans="1:30" x14ac:dyDescent="0.25">
      <c r="A564" s="67">
        <v>-6.7597222222221198E-2</v>
      </c>
      <c r="B564" s="33">
        <v>-0.33003174603173907</v>
      </c>
      <c r="C564" s="33">
        <v>0.21998095238096127</v>
      </c>
      <c r="D564" s="33">
        <v>1.3885714285734707E-2</v>
      </c>
      <c r="F564" s="33">
        <v>1.4608730158729976E-2</v>
      </c>
      <c r="G564" s="33">
        <v>2.8152380952382334E-2</v>
      </c>
      <c r="H564" s="33">
        <v>-4.7619047656155544E-6</v>
      </c>
      <c r="I564" s="33">
        <v>-0.21870476190477461</v>
      </c>
      <c r="AD564" s="3">
        <v>39301</v>
      </c>
    </row>
    <row r="565" spans="1:30" x14ac:dyDescent="0.25">
      <c r="A565" s="67">
        <v>2.6723809523808977E-2</v>
      </c>
      <c r="B565" s="33">
        <v>0.12476190476190634</v>
      </c>
      <c r="C565" s="33">
        <v>1.1988999999999947</v>
      </c>
      <c r="D565" s="33">
        <v>1.6330285714285679</v>
      </c>
      <c r="F565" s="33">
        <v>1.4745899470899401E-2</v>
      </c>
      <c r="G565" s="33">
        <v>2.8393650793633343E-2</v>
      </c>
      <c r="H565" s="33">
        <v>3.380952380815927E-4</v>
      </c>
      <c r="I565" s="33">
        <v>-0.21796190476189281</v>
      </c>
      <c r="AD565" s="3">
        <v>39302</v>
      </c>
    </row>
    <row r="566" spans="1:30" x14ac:dyDescent="0.25">
      <c r="A566" s="67">
        <v>1.4507671957671577E-2</v>
      </c>
      <c r="B566" s="33">
        <v>0.38964867724868668</v>
      </c>
      <c r="C566" s="33">
        <v>0.78975238095238609</v>
      </c>
      <c r="D566" s="33">
        <v>0.86539047619049825</v>
      </c>
      <c r="F566" s="33">
        <v>1.4762566137566126E-2</v>
      </c>
      <c r="G566" s="33">
        <v>2.8459259259266092E-2</v>
      </c>
      <c r="H566" s="33">
        <v>3.5238095237843936E-4</v>
      </c>
      <c r="I566" s="33">
        <v>-0.21784761904761751</v>
      </c>
      <c r="AD566" s="3">
        <v>39303</v>
      </c>
    </row>
    <row r="567" spans="1:30" x14ac:dyDescent="0.25">
      <c r="A567" s="67">
        <v>5.6195370370369896E-2</v>
      </c>
      <c r="B567" s="33">
        <v>0.36083174603174151</v>
      </c>
      <c r="C567" s="33">
        <v>0.97992380952380742</v>
      </c>
      <c r="D567" s="33">
        <v>1.6216952380951994</v>
      </c>
      <c r="F567" s="33">
        <v>1.4892195767196605E-2</v>
      </c>
      <c r="G567" s="33">
        <v>2.8696296296287314E-2</v>
      </c>
      <c r="H567" s="33">
        <v>1.9190476190544814E-3</v>
      </c>
      <c r="I567" s="33">
        <v>-0.21497142857143103</v>
      </c>
      <c r="AD567" s="3">
        <v>39304</v>
      </c>
    </row>
    <row r="568" spans="1:30" x14ac:dyDescent="0.25">
      <c r="A568" s="67">
        <v>3.0490873015872881E-2</v>
      </c>
      <c r="B568" s="33">
        <v>0.20736719576719212</v>
      </c>
      <c r="C568" s="33">
        <v>0.13094761904762464</v>
      </c>
      <c r="D568" s="33">
        <v>0.37259047619046726</v>
      </c>
      <c r="F568" s="33">
        <v>1.4965079365078971E-2</v>
      </c>
      <c r="G568" s="33">
        <v>2.9940740740749386E-2</v>
      </c>
      <c r="H568" s="33">
        <v>2.4142857142877006E-3</v>
      </c>
      <c r="I568" s="33">
        <v>-0.21230476190476111</v>
      </c>
      <c r="AD568" s="3">
        <v>39305</v>
      </c>
    </row>
    <row r="569" spans="1:30" x14ac:dyDescent="0.25">
      <c r="A569" s="67">
        <v>6.9978835978837927E-3</v>
      </c>
      <c r="B569" s="33">
        <v>-0.29075343915343255</v>
      </c>
      <c r="C569" s="33">
        <v>-1.3380952380941835E-2</v>
      </c>
      <c r="D569" s="33">
        <v>0.18045714285716485</v>
      </c>
      <c r="F569" s="33">
        <v>1.4976719576719569E-2</v>
      </c>
      <c r="G569" s="33">
        <v>3.030264550264879E-2</v>
      </c>
      <c r="H569" s="33">
        <v>2.4238095237940627E-3</v>
      </c>
      <c r="I569" s="33">
        <v>-0.20958095238094643</v>
      </c>
      <c r="AD569" s="3">
        <v>39308</v>
      </c>
    </row>
    <row r="570" spans="1:30" x14ac:dyDescent="0.25">
      <c r="A570" s="67">
        <v>1.5532407407408478E-2</v>
      </c>
      <c r="B570" s="33">
        <v>-0.386810582010573</v>
      </c>
      <c r="C570" s="33">
        <v>-0.11057619047619127</v>
      </c>
      <c r="D570" s="33">
        <v>8.6304761904770544E-2</v>
      </c>
      <c r="F570" s="33">
        <v>1.5110052910053283E-2</v>
      </c>
      <c r="G570" s="33">
        <v>3.0962962962967647E-2</v>
      </c>
      <c r="H570" s="33">
        <v>2.7666666666625872E-3</v>
      </c>
      <c r="I570" s="33">
        <v>-0.20925714285711194</v>
      </c>
      <c r="AD570" s="3">
        <v>39309</v>
      </c>
    </row>
    <row r="571" spans="1:30" x14ac:dyDescent="0.25">
      <c r="A571" s="67">
        <v>2.8020105820105872E-2</v>
      </c>
      <c r="B571" s="33">
        <v>-0.19765291005291077</v>
      </c>
      <c r="C571" s="33">
        <v>-0.13677142857144986</v>
      </c>
      <c r="D571" s="33">
        <v>0.16638095238089079</v>
      </c>
      <c r="F571" s="33">
        <v>1.5261904761904156E-2</v>
      </c>
      <c r="G571" s="33">
        <v>3.1453968253973445E-2</v>
      </c>
      <c r="H571" s="33">
        <v>2.8000000000041325E-3</v>
      </c>
      <c r="I571" s="33">
        <v>-0.20758095238089425</v>
      </c>
      <c r="AD571" s="3">
        <v>39310</v>
      </c>
    </row>
    <row r="572" spans="1:30" x14ac:dyDescent="0.25">
      <c r="A572" s="67">
        <v>5.6918386243385792E-2</v>
      </c>
      <c r="B572" s="33">
        <v>-0.12592592592592508</v>
      </c>
      <c r="C572" s="33">
        <v>-3.0523809523863576E-3</v>
      </c>
      <c r="D572" s="33">
        <v>0.63487619047614885</v>
      </c>
      <c r="F572" s="33">
        <v>1.5386772486772374E-2</v>
      </c>
      <c r="G572" s="33">
        <v>3.2385185185183393E-2</v>
      </c>
      <c r="H572" s="33">
        <v>2.9000000000003467E-3</v>
      </c>
      <c r="I572" s="33">
        <v>-0.20746666666663316</v>
      </c>
      <c r="AD572" s="3">
        <v>39311</v>
      </c>
    </row>
    <row r="573" spans="1:30" x14ac:dyDescent="0.25">
      <c r="A573" s="67">
        <v>8.9235714285714529E-2</v>
      </c>
      <c r="B573" s="33">
        <v>0.30081058201057925</v>
      </c>
      <c r="C573" s="33">
        <v>-0.36907619047618567</v>
      </c>
      <c r="D573" s="33">
        <v>0.59030476190474701</v>
      </c>
      <c r="F573" s="33">
        <v>1.5443121693121675E-2</v>
      </c>
      <c r="G573" s="33">
        <v>3.2668783068779642E-2</v>
      </c>
      <c r="H573" s="33">
        <v>6.3523809523857722E-3</v>
      </c>
      <c r="I573" s="33">
        <v>-0.20649523809522918</v>
      </c>
      <c r="AD573" s="3">
        <v>39312</v>
      </c>
    </row>
    <row r="574" spans="1:30" x14ac:dyDescent="0.25">
      <c r="A574" s="67">
        <v>4.7687169312167849E-2</v>
      </c>
      <c r="B574" s="33">
        <v>7.055026455025705E-2</v>
      </c>
      <c r="C574" s="33">
        <v>-0.44953809523812538</v>
      </c>
      <c r="D574" s="33">
        <v>-0.6732000000000653</v>
      </c>
      <c r="F574" s="33">
        <v>1.5532407407408478E-2</v>
      </c>
      <c r="G574" s="33">
        <v>3.3517460317451904E-2</v>
      </c>
      <c r="H574" s="33">
        <v>6.8666666666743481E-3</v>
      </c>
      <c r="I574" s="33">
        <v>-0.20590476190477602</v>
      </c>
      <c r="AD574" s="3">
        <v>39315</v>
      </c>
    </row>
    <row r="575" spans="1:30" x14ac:dyDescent="0.25">
      <c r="A575" s="67">
        <v>2.4453306878306158E-2</v>
      </c>
      <c r="B575" s="33">
        <v>0.54768677248677178</v>
      </c>
      <c r="C575" s="33">
        <v>6.2228571428558865E-2</v>
      </c>
      <c r="D575" s="33">
        <v>1.7260190476190473</v>
      </c>
      <c r="F575" s="33">
        <v>1.5761111111111486E-2</v>
      </c>
      <c r="G575" s="33">
        <v>3.460317460317381E-2</v>
      </c>
      <c r="H575" s="33">
        <v>7.1904761904946213E-3</v>
      </c>
      <c r="I575" s="33">
        <v>-0.19946666666668023</v>
      </c>
      <c r="AD575" s="3">
        <v>39316</v>
      </c>
    </row>
    <row r="576" spans="1:30" x14ac:dyDescent="0.25">
      <c r="A576" s="67">
        <v>2.52167989417986E-2</v>
      </c>
      <c r="B576" s="33">
        <v>0.66351957671957962</v>
      </c>
      <c r="C576" s="33">
        <v>0.24022380952379407</v>
      </c>
      <c r="D576" s="33">
        <v>2.3545142857142594</v>
      </c>
      <c r="F576" s="33">
        <v>1.6016005291005345E-2</v>
      </c>
      <c r="G576" s="33">
        <v>3.5261375661369873E-2</v>
      </c>
      <c r="H576" s="33">
        <v>7.4571428571488241E-3</v>
      </c>
      <c r="I576" s="33">
        <v>-0.19714285714286461</v>
      </c>
      <c r="AD576" s="3">
        <v>39317</v>
      </c>
    </row>
    <row r="577" spans="1:30" x14ac:dyDescent="0.25">
      <c r="A577" s="67">
        <v>7.2769841269839158E-3</v>
      </c>
      <c r="B577" s="33">
        <v>0.83819894179894383</v>
      </c>
      <c r="C577" s="33">
        <v>-0.19977142857143093</v>
      </c>
      <c r="D577" s="33">
        <v>2.022971428571438</v>
      </c>
      <c r="F577" s="33">
        <v>1.6018915343914603E-2</v>
      </c>
      <c r="G577" s="33">
        <v>3.6031746031740558E-2</v>
      </c>
      <c r="H577" s="33">
        <v>9.1190476190448067E-3</v>
      </c>
      <c r="I577" s="33">
        <v>-0.17980952380949589</v>
      </c>
      <c r="AD577" s="3">
        <v>39318</v>
      </c>
    </row>
    <row r="578" spans="1:30" x14ac:dyDescent="0.25">
      <c r="A578" s="67">
        <v>8.6202380952377713E-3</v>
      </c>
      <c r="B578" s="33">
        <v>0.55129523809523873</v>
      </c>
      <c r="C578" s="33">
        <v>-0.77542857142857713</v>
      </c>
      <c r="D578" s="33">
        <v>0.85788571428574301</v>
      </c>
      <c r="F578" s="33">
        <v>1.6258068783068087E-2</v>
      </c>
      <c r="G578" s="33">
        <v>3.6302645502652178E-2</v>
      </c>
      <c r="H578" s="33">
        <v>1.0571428571424235E-2</v>
      </c>
      <c r="I578" s="33">
        <v>-0.1789333333333758</v>
      </c>
      <c r="AD578" s="3">
        <v>39319</v>
      </c>
    </row>
    <row r="579" spans="1:30" x14ac:dyDescent="0.25">
      <c r="A579" s="67">
        <v>2.9925396825396671E-2</v>
      </c>
      <c r="B579" s="33">
        <v>0.3076084656084706</v>
      </c>
      <c r="C579" s="33">
        <v>-1.111509523809513</v>
      </c>
      <c r="D579" s="33">
        <v>-0.23119999999994434</v>
      </c>
      <c r="F579" s="33">
        <v>1.6657407407406448E-2</v>
      </c>
      <c r="G579" s="33">
        <v>3.6880423280423874E-2</v>
      </c>
      <c r="H579" s="33">
        <v>1.3471428571421029E-2</v>
      </c>
      <c r="I579" s="33">
        <v>-0.17327619047613041</v>
      </c>
      <c r="AD579" s="3">
        <v>39322</v>
      </c>
    </row>
    <row r="580" spans="1:30" x14ac:dyDescent="0.25">
      <c r="A580" s="67">
        <v>-2.2874206349207685E-2</v>
      </c>
      <c r="B580" s="33">
        <v>-0.19315132275132404</v>
      </c>
      <c r="C580" s="33">
        <v>-0.76567142857143011</v>
      </c>
      <c r="D580" s="33">
        <v>7.1047619047618582E-2</v>
      </c>
      <c r="F580" s="33">
        <v>1.667500000000002E-2</v>
      </c>
      <c r="G580" s="33">
        <v>3.7343915343913951E-2</v>
      </c>
      <c r="H580" s="33">
        <v>1.4880952380948997E-2</v>
      </c>
      <c r="I580" s="33">
        <v>-0.17121904761904716</v>
      </c>
      <c r="AD580" s="3">
        <v>39323</v>
      </c>
    </row>
    <row r="581" spans="1:30" x14ac:dyDescent="0.25">
      <c r="A581" s="67">
        <v>-1.8367195767196795E-2</v>
      </c>
      <c r="B581" s="33">
        <v>-0.19518941798941747</v>
      </c>
      <c r="C581" s="33">
        <v>-0.388738095238093</v>
      </c>
      <c r="D581" s="33">
        <v>-0.24771428571423826</v>
      </c>
      <c r="F581" s="33">
        <v>1.6819841269841755E-2</v>
      </c>
      <c r="G581" s="33">
        <v>3.765925925926044E-2</v>
      </c>
      <c r="H581" s="33">
        <v>1.5695238095240427E-2</v>
      </c>
      <c r="I581" s="33">
        <v>-0.16752380952380008</v>
      </c>
      <c r="AD581" s="3">
        <v>39324</v>
      </c>
    </row>
    <row r="582" spans="1:30" x14ac:dyDescent="0.25">
      <c r="A582" s="67">
        <v>-6.5126058201059031E-2</v>
      </c>
      <c r="B582" s="33">
        <v>-0.23579470899471111</v>
      </c>
      <c r="C582" s="33">
        <v>-0.58825714285714525</v>
      </c>
      <c r="D582" s="33">
        <v>-1.3895809523809248</v>
      </c>
      <c r="F582" s="33">
        <v>1.685515873015812E-2</v>
      </c>
      <c r="G582" s="33">
        <v>3.8819047619044672E-2</v>
      </c>
      <c r="H582" s="33">
        <v>1.5861904761905521E-2</v>
      </c>
      <c r="I582" s="33">
        <v>-0.16620952380952758</v>
      </c>
      <c r="AD582" s="27">
        <v>39325</v>
      </c>
    </row>
    <row r="583" spans="1:30" x14ac:dyDescent="0.25">
      <c r="A583" s="67">
        <v>-6.6401058201058821E-2</v>
      </c>
      <c r="B583" s="33">
        <v>-2.450158730159065E-2</v>
      </c>
      <c r="C583" s="33">
        <v>-0.35180000000000433</v>
      </c>
      <c r="D583" s="33">
        <v>-0.69556190476188817</v>
      </c>
      <c r="F583" s="33">
        <v>1.6964285714285963E-2</v>
      </c>
      <c r="G583" s="33">
        <v>3.8840211640207817E-2</v>
      </c>
      <c r="H583" s="33">
        <v>1.7676190476201725E-2</v>
      </c>
      <c r="I583" s="33">
        <v>-0.16598095238096278</v>
      </c>
      <c r="AD583" s="3">
        <v>39326</v>
      </c>
    </row>
    <row r="584" spans="1:30" x14ac:dyDescent="0.25">
      <c r="A584" s="67">
        <v>-7.6057804232804588E-2</v>
      </c>
      <c r="B584" s="33">
        <v>-0.56477037037037314</v>
      </c>
      <c r="C584" s="33">
        <v>-4.5619047619034347E-2</v>
      </c>
      <c r="D584" s="33">
        <v>-0.88479999999994163</v>
      </c>
      <c r="F584" s="33">
        <v>1.6981084656083983E-2</v>
      </c>
      <c r="G584" s="33">
        <v>3.8998941798940083E-2</v>
      </c>
      <c r="H584" s="33">
        <v>1.8228571428572593E-2</v>
      </c>
      <c r="I584" s="33">
        <v>-0.16262857142858422</v>
      </c>
      <c r="AD584" s="3">
        <v>39329</v>
      </c>
    </row>
    <row r="585" spans="1:30" x14ac:dyDescent="0.25">
      <c r="A585" s="67">
        <v>-7.4232539682538262E-2</v>
      </c>
      <c r="B585" s="33">
        <v>-0.83464973544973176</v>
      </c>
      <c r="C585" s="33">
        <v>-0.45349999999998403</v>
      </c>
      <c r="D585" s="33">
        <v>-2.206304761904704</v>
      </c>
      <c r="F585" s="33">
        <v>1.7006216931216893E-2</v>
      </c>
      <c r="G585" s="33">
        <v>3.9589417989418507E-2</v>
      </c>
      <c r="H585" s="33">
        <v>1.8580952380929716E-2</v>
      </c>
      <c r="I585" s="33">
        <v>-0.15680000000001826</v>
      </c>
      <c r="AD585" s="3">
        <v>39330</v>
      </c>
    </row>
    <row r="586" spans="1:30" x14ac:dyDescent="0.25">
      <c r="A586" s="67">
        <v>1.9737169312169338E-2</v>
      </c>
      <c r="B586" s="33">
        <v>-0.18696719576719703</v>
      </c>
      <c r="C586" s="33">
        <v>-0.47240476190476599</v>
      </c>
      <c r="D586" s="33">
        <v>-2.3714857142856829</v>
      </c>
      <c r="F586" s="33">
        <v>1.7157936507936573E-2</v>
      </c>
      <c r="G586" s="33">
        <v>3.9593650793651451E-2</v>
      </c>
      <c r="H586" s="33">
        <v>2.0152380952364268E-2</v>
      </c>
      <c r="I586" s="33">
        <v>-0.15622857142858493</v>
      </c>
      <c r="AD586" s="3">
        <v>39331</v>
      </c>
    </row>
    <row r="587" spans="1:30" x14ac:dyDescent="0.25">
      <c r="A587" s="67">
        <v>7.4197089947087846E-3</v>
      </c>
      <c r="B587" s="33">
        <v>-3.7375661375665774E-2</v>
      </c>
      <c r="C587" s="33">
        <v>-0.7818714285714421</v>
      </c>
      <c r="D587" s="33">
        <v>-3.402133333333353</v>
      </c>
      <c r="F587" s="33">
        <v>1.7196164021163678E-2</v>
      </c>
      <c r="G587" s="33">
        <v>3.9782010582006443E-2</v>
      </c>
      <c r="H587" s="33">
        <v>2.0419047619057551E-2</v>
      </c>
      <c r="I587" s="33">
        <v>-0.1555047619047798</v>
      </c>
      <c r="AD587" s="3">
        <v>39332</v>
      </c>
    </row>
    <row r="588" spans="1:30" x14ac:dyDescent="0.25">
      <c r="A588" s="67">
        <v>5.162275132275123E-2</v>
      </c>
      <c r="B588" s="33">
        <v>0.74432380952380106</v>
      </c>
      <c r="C588" s="33">
        <v>-0.75567142857143565</v>
      </c>
      <c r="D588" s="33">
        <v>-2.5577523809524223</v>
      </c>
      <c r="F588" s="33">
        <v>1.7232804232804416E-2</v>
      </c>
      <c r="G588" s="33">
        <v>4.0213756613749436E-2</v>
      </c>
      <c r="H588" s="33">
        <v>2.1252380952386574E-2</v>
      </c>
      <c r="I588" s="33">
        <v>-0.15527619047614394</v>
      </c>
      <c r="AD588" s="3">
        <v>39333</v>
      </c>
    </row>
    <row r="589" spans="1:30" x14ac:dyDescent="0.25">
      <c r="A589" s="67">
        <v>3.2981746031745786E-2</v>
      </c>
      <c r="B589" s="33">
        <v>0.73028571428571665</v>
      </c>
      <c r="C589" s="33">
        <v>-0.56111428571427524</v>
      </c>
      <c r="D589" s="33">
        <v>-1.0176380952380697</v>
      </c>
      <c r="F589" s="33">
        <v>1.7411243386243076E-2</v>
      </c>
      <c r="G589" s="33">
        <v>4.09544973544895E-2</v>
      </c>
      <c r="H589" s="33">
        <v>2.1914285714284887E-2</v>
      </c>
      <c r="I589" s="33">
        <v>-0.15342857142859145</v>
      </c>
      <c r="AD589" s="3">
        <v>39336</v>
      </c>
    </row>
    <row r="590" spans="1:30" x14ac:dyDescent="0.25">
      <c r="A590" s="67">
        <v>8.4927248677250464E-3</v>
      </c>
      <c r="B590" s="33">
        <v>0.66290793650794122</v>
      </c>
      <c r="C590" s="33">
        <v>-0.54636666666667466</v>
      </c>
      <c r="D590" s="33">
        <v>-0.70083809523811169</v>
      </c>
      <c r="F590" s="33">
        <v>1.7764947089947074E-2</v>
      </c>
      <c r="G590" s="33">
        <v>4.19640211640184E-2</v>
      </c>
      <c r="H590" s="33">
        <v>2.2214285714301951E-2</v>
      </c>
      <c r="I590" s="33">
        <v>-0.15169523809521479</v>
      </c>
      <c r="AD590" s="3">
        <v>39337</v>
      </c>
    </row>
    <row r="591" spans="1:30" x14ac:dyDescent="0.25">
      <c r="A591" s="67">
        <v>1.4892195767196605E-2</v>
      </c>
      <c r="B591" s="33">
        <v>0.79824761904762598</v>
      </c>
      <c r="C591" s="33">
        <v>-0.12339523809523101</v>
      </c>
      <c r="D591" s="33">
        <v>-0.65519999999999357</v>
      </c>
      <c r="F591" s="33">
        <v>1.7812301587302848E-2</v>
      </c>
      <c r="G591" s="33">
        <v>4.2059259259265978E-2</v>
      </c>
      <c r="H591" s="33">
        <v>2.2238095238087396E-2</v>
      </c>
      <c r="I591" s="33">
        <v>-0.15125714285714764</v>
      </c>
      <c r="AD591" s="3">
        <v>39338</v>
      </c>
    </row>
    <row r="592" spans="1:30" x14ac:dyDescent="0.25">
      <c r="A592" s="67">
        <v>2.4352645502645584E-2</v>
      </c>
      <c r="B592" s="33">
        <v>0.5199343915343948</v>
      </c>
      <c r="C592" s="33">
        <v>-0.166157142857152</v>
      </c>
      <c r="D592" s="33">
        <v>0.16679999999998074</v>
      </c>
      <c r="F592" s="33">
        <v>1.7876190476190008E-2</v>
      </c>
      <c r="G592" s="33">
        <v>4.285291005290838E-2</v>
      </c>
      <c r="H592" s="33">
        <v>2.2428571428566357E-2</v>
      </c>
      <c r="I592" s="33">
        <v>-0.15013333333331502</v>
      </c>
      <c r="AD592" s="3">
        <v>39339</v>
      </c>
    </row>
    <row r="593" spans="1:30" x14ac:dyDescent="0.25">
      <c r="A593" s="67">
        <v>5.4257804232803589E-2</v>
      </c>
      <c r="B593" s="33">
        <v>0.28000211640211758</v>
      </c>
      <c r="C593" s="33">
        <v>-0.26930952380952888</v>
      </c>
      <c r="D593" s="33">
        <v>-0.24521904761901681</v>
      </c>
      <c r="F593" s="33">
        <v>1.791547619047535E-2</v>
      </c>
      <c r="G593" s="33">
        <v>4.2859259259257793E-2</v>
      </c>
      <c r="H593" s="33">
        <v>2.2633333333335059E-2</v>
      </c>
      <c r="I593" s="33">
        <v>-0.14899047619043415</v>
      </c>
      <c r="AD593" s="3">
        <v>39340</v>
      </c>
    </row>
    <row r="594" spans="1:30" x14ac:dyDescent="0.25">
      <c r="A594" s="67">
        <v>8.8145767195767277E-2</v>
      </c>
      <c r="B594" s="33">
        <v>0.28356613756614341</v>
      </c>
      <c r="C594" s="33">
        <v>-5.1571428571421052E-2</v>
      </c>
      <c r="D594" s="33">
        <v>0.97028571428575106</v>
      </c>
      <c r="F594" s="33">
        <v>1.8160052910053182E-2</v>
      </c>
      <c r="G594" s="33">
        <v>4.4609523809523606E-2</v>
      </c>
      <c r="H594" s="33">
        <v>2.334285714283979E-2</v>
      </c>
      <c r="I594" s="33">
        <v>-0.148476190476174</v>
      </c>
      <c r="AD594" s="3">
        <v>39343</v>
      </c>
    </row>
    <row r="595" spans="1:30" x14ac:dyDescent="0.25">
      <c r="A595" s="67">
        <v>5.4194708994707734E-2</v>
      </c>
      <c r="B595" s="33">
        <v>0.14698201058201241</v>
      </c>
      <c r="C595" s="33">
        <v>0.11057142857142566</v>
      </c>
      <c r="D595" s="33">
        <v>1.1728952380952222</v>
      </c>
      <c r="F595" s="33">
        <v>1.8381878306879429E-2</v>
      </c>
      <c r="G595" s="33">
        <v>4.6761904761906531E-2</v>
      </c>
      <c r="H595" s="33">
        <v>2.4071428571424747E-2</v>
      </c>
      <c r="I595" s="33">
        <v>-0.14786666666662995</v>
      </c>
      <c r="AD595" s="3">
        <v>39344</v>
      </c>
    </row>
    <row r="596" spans="1:30" x14ac:dyDescent="0.25">
      <c r="A596" s="67">
        <v>2.9685978835978035E-2</v>
      </c>
      <c r="B596" s="33">
        <v>-0.33518095238094742</v>
      </c>
      <c r="C596" s="33">
        <v>6.4476190476188577E-2</v>
      </c>
      <c r="D596" s="33">
        <v>1.1588380952380959</v>
      </c>
      <c r="F596" s="33">
        <v>1.8615608465608367E-2</v>
      </c>
      <c r="G596" s="33">
        <v>4.6975661375656036E-2</v>
      </c>
      <c r="H596" s="33">
        <v>2.5299999999990774E-2</v>
      </c>
      <c r="I596" s="33">
        <v>-0.1411619047619439</v>
      </c>
      <c r="AD596" s="3">
        <v>39345</v>
      </c>
    </row>
    <row r="597" spans="1:30" x14ac:dyDescent="0.25">
      <c r="A597" s="67">
        <v>2.7984259259258713E-2</v>
      </c>
      <c r="B597" s="33">
        <v>-0.51594708994708882</v>
      </c>
      <c r="C597" s="33">
        <v>-0.16000952380953493</v>
      </c>
      <c r="D597" s="33">
        <v>0.42521904761900942</v>
      </c>
      <c r="F597" s="33">
        <v>1.8689550264549461E-2</v>
      </c>
      <c r="G597" s="33">
        <v>4.8165079365078772E-2</v>
      </c>
      <c r="H597" s="33">
        <v>2.6628571428563674E-2</v>
      </c>
      <c r="I597" s="33">
        <v>-0.13889523809524462</v>
      </c>
      <c r="AD597" s="3">
        <v>39346</v>
      </c>
    </row>
    <row r="598" spans="1:30" x14ac:dyDescent="0.25">
      <c r="A598" s="67">
        <v>1.2208597883597565E-2</v>
      </c>
      <c r="B598" s="33">
        <v>-0.35811851851851867</v>
      </c>
      <c r="C598" s="33">
        <v>-9.0547619047637085E-2</v>
      </c>
      <c r="D598" s="33">
        <v>0.2593714285713844</v>
      </c>
      <c r="F598" s="33">
        <v>1.8781613756613247E-2</v>
      </c>
      <c r="G598" s="33">
        <v>4.8224338624341577E-2</v>
      </c>
      <c r="H598" s="33">
        <v>3.0433333333323986E-2</v>
      </c>
      <c r="I598" s="33">
        <v>-0.13453333333336559</v>
      </c>
      <c r="AD598" s="3">
        <v>39347</v>
      </c>
    </row>
    <row r="599" spans="1:30" x14ac:dyDescent="0.25">
      <c r="A599" s="67">
        <v>1.2653439153438898E-2</v>
      </c>
      <c r="B599" s="33">
        <v>-5.2012698412700807E-2</v>
      </c>
      <c r="C599" s="33">
        <v>-3.7985714285738936E-2</v>
      </c>
      <c r="D599" s="33">
        <v>-1.7409523809590155E-2</v>
      </c>
      <c r="F599" s="33">
        <v>1.8849735449734537E-2</v>
      </c>
      <c r="G599" s="33">
        <v>4.8804232804229741E-2</v>
      </c>
      <c r="H599" s="33">
        <v>3.0895238095236977E-2</v>
      </c>
      <c r="I599" s="33">
        <v>-0.13312380952379499</v>
      </c>
      <c r="AD599" s="3">
        <v>39350</v>
      </c>
    </row>
    <row r="600" spans="1:30" x14ac:dyDescent="0.25">
      <c r="A600" s="67">
        <v>3.6178439153438741E-2</v>
      </c>
      <c r="B600" s="33">
        <v>0.392059259259254</v>
      </c>
      <c r="C600" s="33">
        <v>0.18117619047617595</v>
      </c>
      <c r="D600" s="33">
        <v>-0.54120000000003188</v>
      </c>
      <c r="F600" s="33">
        <v>1.8905555555555606E-2</v>
      </c>
      <c r="G600" s="33">
        <v>4.9303703703698271E-2</v>
      </c>
      <c r="H600" s="33">
        <v>3.2214285714260882E-2</v>
      </c>
      <c r="I600" s="33">
        <v>-0.13051428571434087</v>
      </c>
      <c r="AD600" s="3">
        <v>39351</v>
      </c>
    </row>
    <row r="601" spans="1:30" x14ac:dyDescent="0.25">
      <c r="A601" s="67">
        <v>-1.4267063492064894E-2</v>
      </c>
      <c r="B601" s="33">
        <v>2.5229629629616095E-2</v>
      </c>
      <c r="C601" s="33">
        <v>-0.22717142857144523</v>
      </c>
      <c r="D601" s="33">
        <v>-1.4525142857143294</v>
      </c>
      <c r="F601" s="33">
        <v>1.8969444444444247E-2</v>
      </c>
      <c r="G601" s="33">
        <v>4.9765079365075043E-2</v>
      </c>
      <c r="H601" s="33">
        <v>3.3947619047612676E-2</v>
      </c>
      <c r="I601" s="33">
        <v>-0.12895238095237005</v>
      </c>
      <c r="AD601" s="3">
        <v>39352</v>
      </c>
    </row>
    <row r="602" spans="1:30" x14ac:dyDescent="0.25">
      <c r="A602" s="67">
        <v>-1.7689550264551497E-2</v>
      </c>
      <c r="B602" s="33">
        <v>0.16124021164020677</v>
      </c>
      <c r="C602" s="33">
        <v>-3.3219047619070352E-2</v>
      </c>
      <c r="D602" s="33">
        <v>-0.76022857142859834</v>
      </c>
      <c r="F602" s="33">
        <v>1.9102116402116169E-2</v>
      </c>
      <c r="G602" s="33">
        <v>5.1771428571421377E-2</v>
      </c>
      <c r="H602" s="33">
        <v>3.4123809523801896E-2</v>
      </c>
      <c r="I602" s="33">
        <v>-0.12761904761906351</v>
      </c>
      <c r="AD602" s="3">
        <v>39353</v>
      </c>
    </row>
    <row r="603" spans="1:30" x14ac:dyDescent="0.25">
      <c r="A603" s="67">
        <v>-6.3683862433863536E-2</v>
      </c>
      <c r="B603" s="33">
        <v>7.1591534391534609E-2</v>
      </c>
      <c r="C603" s="33">
        <v>-0.58567142857144816</v>
      </c>
      <c r="D603" s="33">
        <v>-1.5520952380952764</v>
      </c>
      <c r="F603" s="33">
        <v>1.9219179894180389E-2</v>
      </c>
      <c r="G603" s="33">
        <v>5.2912169312171561E-2</v>
      </c>
      <c r="H603" s="33">
        <v>3.5461904761898921E-2</v>
      </c>
      <c r="I603" s="33">
        <v>-0.1167809523808927</v>
      </c>
      <c r="AD603" s="27">
        <v>39354</v>
      </c>
    </row>
    <row r="604" spans="1:30" x14ac:dyDescent="0.25">
      <c r="A604" s="67">
        <v>-7.0212830687831324E-2</v>
      </c>
      <c r="B604" s="33">
        <v>-0.10238941798941267</v>
      </c>
      <c r="C604" s="33">
        <v>-1.1296142857142932</v>
      </c>
      <c r="D604" s="33">
        <v>-2.8083238095238272</v>
      </c>
      <c r="F604" s="33">
        <v>1.9737169312169338E-2</v>
      </c>
      <c r="G604" s="33">
        <v>5.3970370370369856E-2</v>
      </c>
      <c r="H604" s="33">
        <v>3.5542857142864648E-2</v>
      </c>
      <c r="I604" s="33">
        <v>-0.1157142857142901</v>
      </c>
      <c r="AD604" s="3">
        <v>39357</v>
      </c>
    </row>
    <row r="605" spans="1:30" x14ac:dyDescent="0.25">
      <c r="A605" s="67">
        <v>-7.7774735449735857E-2</v>
      </c>
      <c r="B605" s="33">
        <v>-0.17094603174603484</v>
      </c>
      <c r="C605" s="33">
        <v>-0.56502380952381515</v>
      </c>
      <c r="D605" s="33">
        <v>-1.4455809523809791</v>
      </c>
      <c r="F605" s="33">
        <v>1.9770767195767053E-2</v>
      </c>
      <c r="G605" s="33">
        <v>5.4224338624338647E-2</v>
      </c>
      <c r="H605" s="33">
        <v>3.7314285714284523E-2</v>
      </c>
      <c r="I605" s="33">
        <v>-0.10710476190472207</v>
      </c>
      <c r="AD605" s="3">
        <v>39358</v>
      </c>
    </row>
    <row r="606" spans="1:30" x14ac:dyDescent="0.25">
      <c r="A606" s="67">
        <v>-7.1201190476189086E-2</v>
      </c>
      <c r="B606" s="33">
        <v>0.10791111111111856</v>
      </c>
      <c r="C606" s="33">
        <v>9.7952380952396112E-2</v>
      </c>
      <c r="D606" s="33">
        <v>0.64620952380955998</v>
      </c>
      <c r="F606" s="33">
        <v>1.9804497354497345E-2</v>
      </c>
      <c r="G606" s="33">
        <v>5.4317460317458689E-2</v>
      </c>
      <c r="H606" s="33">
        <v>3.8571428571398059E-2</v>
      </c>
      <c r="I606" s="33">
        <v>-0.10020952380953929</v>
      </c>
      <c r="AD606" s="3">
        <v>39359</v>
      </c>
    </row>
    <row r="607" spans="1:30" x14ac:dyDescent="0.25">
      <c r="A607" s="67">
        <v>2.4391534391534481E-2</v>
      </c>
      <c r="B607" s="33">
        <v>0.38093968253967919</v>
      </c>
      <c r="C607" s="33">
        <v>0.78300952380952893</v>
      </c>
      <c r="D607" s="33">
        <v>1.4788380952381175</v>
      </c>
      <c r="F607" s="33">
        <v>1.9891798941798773E-2</v>
      </c>
      <c r="G607" s="33">
        <v>5.4448677248667345E-2</v>
      </c>
      <c r="H607" s="33">
        <v>3.8838095238098447E-2</v>
      </c>
      <c r="I607" s="33">
        <v>-9.7276190476208058E-2</v>
      </c>
      <c r="AD607" s="3">
        <v>39360</v>
      </c>
    </row>
    <row r="608" spans="1:30" x14ac:dyDescent="0.25">
      <c r="A608" s="67">
        <v>1.2230291005291112E-2</v>
      </c>
      <c r="B608" s="33">
        <v>0.35489100529100565</v>
      </c>
      <c r="C608" s="33">
        <v>1.3756761904761987</v>
      </c>
      <c r="D608" s="33">
        <v>2.3697714285714255</v>
      </c>
      <c r="F608" s="33">
        <v>1.9982407407407581E-2</v>
      </c>
      <c r="G608" s="33">
        <v>5.468148148147773E-2</v>
      </c>
      <c r="H608" s="33">
        <v>4.0433333333343313E-2</v>
      </c>
      <c r="I608" s="33">
        <v>-8.0933333333305768E-2</v>
      </c>
      <c r="AD608" s="3">
        <v>39361</v>
      </c>
    </row>
    <row r="609" spans="1:30" x14ac:dyDescent="0.25">
      <c r="A609" s="67">
        <v>4.2520634920634945E-2</v>
      </c>
      <c r="B609" s="33">
        <v>0.44510476190476961</v>
      </c>
      <c r="C609" s="33">
        <v>0.99161428571428445</v>
      </c>
      <c r="D609" s="33">
        <v>2.8345523809523741</v>
      </c>
      <c r="F609" s="33">
        <v>2.004126984127029E-2</v>
      </c>
      <c r="G609" s="33">
        <v>5.491005291004885E-2</v>
      </c>
      <c r="H609" s="33">
        <v>4.1519047619043903E-2</v>
      </c>
      <c r="I609" s="33">
        <v>-8.0590476190494087E-2</v>
      </c>
      <c r="AD609" s="3">
        <v>39364</v>
      </c>
    </row>
    <row r="610" spans="1:30" x14ac:dyDescent="0.25">
      <c r="A610" s="67">
        <v>1.5443121693121675E-2</v>
      </c>
      <c r="B610" s="33">
        <v>0.29700740740740944</v>
      </c>
      <c r="C610" s="33">
        <v>0.93954761904761597</v>
      </c>
      <c r="D610" s="33">
        <v>3.0934666666666573</v>
      </c>
      <c r="F610" s="33">
        <v>2.0072486772487075E-2</v>
      </c>
      <c r="G610" s="33">
        <v>5.6033862433853047E-2</v>
      </c>
      <c r="H610" s="33">
        <v>4.2242857142856138E-2</v>
      </c>
      <c r="I610" s="33">
        <v>-7.5352380952381282E-2</v>
      </c>
      <c r="AD610" s="3">
        <v>39365</v>
      </c>
    </row>
    <row r="611" spans="1:30" x14ac:dyDescent="0.25">
      <c r="A611" s="67">
        <v>-1.9417989417943224E-4</v>
      </c>
      <c r="B611" s="33">
        <v>0.29727619047619036</v>
      </c>
      <c r="C611" s="33">
        <v>0.4031523809523847</v>
      </c>
      <c r="D611" s="33">
        <v>2.2484571428571201</v>
      </c>
      <c r="F611" s="33">
        <v>2.0276587301587472E-2</v>
      </c>
      <c r="G611" s="33">
        <v>5.6226455026448879E-2</v>
      </c>
      <c r="H611" s="33">
        <v>4.4914285714273916E-2</v>
      </c>
      <c r="I611" s="33">
        <v>-7.1790476190486174E-2</v>
      </c>
      <c r="AD611" s="3">
        <v>39366</v>
      </c>
    </row>
    <row r="612" spans="1:30" x14ac:dyDescent="0.25">
      <c r="A612" s="67">
        <v>4.4128306878317147E-3</v>
      </c>
      <c r="B612" s="33">
        <v>-6.72507936507903E-2</v>
      </c>
      <c r="C612" s="33">
        <v>-0.38134761904759884</v>
      </c>
      <c r="D612" s="33">
        <v>-0.76565714285709419</v>
      </c>
      <c r="F612" s="33">
        <v>2.0308068783067828E-2</v>
      </c>
      <c r="G612" s="33">
        <v>5.7159788359789507E-2</v>
      </c>
      <c r="H612" s="33">
        <v>4.8014285714284455E-2</v>
      </c>
      <c r="I612" s="33">
        <v>-7.1085714285757717E-2</v>
      </c>
      <c r="AD612" s="3">
        <v>39367</v>
      </c>
    </row>
    <row r="613" spans="1:30" x14ac:dyDescent="0.25">
      <c r="A613" s="67">
        <v>2.1330555555555679E-2</v>
      </c>
      <c r="B613" s="33">
        <v>0.19395978835978805</v>
      </c>
      <c r="C613" s="33">
        <v>0.37536666666667529</v>
      </c>
      <c r="D613" s="33">
        <v>0.62603809523810128</v>
      </c>
      <c r="F613" s="33">
        <v>2.040185185185164E-2</v>
      </c>
      <c r="G613" s="33">
        <v>5.7409523809519039E-2</v>
      </c>
      <c r="H613" s="33">
        <v>5.0385714285720695E-2</v>
      </c>
      <c r="I613" s="33">
        <v>-7.0190476190489903E-2</v>
      </c>
      <c r="AD613" s="3">
        <v>39368</v>
      </c>
    </row>
    <row r="614" spans="1:30" x14ac:dyDescent="0.25">
      <c r="A614" s="67">
        <v>5.4300661375660669E-2</v>
      </c>
      <c r="B614" s="33">
        <v>0.54057566137565993</v>
      </c>
      <c r="C614" s="33">
        <v>-0.35044761904761756</v>
      </c>
      <c r="D614" s="33">
        <v>-8.0590476190494087E-2</v>
      </c>
      <c r="F614" s="33">
        <v>2.0470767195767497E-2</v>
      </c>
      <c r="G614" s="33">
        <v>5.7712169312176168E-2</v>
      </c>
      <c r="H614" s="33">
        <v>5.1457142857138649E-2</v>
      </c>
      <c r="I614" s="33">
        <v>-6.7923809523819045E-2</v>
      </c>
      <c r="AD614" s="3">
        <v>39371</v>
      </c>
    </row>
    <row r="615" spans="1:30" x14ac:dyDescent="0.25">
      <c r="A615" s="67">
        <v>8.1391798941798835E-2</v>
      </c>
      <c r="B615" s="33">
        <v>3.460317460317381E-2</v>
      </c>
      <c r="C615" s="33">
        <v>-6.7276190476203368E-2</v>
      </c>
      <c r="D615" s="33">
        <v>-1.4752190476190634</v>
      </c>
      <c r="F615" s="33">
        <v>2.0608862433861889E-2</v>
      </c>
      <c r="G615" s="33">
        <v>5.831534391534237E-2</v>
      </c>
      <c r="H615" s="33">
        <v>5.299047619046604E-2</v>
      </c>
      <c r="I615" s="33">
        <v>-6.6685714285711128E-2</v>
      </c>
      <c r="AD615" s="3">
        <v>39372</v>
      </c>
    </row>
    <row r="616" spans="1:30" x14ac:dyDescent="0.25">
      <c r="A616" s="67">
        <v>5.1299735449734402E-2</v>
      </c>
      <c r="B616" s="33">
        <v>-0.11884444444445326</v>
      </c>
      <c r="C616" s="33">
        <v>-0.22266666666666524</v>
      </c>
      <c r="D616" s="33">
        <v>-1.7436190476190347</v>
      </c>
      <c r="F616" s="33">
        <v>2.0674074074073227E-2</v>
      </c>
      <c r="G616" s="33">
        <v>5.8567195767194685E-2</v>
      </c>
      <c r="H616" s="33">
        <v>5.4895238095248544E-2</v>
      </c>
      <c r="I616" s="33">
        <v>-6.3695238095249351E-2</v>
      </c>
      <c r="AD616" s="3">
        <v>39373</v>
      </c>
    </row>
    <row r="617" spans="1:30" x14ac:dyDescent="0.25">
      <c r="A617" s="67">
        <v>3.4702777777777034E-2</v>
      </c>
      <c r="B617" s="33">
        <v>-0.31390687830688868</v>
      </c>
      <c r="C617" s="33">
        <v>0.2363380952380929</v>
      </c>
      <c r="D617" s="33">
        <v>-1.672647619047595</v>
      </c>
      <c r="F617" s="33">
        <v>2.0767857142856942E-2</v>
      </c>
      <c r="G617" s="33">
        <v>5.995132275130604E-2</v>
      </c>
      <c r="H617" s="33">
        <v>5.6261904761917947E-2</v>
      </c>
      <c r="I617" s="33">
        <v>-6.1523809523805539E-2</v>
      </c>
      <c r="AD617" s="3">
        <v>39374</v>
      </c>
    </row>
    <row r="618" spans="1:30" x14ac:dyDescent="0.25">
      <c r="A618" s="67">
        <v>3.0047222222221472E-2</v>
      </c>
      <c r="B618" s="33">
        <v>-0.22501587301587417</v>
      </c>
      <c r="C618" s="33">
        <v>-3.3799999999992281E-2</v>
      </c>
      <c r="D618" s="33">
        <v>-1.3763238095237824</v>
      </c>
      <c r="F618" s="33">
        <v>2.1012566137565674E-2</v>
      </c>
      <c r="G618" s="33">
        <v>6.005502645502582E-2</v>
      </c>
      <c r="H618" s="33">
        <v>5.9909523809526632E-2</v>
      </c>
      <c r="I618" s="33">
        <v>-6.093333333335238E-2</v>
      </c>
      <c r="AD618" s="3">
        <v>39375</v>
      </c>
    </row>
    <row r="619" spans="1:30" x14ac:dyDescent="0.25">
      <c r="A619" s="67">
        <v>2.4153306878306462E-2</v>
      </c>
      <c r="B619" s="33">
        <v>-0.62012698412698497</v>
      </c>
      <c r="C619" s="33">
        <v>0.4620571428571516</v>
      </c>
      <c r="D619" s="33">
        <v>-1.144952380952347</v>
      </c>
      <c r="F619" s="33">
        <v>2.1067857142856736E-2</v>
      </c>
      <c r="G619" s="33">
        <v>6.0298412698405933E-2</v>
      </c>
      <c r="H619" s="33">
        <v>6.2228571428558865E-2</v>
      </c>
      <c r="I619" s="33">
        <v>-6.0247619047586909E-2</v>
      </c>
      <c r="AD619" s="3">
        <v>39378</v>
      </c>
    </row>
    <row r="620" spans="1:30" x14ac:dyDescent="0.25">
      <c r="A620" s="67">
        <v>1.9891798941798773E-2</v>
      </c>
      <c r="B620" s="33">
        <v>-0.77092486772486923</v>
      </c>
      <c r="C620" s="33">
        <v>0.23324761904762426</v>
      </c>
      <c r="D620" s="33">
        <v>-0.63662857142855955</v>
      </c>
      <c r="F620" s="33">
        <v>2.1110978835977987E-2</v>
      </c>
      <c r="G620" s="33">
        <v>6.2133333333329058E-2</v>
      </c>
      <c r="H620" s="33">
        <v>6.3266666666660143E-2</v>
      </c>
      <c r="I620" s="33">
        <v>-5.506666666666149E-2</v>
      </c>
      <c r="AD620" s="3">
        <v>39379</v>
      </c>
    </row>
    <row r="621" spans="1:30" x14ac:dyDescent="0.25">
      <c r="A621" s="67">
        <v>3.7613492063491627E-2</v>
      </c>
      <c r="B621" s="33">
        <v>-0.71533756613756649</v>
      </c>
      <c r="C621" s="33">
        <v>-0.36858571428572517</v>
      </c>
      <c r="D621" s="33">
        <v>0.2623238095237781</v>
      </c>
      <c r="F621" s="33">
        <v>2.1201190476189662E-2</v>
      </c>
      <c r="G621" s="33">
        <v>6.283386243385615E-2</v>
      </c>
      <c r="H621" s="33">
        <v>6.4347619047612881E-2</v>
      </c>
      <c r="I621" s="33">
        <v>-4.5276190476158718E-2</v>
      </c>
      <c r="AD621" s="3">
        <v>39380</v>
      </c>
    </row>
    <row r="622" spans="1:30" x14ac:dyDescent="0.25">
      <c r="A622" s="67">
        <v>-2.0408333333334621E-2</v>
      </c>
      <c r="B622" s="33">
        <v>-0.69844021164021164</v>
      </c>
      <c r="C622" s="33">
        <v>-1.0649095238095292</v>
      </c>
      <c r="D622" s="33">
        <v>-0.62843809523809568</v>
      </c>
      <c r="F622" s="33">
        <v>2.1257671957671538E-2</v>
      </c>
      <c r="G622" s="33">
        <v>6.3801058201057179E-2</v>
      </c>
      <c r="H622" s="33">
        <v>6.4476190476188577E-2</v>
      </c>
      <c r="I622" s="33">
        <v>-3.9619047619069647E-2</v>
      </c>
      <c r="AD622" s="3">
        <v>39381</v>
      </c>
    </row>
    <row r="623" spans="1:30" x14ac:dyDescent="0.25">
      <c r="A623" s="67">
        <v>-2.0241005291006548E-2</v>
      </c>
      <c r="B623" s="33">
        <v>-0.32275978835979419</v>
      </c>
      <c r="C623" s="33">
        <v>-0.53023333333334222</v>
      </c>
      <c r="D623" s="33">
        <v>0.3452000000000055</v>
      </c>
      <c r="F623" s="33">
        <v>2.1258201058201049E-2</v>
      </c>
      <c r="G623" s="33">
        <v>6.398941798941532E-2</v>
      </c>
      <c r="H623" s="33">
        <v>6.5338095238075766E-2</v>
      </c>
      <c r="I623" s="33">
        <v>-3.4000000000020236E-2</v>
      </c>
      <c r="AD623" s="3">
        <v>39382</v>
      </c>
    </row>
    <row r="624" spans="1:30" x14ac:dyDescent="0.25">
      <c r="A624" s="67">
        <v>-6.2751058201059334E-2</v>
      </c>
      <c r="B624" s="33">
        <v>-0.53386878306878949</v>
      </c>
      <c r="C624" s="33">
        <v>-0.42941904761906002</v>
      </c>
      <c r="D624" s="33">
        <v>-0.24960000000001514</v>
      </c>
      <c r="F624" s="33">
        <v>2.1330555555555679E-2</v>
      </c>
      <c r="G624" s="33">
        <v>6.497354497353551E-2</v>
      </c>
      <c r="H624" s="33">
        <v>6.675714285712786E-2</v>
      </c>
      <c r="I624" s="33">
        <v>-3.3885714285730728E-2</v>
      </c>
      <c r="AD624" s="3">
        <v>39385</v>
      </c>
    </row>
    <row r="625" spans="1:30" x14ac:dyDescent="0.25">
      <c r="A625" s="67">
        <v>-6.6860317460318022E-2</v>
      </c>
      <c r="B625" s="33">
        <v>-0.49134603174604446</v>
      </c>
      <c r="C625" s="33">
        <v>-0.12474761904763554</v>
      </c>
      <c r="D625" s="33">
        <v>-0.33300952380957938</v>
      </c>
      <c r="F625" s="33">
        <v>2.1464021164021671E-2</v>
      </c>
      <c r="G625" s="33">
        <v>6.5123809523817675E-2</v>
      </c>
      <c r="H625" s="33">
        <v>6.8300000000004246E-2</v>
      </c>
      <c r="I625" s="33">
        <v>-3.0057142857145891E-2</v>
      </c>
      <c r="AD625" s="27">
        <v>39386</v>
      </c>
    </row>
    <row r="626" spans="1:30" x14ac:dyDescent="0.25">
      <c r="A626" s="67">
        <v>-7.3427380952381327E-2</v>
      </c>
      <c r="B626" s="33">
        <v>-1.8292063492065976E-2</v>
      </c>
      <c r="C626" s="33">
        <v>-0.75772380952381369</v>
      </c>
      <c r="D626" s="33">
        <v>-0.17121904761904716</v>
      </c>
      <c r="F626" s="33">
        <v>2.1522751322750625E-2</v>
      </c>
      <c r="G626" s="33">
        <v>6.526137566137101E-2</v>
      </c>
      <c r="H626" s="33">
        <v>6.9223809523805357E-2</v>
      </c>
      <c r="I626" s="33">
        <v>-2.961904761903611E-2</v>
      </c>
      <c r="AD626" s="3">
        <v>39387</v>
      </c>
    </row>
    <row r="627" spans="1:30" x14ac:dyDescent="0.25">
      <c r="A627" s="67">
        <v>-6.716904761904649E-2</v>
      </c>
      <c r="B627" s="33">
        <v>-2.4785185185186895E-2</v>
      </c>
      <c r="C627" s="33">
        <v>-0.83798571428572188</v>
      </c>
      <c r="D627" s="33">
        <v>-0.4598666666666702</v>
      </c>
      <c r="F627" s="33">
        <v>2.1722883597883325E-2</v>
      </c>
      <c r="G627" s="33">
        <v>6.6455026455025115E-2</v>
      </c>
      <c r="H627" s="33">
        <v>6.9399999999980366E-2</v>
      </c>
      <c r="I627" s="33">
        <v>-2.8761904761921642E-2</v>
      </c>
      <c r="AD627" s="3">
        <v>39388</v>
      </c>
    </row>
    <row r="628" spans="1:30" x14ac:dyDescent="0.25">
      <c r="A628" s="67">
        <v>2.8139417989417857E-2</v>
      </c>
      <c r="B628" s="33">
        <v>0.10884656084655514</v>
      </c>
      <c r="C628" s="33">
        <v>0.78289999999999793</v>
      </c>
      <c r="D628" s="33">
        <v>2.8836190476190779</v>
      </c>
      <c r="F628" s="33">
        <v>2.1830291005290745E-2</v>
      </c>
      <c r="G628" s="33">
        <v>6.6658201058206468E-2</v>
      </c>
      <c r="H628" s="33">
        <v>7.0142857142855064E-2</v>
      </c>
      <c r="I628" s="33">
        <v>-2.8038095238144933E-2</v>
      </c>
      <c r="AD628" s="3">
        <v>39389</v>
      </c>
    </row>
    <row r="629" spans="1:30" x14ac:dyDescent="0.25">
      <c r="A629" s="67">
        <v>1.4976719576719569E-2</v>
      </c>
      <c r="B629" s="33">
        <v>-0.47504126984128131</v>
      </c>
      <c r="C629" s="33">
        <v>-0.67111904761905095</v>
      </c>
      <c r="D629" s="33">
        <v>-2.0149714285714424</v>
      </c>
      <c r="F629" s="33">
        <v>2.1853306878305803E-2</v>
      </c>
      <c r="G629" s="33">
        <v>6.741375661375236E-2</v>
      </c>
      <c r="H629" s="33">
        <v>7.0266666666668698E-2</v>
      </c>
      <c r="I629" s="33">
        <v>-2.773333333334449E-2</v>
      </c>
      <c r="AD629" s="3">
        <v>39393</v>
      </c>
    </row>
    <row r="630" spans="1:30" x14ac:dyDescent="0.25">
      <c r="A630" s="67">
        <v>4.1424603174603232E-2</v>
      </c>
      <c r="B630" s="33">
        <v>-0.65113439153439379</v>
      </c>
      <c r="C630" s="33">
        <v>-0.12643809523809679</v>
      </c>
      <c r="D630" s="33">
        <v>-2.1992190476190245</v>
      </c>
      <c r="F630" s="33">
        <v>2.192857142857078E-2</v>
      </c>
      <c r="G630" s="33">
        <v>6.7932275132275455E-2</v>
      </c>
      <c r="H630" s="33">
        <v>7.0609523809523012E-2</v>
      </c>
      <c r="I630" s="33">
        <v>-2.299047619048622E-2</v>
      </c>
      <c r="AD630" s="3">
        <v>39394</v>
      </c>
    </row>
    <row r="631" spans="1:30" x14ac:dyDescent="0.25">
      <c r="A631" s="67">
        <v>1.6016005291005345E-2</v>
      </c>
      <c r="B631" s="33">
        <v>-0.74680634920635214</v>
      </c>
      <c r="C631" s="33">
        <v>-0.6062999999999974</v>
      </c>
      <c r="D631" s="33">
        <v>-3.0062857142856956</v>
      </c>
      <c r="F631" s="33">
        <v>2.1947089947089618E-2</v>
      </c>
      <c r="G631" s="33">
        <v>7.0173544973534438E-2</v>
      </c>
      <c r="H631" s="33">
        <v>7.1857142857140843E-2</v>
      </c>
      <c r="I631" s="33">
        <v>-1.9542857142852199E-2</v>
      </c>
      <c r="AD631" s="3">
        <v>39395</v>
      </c>
    </row>
    <row r="632" spans="1:30" x14ac:dyDescent="0.25">
      <c r="A632" s="67">
        <v>-4.2921957671952565E-3</v>
      </c>
      <c r="B632" s="33">
        <v>-0.55746455026455832</v>
      </c>
      <c r="C632" s="33">
        <v>-4.7609523809519771E-2</v>
      </c>
      <c r="D632" s="33">
        <v>-1.7261904761904816</v>
      </c>
      <c r="F632" s="33">
        <v>2.1962301587300875E-2</v>
      </c>
      <c r="G632" s="33">
        <v>7.0493121693115446E-2</v>
      </c>
      <c r="H632" s="33">
        <v>7.3376190476182046E-2</v>
      </c>
      <c r="I632" s="33">
        <v>-1.752380952382282E-2</v>
      </c>
      <c r="AD632" s="3">
        <v>39396</v>
      </c>
    </row>
    <row r="633" spans="1:30" x14ac:dyDescent="0.25">
      <c r="A633" s="67">
        <v>-4.2779100529089691E-3</v>
      </c>
      <c r="B633" s="33">
        <v>-9.5667724867726955E-2</v>
      </c>
      <c r="C633" s="33">
        <v>0.43888095238094849</v>
      </c>
      <c r="D633" s="33">
        <v>-0.92535238095240402</v>
      </c>
      <c r="F633" s="33">
        <v>2.1963095238095046E-2</v>
      </c>
      <c r="G633" s="33">
        <v>7.055026455025705E-2</v>
      </c>
      <c r="H633" s="33">
        <v>7.4109523809529065E-2</v>
      </c>
      <c r="I633" s="33">
        <v>-1.7409523809590155E-2</v>
      </c>
      <c r="AD633" s="3">
        <v>39399</v>
      </c>
    </row>
    <row r="634" spans="1:30" x14ac:dyDescent="0.25">
      <c r="A634" s="67">
        <v>1.9982407407407581E-2</v>
      </c>
      <c r="B634" s="33">
        <v>-6.7919576719578212E-2</v>
      </c>
      <c r="C634" s="33">
        <v>0.11737619047619674</v>
      </c>
      <c r="D634" s="33">
        <v>0.42664761904761406</v>
      </c>
      <c r="F634" s="33">
        <v>2.1981481481480911E-2</v>
      </c>
      <c r="G634" s="33">
        <v>7.1591534391534609E-2</v>
      </c>
      <c r="H634" s="33">
        <v>7.4333333333328255E-2</v>
      </c>
      <c r="I634" s="33">
        <v>-1.5523809523770637E-2</v>
      </c>
      <c r="AD634" s="3">
        <v>39400</v>
      </c>
    </row>
    <row r="635" spans="1:30" x14ac:dyDescent="0.25">
      <c r="A635" s="67">
        <v>5.2476984126983379E-2</v>
      </c>
      <c r="B635" s="33">
        <v>0.21604232804232026</v>
      </c>
      <c r="C635" s="33">
        <v>0.44594761904761526</v>
      </c>
      <c r="D635" s="33">
        <v>2.3076380952380759</v>
      </c>
      <c r="F635" s="33">
        <v>2.2257671957671969E-2</v>
      </c>
      <c r="G635" s="33">
        <v>7.2706878306877665E-2</v>
      </c>
      <c r="H635" s="33">
        <v>7.4409523809535472E-2</v>
      </c>
      <c r="I635" s="33">
        <v>-1.0285714285714675E-2</v>
      </c>
      <c r="AD635" s="3">
        <v>39401</v>
      </c>
    </row>
    <row r="636" spans="1:30" x14ac:dyDescent="0.25">
      <c r="A636" s="67">
        <v>7.9991666666666655E-2</v>
      </c>
      <c r="B636" s="33">
        <v>0.80879153439153606</v>
      </c>
      <c r="C636" s="33">
        <v>0.85487619047618679</v>
      </c>
      <c r="D636" s="33">
        <v>4.689961904761887</v>
      </c>
      <c r="F636" s="33">
        <v>2.2674338624337764E-2</v>
      </c>
      <c r="G636" s="33">
        <v>7.3525925925928784E-2</v>
      </c>
      <c r="H636" s="33">
        <v>7.6352380952389609E-2</v>
      </c>
      <c r="I636" s="33">
        <v>-8.8000000000363343E-3</v>
      </c>
      <c r="AD636" s="3">
        <v>39402</v>
      </c>
    </row>
    <row r="637" spans="1:30" x14ac:dyDescent="0.25">
      <c r="A637" s="67">
        <v>5.3502513227512177E-2</v>
      </c>
      <c r="B637" s="33">
        <v>0.66430687830686941</v>
      </c>
      <c r="C637" s="33">
        <v>0.77218571428571181</v>
      </c>
      <c r="D637" s="33">
        <v>4.5081523809523247</v>
      </c>
      <c r="F637" s="33">
        <v>2.2815343915343789E-2</v>
      </c>
      <c r="G637" s="33">
        <v>7.3612698412697838E-2</v>
      </c>
      <c r="H637" s="33">
        <v>7.6842857142857213E-2</v>
      </c>
      <c r="I637" s="33">
        <v>-5.8857142857391409E-3</v>
      </c>
      <c r="AD637" s="3">
        <v>39403</v>
      </c>
    </row>
    <row r="638" spans="1:30" x14ac:dyDescent="0.25">
      <c r="A638" s="67">
        <v>4.4242063492062639E-2</v>
      </c>
      <c r="B638" s="33">
        <v>0.49265396825396279</v>
      </c>
      <c r="C638" s="33">
        <v>0.26941904761903857</v>
      </c>
      <c r="D638" s="33">
        <v>2.2794476190475734</v>
      </c>
      <c r="F638" s="33">
        <v>2.3069973544973185E-2</v>
      </c>
      <c r="G638" s="33">
        <v>7.4571428571431397E-2</v>
      </c>
      <c r="H638" s="33">
        <v>7.7371428571417766E-2</v>
      </c>
      <c r="I638" s="33">
        <v>-2.2857142857048984E-3</v>
      </c>
      <c r="AD638" s="3">
        <v>39406</v>
      </c>
    </row>
    <row r="639" spans="1:30" x14ac:dyDescent="0.25">
      <c r="A639" s="67">
        <v>3.5280026455025627E-2</v>
      </c>
      <c r="B639" s="33">
        <v>0.48091216931216096</v>
      </c>
      <c r="C639" s="33">
        <v>7.0609523809523012E-2</v>
      </c>
      <c r="D639" s="33">
        <v>1.1428761904761586</v>
      </c>
      <c r="F639" s="33">
        <v>2.3150661375660637E-2</v>
      </c>
      <c r="G639" s="33">
        <v>7.5210582010590263E-2</v>
      </c>
      <c r="H639" s="33">
        <v>7.8828571428573468E-2</v>
      </c>
      <c r="I639" s="33">
        <v>6.3809523809084112E-3</v>
      </c>
      <c r="AD639" s="3">
        <v>39407</v>
      </c>
    </row>
    <row r="640" spans="1:30" x14ac:dyDescent="0.25">
      <c r="A640" s="67">
        <v>2.4208465608465249E-2</v>
      </c>
      <c r="B640" s="33">
        <v>0.25647830687830248</v>
      </c>
      <c r="C640" s="33">
        <v>0.27051904761904311</v>
      </c>
      <c r="D640" s="33">
        <v>1.0441523809523687</v>
      </c>
      <c r="F640" s="33">
        <v>2.3176719576720097E-2</v>
      </c>
      <c r="G640" s="33">
        <v>7.5271957671952175E-2</v>
      </c>
      <c r="H640" s="33">
        <v>7.9214285714286348E-2</v>
      </c>
      <c r="I640" s="33">
        <v>1.2361904761874598E-2</v>
      </c>
      <c r="AD640" s="3">
        <v>39408</v>
      </c>
    </row>
    <row r="641" spans="1:30" x14ac:dyDescent="0.25">
      <c r="A641" s="67">
        <v>2.0767857142856942E-2</v>
      </c>
      <c r="B641" s="33">
        <v>0.40956613756613552</v>
      </c>
      <c r="C641" s="33">
        <v>0.34627142857143767</v>
      </c>
      <c r="D641" s="33">
        <v>1.2753904761904948</v>
      </c>
      <c r="F641" s="33">
        <v>2.332671957671965E-2</v>
      </c>
      <c r="G641" s="33">
        <v>7.9608465608463533E-2</v>
      </c>
      <c r="H641" s="33">
        <v>8.144761904761566E-2</v>
      </c>
      <c r="I641" s="33">
        <v>1.3885714285734707E-2</v>
      </c>
      <c r="AD641" s="3">
        <v>39409</v>
      </c>
    </row>
    <row r="642" spans="1:30" x14ac:dyDescent="0.25">
      <c r="A642" s="67">
        <v>4.5560317460316746E-2</v>
      </c>
      <c r="B642" s="33">
        <v>0.49447619047618868</v>
      </c>
      <c r="C642" s="33">
        <v>0.58304761904762259</v>
      </c>
      <c r="D642" s="33">
        <v>1.0502857142857067</v>
      </c>
      <c r="F642" s="33">
        <v>2.3336772486773089E-2</v>
      </c>
      <c r="G642" s="33">
        <v>7.9640211640205891E-2</v>
      </c>
      <c r="H642" s="33">
        <v>8.4371428571429874E-2</v>
      </c>
      <c r="I642" s="33">
        <v>1.9923809523788805E-2</v>
      </c>
      <c r="AD642" s="3">
        <v>39410</v>
      </c>
    </row>
    <row r="643" spans="1:30" x14ac:dyDescent="0.25">
      <c r="A643" s="67">
        <v>-1.4327910052911501E-2</v>
      </c>
      <c r="B643" s="33">
        <v>0.5003746031745967</v>
      </c>
      <c r="C643" s="33">
        <v>0.37201904761904103</v>
      </c>
      <c r="D643" s="33">
        <v>1.3135428571428207</v>
      </c>
      <c r="F643" s="33">
        <v>2.3338227513227179E-2</v>
      </c>
      <c r="G643" s="33">
        <v>8.1183068783079515E-2</v>
      </c>
      <c r="H643" s="33">
        <v>8.5533333333330575E-2</v>
      </c>
      <c r="I643" s="33">
        <v>2.072380952378694E-2</v>
      </c>
      <c r="AD643" s="3">
        <v>39413</v>
      </c>
    </row>
    <row r="644" spans="1:30" x14ac:dyDescent="0.25">
      <c r="A644" s="67">
        <v>-1.6789682539684096E-2</v>
      </c>
      <c r="B644" s="33">
        <v>6.283386243385615E-2</v>
      </c>
      <c r="C644" s="33">
        <v>7.9214285714286348E-2</v>
      </c>
      <c r="D644" s="33">
        <v>-0.52948571428572677</v>
      </c>
      <c r="F644" s="33">
        <v>2.3565873015871555E-2</v>
      </c>
      <c r="G644" s="33">
        <v>8.1633862433858118E-2</v>
      </c>
      <c r="H644" s="33">
        <v>8.579999999998833E-2</v>
      </c>
      <c r="I644" s="33">
        <v>2.9066666666665242E-2</v>
      </c>
      <c r="AD644" s="3">
        <v>39414</v>
      </c>
    </row>
    <row r="645" spans="1:30" x14ac:dyDescent="0.25">
      <c r="A645" s="67">
        <v>-5.7573412698413956E-2</v>
      </c>
      <c r="B645" s="33">
        <v>-0.34394497354497844</v>
      </c>
      <c r="C645" s="33">
        <v>-0.20159523809523705</v>
      </c>
      <c r="D645" s="33">
        <v>-1.7307047619047893</v>
      </c>
      <c r="F645" s="33">
        <v>2.3591005291005749E-2</v>
      </c>
      <c r="G645" s="33">
        <v>8.298412698412802E-2</v>
      </c>
      <c r="H645" s="33">
        <v>8.8871428571426492E-2</v>
      </c>
      <c r="I645" s="33">
        <v>3.2552380952395765E-2</v>
      </c>
      <c r="AD645" s="3">
        <v>39415</v>
      </c>
    </row>
    <row r="646" spans="1:30" x14ac:dyDescent="0.25">
      <c r="A646" s="67">
        <v>-6.2746693121693717E-2</v>
      </c>
      <c r="B646" s="33">
        <v>-0.44417989417989329</v>
      </c>
      <c r="C646" s="33">
        <v>-4.3885714285714528E-2</v>
      </c>
      <c r="D646" s="33">
        <v>-1.159904761904798</v>
      </c>
      <c r="F646" s="33">
        <v>2.3721428571427831E-2</v>
      </c>
      <c r="G646" s="33">
        <v>8.3056084656091239E-2</v>
      </c>
      <c r="H646" s="33">
        <v>8.8985714285698236E-2</v>
      </c>
      <c r="I646" s="33">
        <v>3.464761904761815E-2</v>
      </c>
      <c r="AD646" s="27">
        <v>39416</v>
      </c>
    </row>
    <row r="647" spans="1:30" x14ac:dyDescent="0.25">
      <c r="A647" s="67">
        <v>-7.0605158730159365E-2</v>
      </c>
      <c r="B647" s="33">
        <v>-0.46291640211639951</v>
      </c>
      <c r="C647" s="33">
        <v>-0.79444761904762018</v>
      </c>
      <c r="D647" s="33">
        <v>-2.5462285714285713</v>
      </c>
      <c r="F647" s="33">
        <v>2.3739285714286257E-2</v>
      </c>
      <c r="G647" s="33">
        <v>8.3128042328041829E-2</v>
      </c>
      <c r="H647" s="33">
        <v>8.9757142857145311E-2</v>
      </c>
      <c r="I647" s="33">
        <v>3.6152380952387375E-2</v>
      </c>
      <c r="AD647" s="3">
        <v>39417</v>
      </c>
    </row>
    <row r="648" spans="1:30" x14ac:dyDescent="0.25">
      <c r="A648" s="67">
        <v>-6.0644444444443342E-2</v>
      </c>
      <c r="B648" s="33">
        <v>-0.43619682539681215</v>
      </c>
      <c r="C648" s="33">
        <v>-0.8177047619047535</v>
      </c>
      <c r="D648" s="33">
        <v>-2.7297714285714108</v>
      </c>
      <c r="F648" s="33">
        <v>2.3766137566137126E-2</v>
      </c>
      <c r="G648" s="33">
        <v>8.463280423280789E-2</v>
      </c>
      <c r="H648" s="33">
        <v>9.5847619047596311E-2</v>
      </c>
      <c r="I648" s="33">
        <v>3.7923809523803698E-2</v>
      </c>
      <c r="AD648" s="3">
        <v>39420</v>
      </c>
    </row>
    <row r="649" spans="1:30" x14ac:dyDescent="0.25">
      <c r="A649" s="67">
        <v>3.3722751322751106E-2</v>
      </c>
      <c r="B649" s="33">
        <v>1.2975661375672113E-2</v>
      </c>
      <c r="C649" s="33">
        <v>-0.84408095238095626</v>
      </c>
      <c r="D649" s="33">
        <v>-2.1633714285714092</v>
      </c>
      <c r="F649" s="33">
        <v>2.380727513227527E-2</v>
      </c>
      <c r="G649" s="33">
        <v>8.5028571428580335E-2</v>
      </c>
      <c r="H649" s="33">
        <v>9.5890476190469087E-2</v>
      </c>
      <c r="I649" s="33">
        <v>3.9161904761897404E-2</v>
      </c>
      <c r="AD649" s="3">
        <v>39421</v>
      </c>
    </row>
    <row r="650" spans="1:30" x14ac:dyDescent="0.25">
      <c r="A650" s="67">
        <v>2.1258201058201049E-2</v>
      </c>
      <c r="B650" s="33">
        <v>0.276241269841282</v>
      </c>
      <c r="C650" s="33">
        <v>-0.49021428571427705</v>
      </c>
      <c r="D650" s="33">
        <v>-0.49148571428568744</v>
      </c>
      <c r="F650" s="33">
        <v>2.3946693121694333E-2</v>
      </c>
      <c r="G650" s="33">
        <v>8.6516402116401991E-2</v>
      </c>
      <c r="H650" s="33">
        <v>9.7476190476189828E-2</v>
      </c>
      <c r="I650" s="33">
        <v>4.1504761904761267E-2</v>
      </c>
      <c r="AD650" s="3">
        <v>39422</v>
      </c>
    </row>
    <row r="651" spans="1:30" x14ac:dyDescent="0.25">
      <c r="A651" s="67">
        <v>4.9375925925925851E-2</v>
      </c>
      <c r="B651" s="33">
        <v>0.2876698412698428</v>
      </c>
      <c r="C651" s="33">
        <v>-0.15818095238094187</v>
      </c>
      <c r="D651" s="33">
        <v>0.49388571428571026</v>
      </c>
      <c r="F651" s="33">
        <v>2.3959788359788427E-2</v>
      </c>
      <c r="G651" s="33">
        <v>8.8215873015874038E-2</v>
      </c>
      <c r="H651" s="33">
        <v>9.7480952380958996E-2</v>
      </c>
      <c r="I651" s="33">
        <v>4.228571428569694E-2</v>
      </c>
      <c r="AD651" s="3">
        <v>39423</v>
      </c>
    </row>
    <row r="652" spans="1:30" x14ac:dyDescent="0.25">
      <c r="A652" s="67">
        <v>2.3959788359788427E-2</v>
      </c>
      <c r="B652" s="33">
        <v>0.24722116402115862</v>
      </c>
      <c r="C652" s="33">
        <v>6.4347619047612881E-2</v>
      </c>
      <c r="D652" s="33">
        <v>0.82899047619045518</v>
      </c>
      <c r="F652" s="33">
        <v>2.4050000000000498E-2</v>
      </c>
      <c r="G652" s="33">
        <v>8.8821164021166188E-2</v>
      </c>
      <c r="H652" s="33">
        <v>9.7552380952382833E-2</v>
      </c>
      <c r="I652" s="33">
        <v>4.2857142857172903E-2</v>
      </c>
      <c r="AD652" s="3">
        <v>39424</v>
      </c>
    </row>
    <row r="653" spans="1:30" x14ac:dyDescent="0.25">
      <c r="A653" s="67">
        <v>3.3478835978842073E-3</v>
      </c>
      <c r="B653" s="33">
        <v>-0.26683597883597243</v>
      </c>
      <c r="C653" s="33">
        <v>-0.3750952380952377</v>
      </c>
      <c r="D653" s="33">
        <v>-2.1613904761904763</v>
      </c>
      <c r="F653" s="33">
        <v>2.4153306878306462E-2</v>
      </c>
      <c r="G653" s="33">
        <v>8.9631746031748269E-2</v>
      </c>
      <c r="H653" s="33">
        <v>9.7952380952396112E-2</v>
      </c>
      <c r="I653" s="33">
        <v>4.7161904761850337E-2</v>
      </c>
      <c r="AD653" s="3">
        <v>39427</v>
      </c>
    </row>
    <row r="654" spans="1:30" x14ac:dyDescent="0.25">
      <c r="A654" s="67">
        <v>-3.0993386243373974E-3</v>
      </c>
      <c r="B654" s="33">
        <v>-0.397053968253963</v>
      </c>
      <c r="C654" s="33">
        <v>-0.52971428571427737</v>
      </c>
      <c r="D654" s="33">
        <v>-2.8078666666666265</v>
      </c>
      <c r="F654" s="33">
        <v>2.4208465608465249E-2</v>
      </c>
      <c r="G654" s="33">
        <v>9.0171428571426626E-2</v>
      </c>
      <c r="H654" s="33">
        <v>9.9047619047635038E-2</v>
      </c>
      <c r="I654" s="33">
        <v>4.8780952380980125E-2</v>
      </c>
      <c r="AD654" s="3">
        <v>39428</v>
      </c>
    </row>
    <row r="655" spans="1:30" x14ac:dyDescent="0.25">
      <c r="A655" s="67">
        <v>1.7157936507936573E-2</v>
      </c>
      <c r="B655" s="33">
        <v>-0.25633227513227536</v>
      </c>
      <c r="C655" s="33">
        <v>-0.24690476190475152</v>
      </c>
      <c r="D655" s="33">
        <v>-2.8206857142856876</v>
      </c>
      <c r="F655" s="33">
        <v>2.4239417989417273E-2</v>
      </c>
      <c r="G655" s="33">
        <v>9.0503703703701727E-2</v>
      </c>
      <c r="H655" s="33">
        <v>9.9180952380933718E-2</v>
      </c>
      <c r="I655" s="33">
        <v>4.9047619047627222E-2</v>
      </c>
      <c r="AD655" s="3">
        <v>39429</v>
      </c>
    </row>
    <row r="656" spans="1:30" x14ac:dyDescent="0.25">
      <c r="A656" s="67">
        <v>5.1912830687829863E-2</v>
      </c>
      <c r="B656" s="33">
        <v>-0.16849523809524036</v>
      </c>
      <c r="C656" s="33">
        <v>1.2864619047619072</v>
      </c>
      <c r="D656" s="33">
        <v>-0.44700952380949843</v>
      </c>
      <c r="F656" s="33">
        <v>2.42417989417987E-2</v>
      </c>
      <c r="G656" s="33">
        <v>9.0865608465605874E-2</v>
      </c>
      <c r="H656" s="33">
        <v>9.9623809523802009E-2</v>
      </c>
      <c r="I656" s="33">
        <v>4.9485714285751214E-2</v>
      </c>
      <c r="AD656" s="3">
        <v>39430</v>
      </c>
    </row>
    <row r="657" spans="1:30" x14ac:dyDescent="0.25">
      <c r="A657" s="67">
        <v>7.436256613756588E-2</v>
      </c>
      <c r="B657" s="33">
        <v>0.28337142857142322</v>
      </c>
      <c r="C657" s="33">
        <v>1.1910333333333334</v>
      </c>
      <c r="D657" s="33">
        <v>0.91087619047621615</v>
      </c>
      <c r="F657" s="33">
        <v>2.4242989417989018E-2</v>
      </c>
      <c r="G657" s="33">
        <v>9.1051851851850704E-2</v>
      </c>
      <c r="H657" s="33">
        <v>0.10193333333332788</v>
      </c>
      <c r="I657" s="33">
        <v>4.9542857142853336E-2</v>
      </c>
      <c r="AD657" s="3">
        <v>39431</v>
      </c>
    </row>
    <row r="658" spans="1:30" x14ac:dyDescent="0.25">
      <c r="A658" s="67">
        <v>4.7534259259258249E-2</v>
      </c>
      <c r="B658" s="33">
        <v>0.17467089947089517</v>
      </c>
      <c r="C658" s="33">
        <v>0.56354285714284913</v>
      </c>
      <c r="D658" s="33">
        <v>0.45520000000000493</v>
      </c>
      <c r="F658" s="33">
        <v>2.4290873015872034E-2</v>
      </c>
      <c r="G658" s="33">
        <v>9.1737566137562496E-2</v>
      </c>
      <c r="H658" s="33">
        <v>0.10355714285712381</v>
      </c>
      <c r="I658" s="33">
        <v>5.1428571428587588E-2</v>
      </c>
      <c r="AD658" s="3">
        <v>39434</v>
      </c>
    </row>
    <row r="659" spans="1:30" x14ac:dyDescent="0.25">
      <c r="A659" s="67">
        <v>4.0248148148147339E-2</v>
      </c>
      <c r="B659" s="33">
        <v>0.63140952380952187</v>
      </c>
      <c r="C659" s="33">
        <v>0.22743809523808522</v>
      </c>
      <c r="D659" s="33">
        <v>0.58516190476193231</v>
      </c>
      <c r="F659" s="33">
        <v>2.4315740740739993E-2</v>
      </c>
      <c r="G659" s="33">
        <v>9.3030687830678166E-2</v>
      </c>
      <c r="H659" s="33">
        <v>0.10362857142856896</v>
      </c>
      <c r="I659" s="33">
        <v>5.6571428571459137E-2</v>
      </c>
      <c r="AD659" s="3">
        <v>39435</v>
      </c>
    </row>
    <row r="660" spans="1:30" x14ac:dyDescent="0.25">
      <c r="A660" s="67">
        <v>3.1910185185184403E-2</v>
      </c>
      <c r="B660" s="33">
        <v>0.70779894179894143</v>
      </c>
      <c r="C660" s="33">
        <v>0.78020952380953545</v>
      </c>
      <c r="D660" s="33">
        <v>2.3760380952381439</v>
      </c>
      <c r="F660" s="33">
        <v>2.4317857142857849E-2</v>
      </c>
      <c r="G660" s="33">
        <v>9.3030687830686062E-2</v>
      </c>
      <c r="H660" s="33">
        <v>0.10517142857142403</v>
      </c>
      <c r="I660" s="33">
        <v>5.8971428571439333E-2</v>
      </c>
      <c r="AD660" s="3">
        <v>39436</v>
      </c>
    </row>
    <row r="661" spans="1:30" x14ac:dyDescent="0.25">
      <c r="A661" s="67">
        <v>2.1981481481480911E-2</v>
      </c>
      <c r="B661" s="33">
        <v>0.9171047619047622</v>
      </c>
      <c r="C661" s="33">
        <v>0.22837619047618674</v>
      </c>
      <c r="D661" s="33">
        <v>2.5276380952381032</v>
      </c>
      <c r="F661" s="33">
        <v>2.4352645502645584E-2</v>
      </c>
      <c r="G661" s="33">
        <v>9.3875132275134845E-2</v>
      </c>
      <c r="H661" s="33">
        <v>0.10532380952378873</v>
      </c>
      <c r="I661" s="33">
        <v>6.7352380952357294E-2</v>
      </c>
      <c r="AD661" s="3">
        <v>39437</v>
      </c>
    </row>
    <row r="662" spans="1:30" x14ac:dyDescent="0.25">
      <c r="A662" s="67">
        <v>1.8969444444444247E-2</v>
      </c>
      <c r="B662" s="33">
        <v>0.61582645502645683</v>
      </c>
      <c r="C662" s="33">
        <v>4.8014285714284455E-2</v>
      </c>
      <c r="D662" s="33">
        <v>2.5341523809523494</v>
      </c>
      <c r="F662" s="33">
        <v>2.4391534391534481E-2</v>
      </c>
      <c r="G662" s="33">
        <v>9.3944973544972124E-2</v>
      </c>
      <c r="H662" s="33">
        <v>0.10555714285714046</v>
      </c>
      <c r="I662" s="33">
        <v>7.1047619047618582E-2</v>
      </c>
      <c r="AD662" s="3">
        <v>39438</v>
      </c>
    </row>
    <row r="663" spans="1:30" x14ac:dyDescent="0.25">
      <c r="A663" s="67">
        <v>4.6623544973544123E-2</v>
      </c>
      <c r="B663" s="33">
        <v>0.40765714285714377</v>
      </c>
      <c r="C663" s="33">
        <v>0.56270476190477225</v>
      </c>
      <c r="D663" s="33">
        <v>4.7363428571428585</v>
      </c>
      <c r="F663" s="33">
        <v>2.4453306878306158E-2</v>
      </c>
      <c r="G663" s="33">
        <v>9.6694179894181317E-2</v>
      </c>
      <c r="H663" s="33">
        <v>0.10562380952381289</v>
      </c>
      <c r="I663" s="33">
        <v>7.3238095238110645E-2</v>
      </c>
      <c r="AD663" s="3">
        <v>39441</v>
      </c>
    </row>
    <row r="664" spans="1:30" x14ac:dyDescent="0.25">
      <c r="A664" s="67">
        <v>-1.2705026455027912E-2</v>
      </c>
      <c r="B664" s="33">
        <v>-5.5437037037039422E-2</v>
      </c>
      <c r="C664" s="33">
        <v>-0.17549999999999599</v>
      </c>
      <c r="D664" s="33">
        <v>1.8217904761904862</v>
      </c>
      <c r="F664" s="33">
        <v>2.453161375661396E-2</v>
      </c>
      <c r="G664" s="33">
        <v>9.8190476190472012E-2</v>
      </c>
      <c r="H664" s="33">
        <v>0.10630000000001161</v>
      </c>
      <c r="I664" s="33">
        <v>7.3409523809544908E-2</v>
      </c>
      <c r="AD664" s="3">
        <v>39442</v>
      </c>
    </row>
    <row r="665" spans="1:30" x14ac:dyDescent="0.25">
      <c r="A665" s="67">
        <v>-1.4037169312170682E-2</v>
      </c>
      <c r="B665" s="33">
        <v>-0.18434708994709265</v>
      </c>
      <c r="C665" s="33">
        <v>-0.24641428571429103</v>
      </c>
      <c r="D665" s="33">
        <v>0.95714285714285552</v>
      </c>
      <c r="F665" s="33">
        <v>2.4561640211639535E-2</v>
      </c>
      <c r="G665" s="33">
        <v>9.9037037037037284E-2</v>
      </c>
      <c r="H665" s="33">
        <v>0.10741428571428102</v>
      </c>
      <c r="I665" s="33">
        <v>7.6095238095248874E-2</v>
      </c>
      <c r="AD665" s="3">
        <v>39443</v>
      </c>
    </row>
    <row r="666" spans="1:30" x14ac:dyDescent="0.25">
      <c r="A666" s="67">
        <v>-5.6232539682540744E-2</v>
      </c>
      <c r="B666" s="33">
        <v>-0.21271957671958339</v>
      </c>
      <c r="C666" s="33">
        <v>-0.71406666666667107</v>
      </c>
      <c r="D666" s="33">
        <v>0.73550476190474967</v>
      </c>
      <c r="F666" s="33">
        <v>2.4568121693120934E-2</v>
      </c>
      <c r="G666" s="33">
        <v>9.9189417989410666E-2</v>
      </c>
      <c r="H666" s="33">
        <v>0.10815714285714506</v>
      </c>
      <c r="I666" s="33">
        <v>7.9257142857144913E-2</v>
      </c>
      <c r="AD666" s="3">
        <v>39444</v>
      </c>
    </row>
    <row r="667" spans="1:30" x14ac:dyDescent="0.25">
      <c r="A667" s="67">
        <v>-6.692341269841319E-2</v>
      </c>
      <c r="B667" s="33">
        <v>-8.548994708995078E-2</v>
      </c>
      <c r="C667" s="33">
        <v>-0.68410952380953916</v>
      </c>
      <c r="D667" s="33">
        <v>0.64102857142853509</v>
      </c>
      <c r="F667" s="33">
        <v>2.4569444444445213E-2</v>
      </c>
      <c r="G667" s="33">
        <v>9.9619047619052978E-2</v>
      </c>
      <c r="H667" s="33">
        <v>0.10839047619047193</v>
      </c>
      <c r="I667" s="33">
        <v>8.4457142857118583E-2</v>
      </c>
      <c r="AD667" s="3">
        <v>39445</v>
      </c>
    </row>
    <row r="668" spans="1:30" ht="15.75" thickBot="1" x14ac:dyDescent="0.3">
      <c r="A668" s="67">
        <v>-7.6153571428572001E-2</v>
      </c>
      <c r="B668" s="33">
        <v>-0.59224126984127345</v>
      </c>
      <c r="C668" s="33">
        <v>-0.5085476190476399</v>
      </c>
      <c r="D668" s="33">
        <v>-1.3384571428572087</v>
      </c>
      <c r="F668" s="33">
        <v>2.4695634920634743E-2</v>
      </c>
      <c r="G668" s="33">
        <v>9.9917460317447152E-2</v>
      </c>
      <c r="H668" s="33">
        <v>0.10861428571428533</v>
      </c>
      <c r="I668" s="33">
        <v>8.4761904761919027E-2</v>
      </c>
      <c r="AD668" s="23">
        <v>39446</v>
      </c>
    </row>
    <row r="669" spans="1:30" ht="15.75" thickTop="1" x14ac:dyDescent="0.25">
      <c r="A669" s="67">
        <v>-6.214365079364962E-2</v>
      </c>
      <c r="B669" s="33">
        <v>-0.78614814814814493</v>
      </c>
      <c r="C669" s="33">
        <v>-0.64224285714286111</v>
      </c>
      <c r="D669" s="33">
        <v>-2.4134666666666647</v>
      </c>
      <c r="F669" s="33">
        <v>2.476825396825344E-2</v>
      </c>
      <c r="G669" s="33">
        <v>9.9947089947090395E-2</v>
      </c>
      <c r="H669" s="33">
        <v>0.10901428571427729</v>
      </c>
      <c r="I669" s="33">
        <v>8.5390476190454478E-2</v>
      </c>
      <c r="AD669" s="3">
        <v>39457</v>
      </c>
    </row>
    <row r="670" spans="1:30" x14ac:dyDescent="0.25">
      <c r="A670" s="67">
        <v>2.9502380952380669E-2</v>
      </c>
      <c r="B670" s="33">
        <v>-0.11249735449735472</v>
      </c>
      <c r="C670" s="33">
        <v>-0.48626666666667617</v>
      </c>
      <c r="D670" s="33">
        <v>0.44079999999999586</v>
      </c>
      <c r="F670" s="33">
        <v>2.4915476190475221E-2</v>
      </c>
      <c r="G670" s="33">
        <v>0.10008253968254621</v>
      </c>
      <c r="H670" s="33">
        <v>0.10908571428570113</v>
      </c>
      <c r="I670" s="33">
        <v>8.6304761904770544E-2</v>
      </c>
      <c r="AD670" s="3">
        <v>39458</v>
      </c>
    </row>
    <row r="671" spans="1:30" x14ac:dyDescent="0.25">
      <c r="A671" s="67">
        <v>2.5179894179894094E-2</v>
      </c>
      <c r="B671" s="33">
        <v>3.9593650793651451E-2</v>
      </c>
      <c r="C671" s="33">
        <v>0.30005238095236209</v>
      </c>
      <c r="D671" s="33">
        <v>3.7352571428571224</v>
      </c>
      <c r="F671" s="33">
        <v>2.4929629629629722E-2</v>
      </c>
      <c r="G671" s="33">
        <v>0.10038095238094671</v>
      </c>
      <c r="H671" s="33">
        <v>0.11057142857142566</v>
      </c>
      <c r="I671" s="33">
        <v>8.7771428571414845E-2</v>
      </c>
      <c r="AD671" s="3">
        <v>39459</v>
      </c>
    </row>
    <row r="672" spans="1:30" x14ac:dyDescent="0.25">
      <c r="A672" s="67">
        <v>4.89059523809523E-2</v>
      </c>
      <c r="B672" s="33">
        <v>0.5986899470899405</v>
      </c>
      <c r="C672" s="33">
        <v>1.0917857142856988</v>
      </c>
      <c r="D672" s="33">
        <v>7.5631999999999948</v>
      </c>
      <c r="F672" s="33">
        <v>2.5007671957672371E-2</v>
      </c>
      <c r="G672" s="33">
        <v>0.10066243386243912</v>
      </c>
      <c r="H672" s="33">
        <v>0.11118571428571755</v>
      </c>
      <c r="I672" s="33">
        <v>9.173333333330902E-2</v>
      </c>
      <c r="AD672" s="3">
        <v>39462</v>
      </c>
    </row>
    <row r="673" spans="1:30" x14ac:dyDescent="0.25">
      <c r="A673" s="67">
        <v>1.5761111111111486E-2</v>
      </c>
      <c r="B673" s="33">
        <v>0.44966772486773088</v>
      </c>
      <c r="C673" s="33">
        <v>1.1302428571428429</v>
      </c>
      <c r="D673" s="33">
        <v>7.009123809523814</v>
      </c>
      <c r="F673" s="33">
        <v>2.5137301587302256E-2</v>
      </c>
      <c r="G673" s="33">
        <v>0.1020888888888894</v>
      </c>
      <c r="H673" s="33">
        <v>0.11419047619047262</v>
      </c>
      <c r="I673" s="33">
        <v>9.7447619047613898E-2</v>
      </c>
      <c r="AD673" s="3">
        <v>39463</v>
      </c>
    </row>
    <row r="674" spans="1:30" x14ac:dyDescent="0.25">
      <c r="A674" s="67">
        <v>-7.332539682539046E-3</v>
      </c>
      <c r="B674" s="33">
        <v>0.52391746031746955</v>
      </c>
      <c r="C674" s="33">
        <v>0.83122380952380581</v>
      </c>
      <c r="D674" s="33">
        <v>5.13125714285718</v>
      </c>
      <c r="F674" s="33">
        <v>2.5179894179894094E-2</v>
      </c>
      <c r="G674" s="33">
        <v>0.10325291005290656</v>
      </c>
      <c r="H674" s="33">
        <v>0.11483333333332979</v>
      </c>
      <c r="I674" s="33">
        <v>9.9752380952352837E-2</v>
      </c>
      <c r="AD674" s="3">
        <v>39464</v>
      </c>
    </row>
    <row r="675" spans="1:30" x14ac:dyDescent="0.25">
      <c r="A675" s="67">
        <v>-9.337830687829415E-3</v>
      </c>
      <c r="B675" s="33">
        <v>0.63057777777778767</v>
      </c>
      <c r="C675" s="33">
        <v>1.2653190476190552</v>
      </c>
      <c r="D675" s="33">
        <v>5.158552380952429</v>
      </c>
      <c r="F675" s="33">
        <v>2.52167989417986E-2</v>
      </c>
      <c r="G675" s="33">
        <v>0.10431322751322607</v>
      </c>
      <c r="H675" s="33">
        <v>0.11652857142856021</v>
      </c>
      <c r="I675" s="33">
        <v>0.10285714285717518</v>
      </c>
      <c r="AD675" s="3">
        <v>39465</v>
      </c>
    </row>
    <row r="676" spans="1:30" x14ac:dyDescent="0.25">
      <c r="A676" s="67">
        <v>9.2437830687832137E-3</v>
      </c>
      <c r="B676" s="33">
        <v>0.47158095238095638</v>
      </c>
      <c r="C676" s="33">
        <v>1.0658142857142927</v>
      </c>
      <c r="D676" s="33">
        <v>4.4697523809524</v>
      </c>
      <c r="F676" s="33">
        <v>2.528783068783063E-2</v>
      </c>
      <c r="G676" s="33">
        <v>0.10504338624339324</v>
      </c>
      <c r="H676" s="33">
        <v>0.11666666666667069</v>
      </c>
      <c r="I676" s="33">
        <v>0.10956190476188965</v>
      </c>
      <c r="AD676" s="3">
        <v>39466</v>
      </c>
    </row>
    <row r="677" spans="1:30" x14ac:dyDescent="0.25">
      <c r="A677" s="67">
        <v>4.6304761904761037E-2</v>
      </c>
      <c r="B677" s="33">
        <v>0.28068783068783099</v>
      </c>
      <c r="C677" s="33">
        <v>0.93946190476189884</v>
      </c>
      <c r="D677" s="33">
        <v>3.2890857142856902</v>
      </c>
      <c r="F677" s="33">
        <v>2.5388359788359811E-2</v>
      </c>
      <c r="G677" s="33">
        <v>0.10548783068782717</v>
      </c>
      <c r="H677" s="33">
        <v>0.11737619047619674</v>
      </c>
      <c r="I677" s="33">
        <v>0.10969523809525583</v>
      </c>
      <c r="AD677" s="3">
        <v>39469</v>
      </c>
    </row>
    <row r="678" spans="1:30" x14ac:dyDescent="0.25">
      <c r="A678" s="67">
        <v>7.270912698412671E-2</v>
      </c>
      <c r="B678" s="33">
        <v>0.1755026455026483</v>
      </c>
      <c r="C678" s="33">
        <v>1.654500000000013</v>
      </c>
      <c r="D678" s="33">
        <v>2.8522666666666794</v>
      </c>
      <c r="F678" s="33">
        <v>2.5866534391534302E-2</v>
      </c>
      <c r="G678" s="33">
        <v>0.10597671957672913</v>
      </c>
      <c r="H678" s="33">
        <v>0.11786666666666434</v>
      </c>
      <c r="I678" s="33">
        <v>0.11177142857144418</v>
      </c>
      <c r="AD678" s="3">
        <v>39470</v>
      </c>
    </row>
    <row r="679" spans="1:30" x14ac:dyDescent="0.25">
      <c r="A679" s="67">
        <v>5.3266137566136566E-2</v>
      </c>
      <c r="B679" s="33">
        <v>0.10066243386243912</v>
      </c>
      <c r="C679" s="33">
        <v>0.94264285714284668</v>
      </c>
      <c r="D679" s="33">
        <v>1.5693523809523668</v>
      </c>
      <c r="F679" s="33">
        <v>2.6000264550263868E-2</v>
      </c>
      <c r="G679" s="33">
        <v>0.10687407407407079</v>
      </c>
      <c r="H679" s="33">
        <v>0.11831904761906742</v>
      </c>
      <c r="I679" s="33">
        <v>0.114266666666623</v>
      </c>
      <c r="AD679" s="3">
        <v>39471</v>
      </c>
    </row>
    <row r="680" spans="1:30" x14ac:dyDescent="0.25">
      <c r="A680" s="67">
        <v>4.1572486772486011E-2</v>
      </c>
      <c r="B680" s="33">
        <v>-0.25491216931216343</v>
      </c>
      <c r="C680" s="33">
        <v>2.0419047619057551E-2</v>
      </c>
      <c r="D680" s="33">
        <v>-2.9736952380952033</v>
      </c>
      <c r="F680" s="33">
        <v>2.6013227513227752E-2</v>
      </c>
      <c r="G680" s="33">
        <v>0.10791111111111856</v>
      </c>
      <c r="H680" s="33">
        <v>0.11849047619048036</v>
      </c>
      <c r="I680" s="33">
        <v>0.11523809523815487</v>
      </c>
      <c r="AD680" s="3">
        <v>39472</v>
      </c>
    </row>
    <row r="681" spans="1:30" x14ac:dyDescent="0.25">
      <c r="A681" s="67">
        <v>3.6130026455025326E-2</v>
      </c>
      <c r="B681" s="33">
        <v>-0.48293968253968461</v>
      </c>
      <c r="C681" s="33">
        <v>1.0571428571424235E-2</v>
      </c>
      <c r="D681" s="33">
        <v>-4.208304761904742</v>
      </c>
      <c r="F681" s="33">
        <v>2.6018121693121305E-2</v>
      </c>
      <c r="G681" s="33">
        <v>0.10852910052909692</v>
      </c>
      <c r="H681" s="33">
        <v>0.1238000000000028</v>
      </c>
      <c r="I681" s="33">
        <v>0.12723809523809848</v>
      </c>
      <c r="AD681" s="3">
        <v>39473</v>
      </c>
    </row>
    <row r="682" spans="1:30" x14ac:dyDescent="0.25">
      <c r="A682" s="67">
        <v>2.8873015873015322E-2</v>
      </c>
      <c r="B682" s="33">
        <v>-0.16700317460317629</v>
      </c>
      <c r="C682" s="33">
        <v>-0.40866190476189246</v>
      </c>
      <c r="D682" s="33">
        <v>-3.520361904761856</v>
      </c>
      <c r="F682" s="33">
        <v>2.6034920634919918E-2</v>
      </c>
      <c r="G682" s="33">
        <v>0.10870476190475624</v>
      </c>
      <c r="H682" s="33">
        <v>0.12452857142855933</v>
      </c>
      <c r="I682" s="33">
        <v>0.1276952380952423</v>
      </c>
      <c r="AD682" s="3">
        <v>39476</v>
      </c>
    </row>
    <row r="683" spans="1:30" x14ac:dyDescent="0.25">
      <c r="A683" s="67">
        <v>2.4695634920634743E-2</v>
      </c>
      <c r="B683" s="33">
        <v>6.3801058201057179E-2</v>
      </c>
      <c r="C683" s="33">
        <v>0.49620952380952943</v>
      </c>
      <c r="D683" s="33">
        <v>-0.56039999999997292</v>
      </c>
      <c r="F683" s="33">
        <v>2.6069576719577152E-2</v>
      </c>
      <c r="G683" s="33">
        <v>0.10884656084655514</v>
      </c>
      <c r="H683" s="33">
        <v>0.12501428571425421</v>
      </c>
      <c r="I683" s="33">
        <v>0.13066666666664162</v>
      </c>
      <c r="AD683" s="3">
        <v>39477</v>
      </c>
    </row>
    <row r="684" spans="1:30" x14ac:dyDescent="0.25">
      <c r="A684" s="67">
        <v>5.1839814814813936E-2</v>
      </c>
      <c r="B684" s="33">
        <v>0.41502010582010013</v>
      </c>
      <c r="C684" s="33">
        <v>1.2304809523809475</v>
      </c>
      <c r="D684" s="33">
        <v>2.787828571428534</v>
      </c>
      <c r="F684" s="33">
        <v>2.625965608465592E-2</v>
      </c>
      <c r="G684" s="33">
        <v>0.10942433862433948</v>
      </c>
      <c r="H684" s="33">
        <v>0.125638095238088</v>
      </c>
      <c r="I684" s="33">
        <v>0.13259047619044395</v>
      </c>
      <c r="AD684" s="35">
        <v>39478</v>
      </c>
    </row>
    <row r="685" spans="1:30" x14ac:dyDescent="0.25">
      <c r="A685" s="67">
        <v>-7.7531746031762848E-3</v>
      </c>
      <c r="B685" s="33">
        <v>-7.3030687830699506E-2</v>
      </c>
      <c r="C685" s="33">
        <v>1.0377619047618829</v>
      </c>
      <c r="D685" s="33">
        <v>1.5050476190475308</v>
      </c>
      <c r="F685" s="33">
        <v>2.6273677248677449E-2</v>
      </c>
      <c r="G685" s="33">
        <v>0.11176719576719228</v>
      </c>
      <c r="H685" s="33">
        <v>0.12623333333333875</v>
      </c>
      <c r="I685" s="33">
        <v>0.1374285714285719</v>
      </c>
      <c r="AD685" s="3">
        <v>39479</v>
      </c>
    </row>
    <row r="686" spans="1:30" x14ac:dyDescent="0.25">
      <c r="A686" s="67">
        <v>-1.2728174603176039E-2</v>
      </c>
      <c r="B686" s="33">
        <v>0.12041693121692593</v>
      </c>
      <c r="C686" s="33">
        <v>0.45817142857142557</v>
      </c>
      <c r="D686" s="33">
        <v>1.3650476190475871</v>
      </c>
      <c r="F686" s="33">
        <v>2.6490343915343512E-2</v>
      </c>
      <c r="G686" s="33">
        <v>0.11267724867724541</v>
      </c>
      <c r="H686" s="33">
        <v>0.12683333333333024</v>
      </c>
      <c r="I686" s="33">
        <v>0.13794285714284626</v>
      </c>
      <c r="AD686" s="3">
        <v>39480</v>
      </c>
    </row>
    <row r="687" spans="1:30" x14ac:dyDescent="0.25">
      <c r="A687" s="67">
        <v>-6.4582671957672907E-2</v>
      </c>
      <c r="B687" s="33">
        <v>8.6516402116401991E-2</v>
      </c>
      <c r="C687" s="33">
        <v>0.1744714285714366</v>
      </c>
      <c r="D687" s="33">
        <v>1.2720952380952468</v>
      </c>
      <c r="F687" s="33">
        <v>2.6608730158729246E-2</v>
      </c>
      <c r="G687" s="33">
        <v>0.11331216931216975</v>
      </c>
      <c r="H687" s="33">
        <v>0.12785238095238327</v>
      </c>
      <c r="I687" s="33">
        <v>0.1389333333333127</v>
      </c>
      <c r="AD687" s="3">
        <v>39483</v>
      </c>
    </row>
    <row r="688" spans="1:30" x14ac:dyDescent="0.25">
      <c r="A688" s="67">
        <v>-8.3568386243386639E-2</v>
      </c>
      <c r="B688" s="33">
        <v>-4.8749206349199881E-2</v>
      </c>
      <c r="C688" s="33">
        <v>-5.6280952380930671E-2</v>
      </c>
      <c r="D688" s="33">
        <v>0.90245714285717327</v>
      </c>
      <c r="F688" s="33">
        <v>2.6690873015872165E-2</v>
      </c>
      <c r="G688" s="33">
        <v>0.11388994708994143</v>
      </c>
      <c r="H688" s="33">
        <v>0.12790952380952092</v>
      </c>
      <c r="I688" s="33">
        <v>0.14674285714289681</v>
      </c>
      <c r="AD688" s="3">
        <v>39484</v>
      </c>
    </row>
    <row r="689" spans="1:30" x14ac:dyDescent="0.25">
      <c r="A689" s="67">
        <v>-8.30582010582014E-2</v>
      </c>
      <c r="B689" s="33">
        <v>-0.1013883597883623</v>
      </c>
      <c r="C689" s="33">
        <v>-6.6719047619042016E-2</v>
      </c>
      <c r="D689" s="33">
        <v>0.53862857142857479</v>
      </c>
      <c r="F689" s="33">
        <v>2.6723809523808977E-2</v>
      </c>
      <c r="G689" s="33">
        <v>0.11407619047618628</v>
      </c>
      <c r="H689" s="33">
        <v>0.12877619047618794</v>
      </c>
      <c r="I689" s="33">
        <v>0.15095238095236141</v>
      </c>
      <c r="AD689" s="3">
        <v>39485</v>
      </c>
    </row>
    <row r="690" spans="1:30" x14ac:dyDescent="0.25">
      <c r="A690" s="67">
        <v>-6.9324074074072844E-2</v>
      </c>
      <c r="B690" s="33">
        <v>0.17242539682540009</v>
      </c>
      <c r="C690" s="33">
        <v>-1.8890476190453143E-2</v>
      </c>
      <c r="D690" s="33">
        <v>0.86603809523811037</v>
      </c>
      <c r="F690" s="33">
        <v>2.697698412698419E-2</v>
      </c>
      <c r="G690" s="33">
        <v>0.11590899470899609</v>
      </c>
      <c r="H690" s="33">
        <v>0.12882857142857773</v>
      </c>
      <c r="I690" s="33">
        <v>0.15120000000003131</v>
      </c>
      <c r="AD690" s="3">
        <v>39486</v>
      </c>
    </row>
    <row r="691" spans="1:30" x14ac:dyDescent="0.25">
      <c r="A691" s="67">
        <v>2.6018121693121305E-2</v>
      </c>
      <c r="B691" s="33">
        <v>0.44090582010581314</v>
      </c>
      <c r="C691" s="33">
        <v>0.94738095238096776</v>
      </c>
      <c r="D691" s="33">
        <v>3.162571428571411</v>
      </c>
      <c r="F691" s="33">
        <v>2.7021825396824184E-2</v>
      </c>
      <c r="G691" s="33">
        <v>0.11604232804232753</v>
      </c>
      <c r="H691" s="33">
        <v>0.13094761904762464</v>
      </c>
      <c r="I691" s="33">
        <v>0.1559238095237987</v>
      </c>
      <c r="AD691" s="3">
        <v>39487</v>
      </c>
    </row>
    <row r="692" spans="1:30" x14ac:dyDescent="0.25">
      <c r="A692" s="67">
        <v>1.9770767195767053E-2</v>
      </c>
      <c r="B692" s="33">
        <v>0.39883386243386099</v>
      </c>
      <c r="C692" s="33">
        <v>0.53458571428572554</v>
      </c>
      <c r="D692" s="33">
        <v>2.2936190476190461</v>
      </c>
      <c r="F692" s="33">
        <v>2.7047619047619383E-2</v>
      </c>
      <c r="G692" s="33">
        <v>0.11631746031745631</v>
      </c>
      <c r="H692" s="33">
        <v>0.13135714285713718</v>
      </c>
      <c r="I692" s="33">
        <v>0.15634285714288865</v>
      </c>
      <c r="AD692" s="3">
        <v>39490</v>
      </c>
    </row>
    <row r="693" spans="1:30" x14ac:dyDescent="0.25">
      <c r="A693" s="67">
        <v>4.9534920634920314E-2</v>
      </c>
      <c r="B693" s="33">
        <v>0.42756825396826215</v>
      </c>
      <c r="C693" s="33">
        <v>0.81530952380953536</v>
      </c>
      <c r="D693" s="33">
        <v>2.2980000000000302</v>
      </c>
      <c r="F693" s="33">
        <v>2.7067328042327549E-2</v>
      </c>
      <c r="G693" s="33">
        <v>0.11646772486773532</v>
      </c>
      <c r="H693" s="33">
        <v>0.13232380952381462</v>
      </c>
      <c r="I693" s="33">
        <v>0.15721904761905137</v>
      </c>
      <c r="AD693" s="3">
        <v>39491</v>
      </c>
    </row>
    <row r="694" spans="1:30" x14ac:dyDescent="0.25">
      <c r="A694" s="67">
        <v>1.7006216931216893E-2</v>
      </c>
      <c r="B694" s="33">
        <v>0.3061735449735481</v>
      </c>
      <c r="C694" s="33">
        <v>0.22061904761904927</v>
      </c>
      <c r="D694" s="33">
        <v>0.15120000000003131</v>
      </c>
      <c r="F694" s="33">
        <v>2.7103042328041838E-2</v>
      </c>
      <c r="G694" s="33">
        <v>0.11701164021163872</v>
      </c>
      <c r="H694" s="33">
        <v>0.13294285714286858</v>
      </c>
      <c r="I694" s="33">
        <v>0.16161904761906953</v>
      </c>
      <c r="AD694" s="3">
        <v>39492</v>
      </c>
    </row>
    <row r="695" spans="1:30" x14ac:dyDescent="0.25">
      <c r="A695" s="67">
        <v>-4.8847883597880797E-3</v>
      </c>
      <c r="B695" s="33">
        <v>0.2317079365079372</v>
      </c>
      <c r="C695" s="33">
        <v>4.0433333333343313E-2</v>
      </c>
      <c r="D695" s="33">
        <v>-0.23398095238093219</v>
      </c>
      <c r="F695" s="33">
        <v>2.710661375661309E-2</v>
      </c>
      <c r="G695" s="33">
        <v>0.11748359788359469</v>
      </c>
      <c r="H695" s="33">
        <v>0.13316666666666066</v>
      </c>
      <c r="I695" s="33">
        <v>0.16588571428570731</v>
      </c>
      <c r="AD695" s="3">
        <v>39493</v>
      </c>
    </row>
    <row r="696" spans="1:30" x14ac:dyDescent="0.25">
      <c r="A696" s="67">
        <v>-4.3731481481471667E-3</v>
      </c>
      <c r="B696" s="33">
        <v>-0.20630264550264124</v>
      </c>
      <c r="C696" s="33">
        <v>-0.13362380952381869</v>
      </c>
      <c r="D696" s="33">
        <v>-0.52860952380953563</v>
      </c>
      <c r="F696" s="33">
        <v>2.7281349206348417E-2</v>
      </c>
      <c r="G696" s="33">
        <v>0.11804021164021744</v>
      </c>
      <c r="H696" s="33">
        <v>0.13336666666668506</v>
      </c>
      <c r="I696" s="33">
        <v>0.16638095238089079</v>
      </c>
      <c r="AD696" s="3">
        <v>39494</v>
      </c>
    </row>
    <row r="697" spans="1:30" x14ac:dyDescent="0.25">
      <c r="A697" s="67">
        <v>1.4600264550264579E-2</v>
      </c>
      <c r="B697" s="33">
        <v>0.17238941798941848</v>
      </c>
      <c r="C697" s="33">
        <v>-0.26880000000002013</v>
      </c>
      <c r="D697" s="33">
        <v>-0.71346666666669023</v>
      </c>
      <c r="F697" s="33">
        <v>2.7734259259258504E-2</v>
      </c>
      <c r="G697" s="33">
        <v>0.11896296296296466</v>
      </c>
      <c r="H697" s="33">
        <v>0.13364761904761835</v>
      </c>
      <c r="I697" s="33">
        <v>0.16679999999998074</v>
      </c>
      <c r="AD697" s="3">
        <v>39497</v>
      </c>
    </row>
    <row r="698" spans="1:30" x14ac:dyDescent="0.25">
      <c r="A698" s="67">
        <v>5.0858994708993834E-2</v>
      </c>
      <c r="B698" s="33">
        <v>0.51139682539682318</v>
      </c>
      <c r="C698" s="33">
        <v>-9.8833333333345763E-2</v>
      </c>
      <c r="D698" s="33">
        <v>-0.64708571428569428</v>
      </c>
      <c r="F698" s="33">
        <v>2.7809920634920222E-2</v>
      </c>
      <c r="G698" s="33">
        <v>0.11925291005290559</v>
      </c>
      <c r="H698" s="33">
        <v>0.13449047619048216</v>
      </c>
      <c r="I698" s="33">
        <v>0.16763809523806117</v>
      </c>
      <c r="AD698" s="3">
        <v>39498</v>
      </c>
    </row>
    <row r="699" spans="1:30" x14ac:dyDescent="0.25">
      <c r="A699" s="67">
        <v>7.496071428571395E-2</v>
      </c>
      <c r="B699" s="33">
        <v>1.2201058201059014E-2</v>
      </c>
      <c r="C699" s="33">
        <v>-0.40831428571428674</v>
      </c>
      <c r="D699" s="33">
        <v>-2.0666095238094897</v>
      </c>
      <c r="F699" s="33">
        <v>2.7888888888888925E-2</v>
      </c>
      <c r="G699" s="33">
        <v>0.12041693121692593</v>
      </c>
      <c r="H699" s="33">
        <v>0.13559047619047249</v>
      </c>
      <c r="I699" s="33">
        <v>0.16902857142858352</v>
      </c>
      <c r="AD699" s="3">
        <v>39499</v>
      </c>
    </row>
    <row r="700" spans="1:30" x14ac:dyDescent="0.25">
      <c r="A700" s="67">
        <v>5.4409920634919416E-2</v>
      </c>
      <c r="B700" s="33">
        <v>-8.3600000000008848E-2</v>
      </c>
      <c r="C700" s="33">
        <v>-0.21526666666668959</v>
      </c>
      <c r="D700" s="33">
        <v>-1.1249523809524362</v>
      </c>
      <c r="F700" s="33">
        <v>2.7984259259258713E-2</v>
      </c>
      <c r="G700" s="33">
        <v>0.12114074074073894</v>
      </c>
      <c r="H700" s="33">
        <v>0.13586190476189941</v>
      </c>
      <c r="I700" s="33">
        <v>0.17049523809522782</v>
      </c>
      <c r="AD700" s="3">
        <v>39500</v>
      </c>
    </row>
    <row r="701" spans="1:30" x14ac:dyDescent="0.25">
      <c r="A701" s="67">
        <v>4.3958068783068072E-2</v>
      </c>
      <c r="B701" s="33">
        <v>-0.16127830687831907</v>
      </c>
      <c r="C701" s="33">
        <v>0.25060476190474645</v>
      </c>
      <c r="D701" s="33">
        <v>-1.4771047619048119</v>
      </c>
      <c r="F701" s="33">
        <v>2.8020105820105872E-2</v>
      </c>
      <c r="G701" s="33">
        <v>0.12218412698412193</v>
      </c>
      <c r="H701" s="33">
        <v>0.13643809523810546</v>
      </c>
      <c r="I701" s="33">
        <v>0.17104761904758448</v>
      </c>
      <c r="AD701" s="3">
        <v>39501</v>
      </c>
    </row>
    <row r="702" spans="1:30" x14ac:dyDescent="0.25">
      <c r="A702" s="67">
        <v>3.9110449735448666E-2</v>
      </c>
      <c r="B702" s="33">
        <v>-0.14129100529100766</v>
      </c>
      <c r="C702" s="33">
        <v>0.33985238095235815</v>
      </c>
      <c r="D702" s="33">
        <v>-1.3936190476190831</v>
      </c>
      <c r="F702" s="33">
        <v>2.8123148148146784E-2</v>
      </c>
      <c r="G702" s="33">
        <v>0.12342857142856821</v>
      </c>
      <c r="H702" s="33">
        <v>0.13851428571427249</v>
      </c>
      <c r="I702" s="33">
        <v>0.1728380952381201</v>
      </c>
      <c r="AD702" s="3">
        <v>39505</v>
      </c>
    </row>
    <row r="703" spans="1:30" x14ac:dyDescent="0.25">
      <c r="A703" s="67">
        <v>2.7067328042327549E-2</v>
      </c>
      <c r="B703" s="33">
        <v>-0.61924444444444449</v>
      </c>
      <c r="C703" s="33">
        <v>-2.2233333333339544E-2</v>
      </c>
      <c r="D703" s="33">
        <v>-2.8220571428571617</v>
      </c>
      <c r="F703" s="33">
        <v>2.8128835978835594E-2</v>
      </c>
      <c r="G703" s="33">
        <v>0.12447830687830061</v>
      </c>
      <c r="H703" s="33">
        <v>0.13961428571427703</v>
      </c>
      <c r="I703" s="33">
        <v>0.1736190476190842</v>
      </c>
      <c r="AD703" s="3">
        <v>39506</v>
      </c>
    </row>
    <row r="704" spans="1:30" x14ac:dyDescent="0.25">
      <c r="A704" s="67">
        <v>2.1830291005290745E-2</v>
      </c>
      <c r="B704" s="33">
        <v>-0.75690793650793842</v>
      </c>
      <c r="C704" s="33">
        <v>-0.63023333333333653</v>
      </c>
      <c r="D704" s="33">
        <v>-3.9596000000000515</v>
      </c>
      <c r="F704" s="33">
        <v>2.8139417989417857E-2</v>
      </c>
      <c r="G704" s="33">
        <v>0.12476190476190634</v>
      </c>
      <c r="H704" s="33">
        <v>0.14085714285714346</v>
      </c>
      <c r="I704" s="33">
        <v>0.17453333333334342</v>
      </c>
      <c r="AD704" s="35">
        <v>39507</v>
      </c>
    </row>
    <row r="705" spans="1:30" x14ac:dyDescent="0.25">
      <c r="A705" s="67">
        <v>4.6006878306877518E-2</v>
      </c>
      <c r="B705" s="33">
        <v>-0.58818835978836459</v>
      </c>
      <c r="C705" s="33">
        <v>-0.8863999999999983</v>
      </c>
      <c r="D705" s="33">
        <v>-4.2148380952381075</v>
      </c>
      <c r="F705" s="33">
        <v>2.8205423280423463E-2</v>
      </c>
      <c r="G705" s="33">
        <v>0.12486137566136632</v>
      </c>
      <c r="H705" s="33">
        <v>0.1426285714285811</v>
      </c>
      <c r="I705" s="33">
        <v>0.17742857142859236</v>
      </c>
      <c r="AD705" s="3">
        <v>39508</v>
      </c>
    </row>
    <row r="706" spans="1:30" x14ac:dyDescent="0.25">
      <c r="A706" s="67">
        <v>-1.5451719576721028E-2</v>
      </c>
      <c r="B706" s="33">
        <v>-0.60115343915344177</v>
      </c>
      <c r="C706" s="33">
        <v>-0.45581428571428972</v>
      </c>
      <c r="D706" s="33">
        <v>-3.133733333333339</v>
      </c>
      <c r="F706" s="33">
        <v>2.8278174603174042E-2</v>
      </c>
      <c r="G706" s="33">
        <v>0.12492275132275349</v>
      </c>
      <c r="H706" s="33">
        <v>0.14433333333331433</v>
      </c>
      <c r="I706" s="33">
        <v>0.18045714285716485</v>
      </c>
      <c r="AD706" s="3">
        <v>39511</v>
      </c>
    </row>
    <row r="707" spans="1:30" x14ac:dyDescent="0.25">
      <c r="A707" s="67">
        <v>-2.8502513227514688E-2</v>
      </c>
      <c r="B707" s="33">
        <v>-0.26753862433863496</v>
      </c>
      <c r="C707" s="33">
        <v>-0.36434285714286219</v>
      </c>
      <c r="D707" s="33">
        <v>-1.3072380952381337</v>
      </c>
      <c r="F707" s="33">
        <v>2.8393253968254168E-2</v>
      </c>
      <c r="G707" s="33">
        <v>0.12717037037035872</v>
      </c>
      <c r="H707" s="33">
        <v>0.14765714285713472</v>
      </c>
      <c r="I707" s="33">
        <v>0.1815619047619208</v>
      </c>
      <c r="AD707" s="3">
        <v>39512</v>
      </c>
    </row>
    <row r="708" spans="1:30" x14ac:dyDescent="0.25">
      <c r="A708" s="67">
        <v>-8.1965608465609546E-2</v>
      </c>
      <c r="B708" s="33">
        <v>-0.45102645502646355</v>
      </c>
      <c r="C708" s="33">
        <v>-0.53633809523810783</v>
      </c>
      <c r="D708" s="33">
        <v>-0.96344761904765619</v>
      </c>
      <c r="F708" s="33">
        <v>2.8693386243386441E-2</v>
      </c>
      <c r="G708" s="33">
        <v>0.12936084656085395</v>
      </c>
      <c r="H708" s="33">
        <v>0.14872380952380482</v>
      </c>
      <c r="I708" s="33">
        <v>0.18283809523806838</v>
      </c>
      <c r="AD708" s="3">
        <v>39513</v>
      </c>
    </row>
    <row r="709" spans="1:30" x14ac:dyDescent="0.25">
      <c r="A709" s="67">
        <v>-0.10152182539682582</v>
      </c>
      <c r="B709" s="33">
        <v>-0.42552804232805541</v>
      </c>
      <c r="C709" s="33">
        <v>-0.48902380952381463</v>
      </c>
      <c r="D709" s="33">
        <v>-0.71163809523812915</v>
      </c>
      <c r="F709" s="33">
        <v>2.8734788359787759E-2</v>
      </c>
      <c r="G709" s="33">
        <v>0.12960423280422934</v>
      </c>
      <c r="H709" s="33">
        <v>0.15283809523809211</v>
      </c>
      <c r="I709" s="33">
        <v>0.1854285714285453</v>
      </c>
      <c r="AD709" s="3">
        <v>39514</v>
      </c>
    </row>
    <row r="710" spans="1:30" x14ac:dyDescent="0.25">
      <c r="A710" s="67">
        <v>-9.6416534391534886E-2</v>
      </c>
      <c r="B710" s="33">
        <v>2.6863492063485397E-2</v>
      </c>
      <c r="C710" s="33">
        <v>-0.1074285714285601</v>
      </c>
      <c r="D710" s="33">
        <v>0.70232380952380424</v>
      </c>
      <c r="F710" s="33">
        <v>2.8873015873015322E-2</v>
      </c>
      <c r="G710" s="33">
        <v>0.13008465608464961</v>
      </c>
      <c r="H710" s="33">
        <v>0.15437619047619577</v>
      </c>
      <c r="I710" s="33">
        <v>0.18691428571426627</v>
      </c>
      <c r="AD710" s="3">
        <v>39515</v>
      </c>
    </row>
    <row r="711" spans="1:30" x14ac:dyDescent="0.25">
      <c r="A711" s="67">
        <v>-7.6793650793649623E-2</v>
      </c>
      <c r="B711" s="33">
        <v>7.9608465608463533E-2</v>
      </c>
      <c r="C711" s="33">
        <v>-0.34437142857141367</v>
      </c>
      <c r="D711" s="33">
        <v>0.39230476190476793</v>
      </c>
      <c r="F711" s="33">
        <v>2.8914682539683174E-2</v>
      </c>
      <c r="G711" s="33">
        <v>0.13316613756613549</v>
      </c>
      <c r="H711" s="33">
        <v>0.15458095238095737</v>
      </c>
      <c r="I711" s="33">
        <v>0.19100952380951242</v>
      </c>
      <c r="AD711" s="3">
        <v>39519</v>
      </c>
    </row>
    <row r="712" spans="1:30" x14ac:dyDescent="0.25">
      <c r="A712" s="67">
        <v>2.42417989417987E-2</v>
      </c>
      <c r="B712" s="33">
        <v>0.19817989417988713</v>
      </c>
      <c r="C712" s="33">
        <v>-0.30484761904762081</v>
      </c>
      <c r="D712" s="33">
        <v>0.48186666666661893</v>
      </c>
      <c r="F712" s="33">
        <v>2.8958201058201856E-2</v>
      </c>
      <c r="G712" s="33">
        <v>0.13343915343915252</v>
      </c>
      <c r="H712" s="33">
        <v>0.15610000000000213</v>
      </c>
      <c r="I712" s="33">
        <v>0.19638095238096298</v>
      </c>
      <c r="AD712" s="3">
        <v>39520</v>
      </c>
    </row>
    <row r="713" spans="1:30" x14ac:dyDescent="0.25">
      <c r="A713" s="67">
        <v>2.625965608465592E-2</v>
      </c>
      <c r="B713" s="33">
        <v>-0.3745375661375776</v>
      </c>
      <c r="C713" s="33">
        <v>-0.60869047619047834</v>
      </c>
      <c r="D713" s="33">
        <v>0.27464761904758461</v>
      </c>
      <c r="F713" s="33">
        <v>2.9071164021164324E-2</v>
      </c>
      <c r="G713" s="33">
        <v>0.13554497354496675</v>
      </c>
      <c r="H713" s="33">
        <v>0.1569952380952202</v>
      </c>
      <c r="I713" s="33">
        <v>0.19685714285715505</v>
      </c>
      <c r="AD713" s="3">
        <v>39521</v>
      </c>
    </row>
    <row r="714" spans="1:30" x14ac:dyDescent="0.25">
      <c r="A714" s="67">
        <v>5.969312169312118E-2</v>
      </c>
      <c r="B714" s="33">
        <v>-0.52391322751323188</v>
      </c>
      <c r="C714" s="33">
        <v>-1.0833476190476219</v>
      </c>
      <c r="D714" s="33">
        <v>-0.46493333333332032</v>
      </c>
      <c r="F714" s="33">
        <v>2.9088227513227299E-2</v>
      </c>
      <c r="G714" s="33">
        <v>0.13674074074073417</v>
      </c>
      <c r="H714" s="33">
        <v>0.15699999999999648</v>
      </c>
      <c r="I714" s="33">
        <v>0.19956190476192148</v>
      </c>
      <c r="AD714" s="3">
        <v>39522</v>
      </c>
    </row>
    <row r="715" spans="1:30" x14ac:dyDescent="0.25">
      <c r="A715" s="67">
        <v>2.7888888888888925E-2</v>
      </c>
      <c r="B715" s="33">
        <v>-0.61970582010582276</v>
      </c>
      <c r="C715" s="33">
        <v>-1.1925047619047433</v>
      </c>
      <c r="D715" s="33">
        <v>-1.2268190476190313</v>
      </c>
      <c r="F715" s="33">
        <v>2.9119973544972904E-2</v>
      </c>
      <c r="G715" s="33">
        <v>0.13717883597883132</v>
      </c>
      <c r="H715" s="33">
        <v>0.15732857142857881</v>
      </c>
      <c r="I715" s="33">
        <v>0.20300952380949866</v>
      </c>
      <c r="AD715" s="3">
        <v>39525</v>
      </c>
    </row>
    <row r="716" spans="1:30" x14ac:dyDescent="0.25">
      <c r="A716" s="67">
        <v>7.2107142857146377E-3</v>
      </c>
      <c r="B716" s="33">
        <v>-0.43522328042328695</v>
      </c>
      <c r="C716" s="33">
        <v>-0.85909523809523591</v>
      </c>
      <c r="D716" s="33">
        <v>-1.484628571428587</v>
      </c>
      <c r="F716" s="33">
        <v>2.9369576719575581E-2</v>
      </c>
      <c r="G716" s="33">
        <v>0.1375661375661347</v>
      </c>
      <c r="H716" s="33">
        <v>0.15980952380951763</v>
      </c>
      <c r="I716" s="33">
        <v>0.20533333333334269</v>
      </c>
      <c r="AD716" s="3">
        <v>39526</v>
      </c>
    </row>
    <row r="717" spans="1:30" x14ac:dyDescent="0.25">
      <c r="A717" s="67">
        <v>-1.8564814814804444E-3</v>
      </c>
      <c r="B717" s="33">
        <v>-7.6810582010581802E-2</v>
      </c>
      <c r="C717" s="33">
        <v>-0.50065238095236708</v>
      </c>
      <c r="D717" s="33">
        <v>0.16161904761906953</v>
      </c>
      <c r="F717" s="33">
        <v>2.9444576719576492E-2</v>
      </c>
      <c r="G717" s="33">
        <v>0.1380084656084648</v>
      </c>
      <c r="H717" s="33">
        <v>0.16052857142858201</v>
      </c>
      <c r="I717" s="33">
        <v>0.20817142857141846</v>
      </c>
      <c r="AD717" s="3">
        <v>39527</v>
      </c>
    </row>
    <row r="718" spans="1:30" x14ac:dyDescent="0.25">
      <c r="A718" s="67">
        <v>1.3097354497354767E-2</v>
      </c>
      <c r="B718" s="33">
        <v>-0.11311111111111434</v>
      </c>
      <c r="C718" s="33">
        <v>-0.27495238095238861</v>
      </c>
      <c r="D718" s="33">
        <v>-0.83142857142858873</v>
      </c>
      <c r="F718" s="33">
        <v>2.9469179894179395E-2</v>
      </c>
      <c r="G718" s="33">
        <v>0.13807830687830838</v>
      </c>
      <c r="H718" s="33">
        <v>0.16293809523809699</v>
      </c>
      <c r="I718" s="33">
        <v>0.20859047619045157</v>
      </c>
      <c r="AD718" s="3">
        <v>39528</v>
      </c>
    </row>
    <row r="719" spans="1:30" x14ac:dyDescent="0.25">
      <c r="A719" s="67">
        <v>4.5543253968253282E-2</v>
      </c>
      <c r="B719" s="33">
        <v>0.20701587301586402</v>
      </c>
      <c r="C719" s="33">
        <v>-0.26776666666667381</v>
      </c>
      <c r="D719" s="33">
        <v>-0.83201904761909873</v>
      </c>
      <c r="F719" s="33">
        <v>2.9485978835978106E-2</v>
      </c>
      <c r="G719" s="33">
        <v>0.14121481481481465</v>
      </c>
      <c r="H719" s="33">
        <v>0.1650571428571439</v>
      </c>
      <c r="I719" s="33">
        <v>0.20973333333336086</v>
      </c>
      <c r="AD719" s="3">
        <v>39529</v>
      </c>
    </row>
    <row r="720" spans="1:30" x14ac:dyDescent="0.25">
      <c r="A720" s="67">
        <v>7.4429232804232789E-2</v>
      </c>
      <c r="B720" s="33">
        <v>0.71872592592592355</v>
      </c>
      <c r="C720" s="33">
        <v>-0.29471428571428504</v>
      </c>
      <c r="D720" s="33">
        <v>-1.1765714285714353</v>
      </c>
      <c r="F720" s="33">
        <v>2.9502380952380669E-2</v>
      </c>
      <c r="G720" s="33">
        <v>0.14241058201057891</v>
      </c>
      <c r="H720" s="33">
        <v>0.16648571428570946</v>
      </c>
      <c r="I720" s="33">
        <v>0.21321904761906296</v>
      </c>
      <c r="AD720" s="3">
        <v>39532</v>
      </c>
    </row>
    <row r="721" spans="1:30" x14ac:dyDescent="0.25">
      <c r="A721" s="67">
        <v>5.5878306878305944E-2</v>
      </c>
      <c r="B721" s="33">
        <v>0.56881481481480656</v>
      </c>
      <c r="C721" s="33">
        <v>6.3523809523857722E-3</v>
      </c>
      <c r="D721" s="33">
        <v>-0.7306095238095196</v>
      </c>
      <c r="F721" s="33">
        <v>2.9578306878307044E-2</v>
      </c>
      <c r="G721" s="33">
        <v>0.14400634920635014</v>
      </c>
      <c r="H721" s="33">
        <v>0.17142857142858148</v>
      </c>
      <c r="I721" s="33">
        <v>0.22125714285714082</v>
      </c>
      <c r="AD721" s="3">
        <v>39533</v>
      </c>
    </row>
    <row r="722" spans="1:30" x14ac:dyDescent="0.25">
      <c r="A722" s="67">
        <v>3.9828306878306442E-2</v>
      </c>
      <c r="B722" s="33">
        <v>0.42875132275131811</v>
      </c>
      <c r="C722" s="33">
        <v>0.24508095238095251</v>
      </c>
      <c r="D722" s="33">
        <v>-0.90093333333334158</v>
      </c>
      <c r="F722" s="33">
        <v>2.9685978835978035E-2</v>
      </c>
      <c r="G722" s="33">
        <v>0.14403386243386901</v>
      </c>
      <c r="H722" s="33">
        <v>0.1733714285714214</v>
      </c>
      <c r="I722" s="33">
        <v>0.22552380952380702</v>
      </c>
      <c r="AD722" s="3">
        <v>39534</v>
      </c>
    </row>
    <row r="723" spans="1:30" x14ac:dyDescent="0.25">
      <c r="A723" s="67">
        <v>4.3796957671956939E-2</v>
      </c>
      <c r="B723" s="33">
        <v>0.42699470899470132</v>
      </c>
      <c r="C723" s="33">
        <v>-8.574285714287555E-2</v>
      </c>
      <c r="D723" s="33">
        <v>-1.0652571428571491</v>
      </c>
      <c r="F723" s="33">
        <v>2.9838888888888724E-2</v>
      </c>
      <c r="G723" s="33">
        <v>0.14482751322750825</v>
      </c>
      <c r="H723" s="33">
        <v>0.17440476190476772</v>
      </c>
      <c r="I723" s="33">
        <v>0.23245714285711472</v>
      </c>
      <c r="AD723" s="3">
        <v>39535</v>
      </c>
    </row>
    <row r="724" spans="1:30" x14ac:dyDescent="0.25">
      <c r="A724" s="67">
        <v>3.0713095238094686E-2</v>
      </c>
      <c r="B724" s="33">
        <v>0.22084656084655307</v>
      </c>
      <c r="C724" s="33">
        <v>0.3394619047618832</v>
      </c>
      <c r="D724" s="33">
        <v>-0.62156190476193274</v>
      </c>
      <c r="F724" s="33">
        <v>2.9843518518518703E-2</v>
      </c>
      <c r="G724" s="33">
        <v>0.14698201058201241</v>
      </c>
      <c r="H724" s="33">
        <v>0.1744714285714366</v>
      </c>
      <c r="I724" s="33">
        <v>0.23428571428573264</v>
      </c>
      <c r="AD724" s="35">
        <v>39536</v>
      </c>
    </row>
    <row r="725" spans="1:30" x14ac:dyDescent="0.25">
      <c r="A725" s="67">
        <v>3.1422089947090032E-2</v>
      </c>
      <c r="B725" s="33">
        <v>0.38079153439153246</v>
      </c>
      <c r="C725" s="33">
        <v>0.22259523809521653</v>
      </c>
      <c r="D725" s="33">
        <v>-0.13453333333336559</v>
      </c>
      <c r="F725" s="33">
        <v>2.9863756613756978E-2</v>
      </c>
      <c r="G725" s="33">
        <v>0.1483428571428615</v>
      </c>
      <c r="H725" s="33">
        <v>0.17529047619047589</v>
      </c>
      <c r="I725" s="33">
        <v>0.23518095238091519</v>
      </c>
      <c r="AD725" s="3">
        <v>39539</v>
      </c>
    </row>
    <row r="726" spans="1:30" x14ac:dyDescent="0.25">
      <c r="A726" s="67">
        <v>5.7466269841269027E-2</v>
      </c>
      <c r="B726" s="33">
        <v>0.51148783068782677</v>
      </c>
      <c r="C726" s="33">
        <v>0.23283809523807975</v>
      </c>
      <c r="D726" s="33">
        <v>1.2659047619047357</v>
      </c>
      <c r="F726" s="33">
        <v>2.9925396825396671E-2</v>
      </c>
      <c r="G726" s="33">
        <v>0.1517291005290973</v>
      </c>
      <c r="H726" s="33">
        <v>0.17653333333333165</v>
      </c>
      <c r="I726" s="33">
        <v>0.23539047619046016</v>
      </c>
      <c r="AD726" s="3">
        <v>39540</v>
      </c>
    </row>
    <row r="727" spans="1:30" x14ac:dyDescent="0.25">
      <c r="A727" s="67">
        <v>-8.7465608465622478E-3</v>
      </c>
      <c r="B727" s="33">
        <v>0.52634074074073411</v>
      </c>
      <c r="C727" s="33">
        <v>-0.44825714285715534</v>
      </c>
      <c r="D727" s="33">
        <v>0.54382857142854846</v>
      </c>
      <c r="F727" s="33">
        <v>2.9937433862434304E-2</v>
      </c>
      <c r="G727" s="33">
        <v>0.15204656084656185</v>
      </c>
      <c r="H727" s="33">
        <v>0.17830476190476929</v>
      </c>
      <c r="I727" s="33">
        <v>0.23725714285720301</v>
      </c>
      <c r="AD727" s="3">
        <v>39541</v>
      </c>
    </row>
    <row r="728" spans="1:30" x14ac:dyDescent="0.25">
      <c r="A728" s="67">
        <v>-2.8799206349207691E-2</v>
      </c>
      <c r="B728" s="33">
        <v>0.10687407407407079</v>
      </c>
      <c r="C728" s="33">
        <v>-0.12507142857145226</v>
      </c>
      <c r="D728" s="33">
        <v>0.62735238095231693</v>
      </c>
      <c r="F728" s="33">
        <v>2.9940740740740206E-2</v>
      </c>
      <c r="G728" s="33">
        <v>0.15263915343915674</v>
      </c>
      <c r="H728" s="33">
        <v>0.17900952380951196</v>
      </c>
      <c r="I728" s="33">
        <v>0.24133333333334406</v>
      </c>
      <c r="AD728" s="3">
        <v>39542</v>
      </c>
    </row>
    <row r="729" spans="1:30" x14ac:dyDescent="0.25">
      <c r="A729" s="67">
        <v>-8.2854365079366152E-2</v>
      </c>
      <c r="B729" s="33">
        <v>-0.32249100529100694</v>
      </c>
      <c r="C729" s="33">
        <v>-0.55209047619049656</v>
      </c>
      <c r="D729" s="33">
        <v>-0.79059047619051626</v>
      </c>
      <c r="F729" s="33">
        <v>2.9959391534391026E-2</v>
      </c>
      <c r="G729" s="33">
        <v>0.15328253968253433</v>
      </c>
      <c r="H729" s="33">
        <v>0.18067619047619488</v>
      </c>
      <c r="I729" s="33">
        <v>0.24201904761901005</v>
      </c>
      <c r="AD729" s="3">
        <v>39543</v>
      </c>
    </row>
    <row r="730" spans="1:30" x14ac:dyDescent="0.25">
      <c r="A730" s="67">
        <v>-0.1073174603174607</v>
      </c>
      <c r="B730" s="33">
        <v>-0.51100740740740491</v>
      </c>
      <c r="C730" s="33">
        <v>-1.0089238095238144</v>
      </c>
      <c r="D730" s="33">
        <v>-1.7101333333333457</v>
      </c>
      <c r="F730" s="33">
        <v>2.9969047619046545E-2</v>
      </c>
      <c r="G730" s="33">
        <v>0.15371851851851343</v>
      </c>
      <c r="H730" s="33">
        <v>0.18117619047617595</v>
      </c>
      <c r="I730" s="33">
        <v>0.24238095238096946</v>
      </c>
      <c r="AD730" s="3">
        <v>39546</v>
      </c>
    </row>
    <row r="731" spans="1:30" x14ac:dyDescent="0.25">
      <c r="A731" s="67">
        <v>-9.8573809523810285E-2</v>
      </c>
      <c r="B731" s="33">
        <v>-0.55169100529100179</v>
      </c>
      <c r="C731" s="33">
        <v>-0.40851904761905189</v>
      </c>
      <c r="D731" s="33">
        <v>-0.81451428571428153</v>
      </c>
      <c r="F731" s="33">
        <v>3.0047222222221472E-2</v>
      </c>
      <c r="G731" s="33">
        <v>0.15470264550265256</v>
      </c>
      <c r="H731" s="33">
        <v>0.18162380952381341</v>
      </c>
      <c r="I731" s="33">
        <v>0.24245714285716247</v>
      </c>
      <c r="AD731" s="3">
        <v>39547</v>
      </c>
    </row>
    <row r="732" spans="1:30" x14ac:dyDescent="0.25">
      <c r="A732" s="67">
        <v>-8.0647354497353455E-2</v>
      </c>
      <c r="B732" s="33">
        <v>-0.46018412698411265</v>
      </c>
      <c r="C732" s="33">
        <v>0.24310952380952955</v>
      </c>
      <c r="D732" s="33">
        <v>-0.25439999999997553</v>
      </c>
      <c r="F732" s="33">
        <v>3.0155555555556428E-2</v>
      </c>
      <c r="G732" s="33">
        <v>0.15627301587301978</v>
      </c>
      <c r="H732" s="33">
        <v>0.18243809523809063</v>
      </c>
      <c r="I732" s="33">
        <v>0.24714285714283335</v>
      </c>
      <c r="AD732" s="3">
        <v>39548</v>
      </c>
    </row>
    <row r="733" spans="1:30" x14ac:dyDescent="0.25">
      <c r="A733" s="67">
        <v>2.040185185185164E-2</v>
      </c>
      <c r="B733" s="33">
        <v>-5.4550264550254864E-2</v>
      </c>
      <c r="C733" s="33">
        <v>0.91793333333333038</v>
      </c>
      <c r="D733" s="33">
        <v>1.6531999999999982</v>
      </c>
      <c r="F733" s="33">
        <v>3.0208597883596769E-2</v>
      </c>
      <c r="G733" s="33">
        <v>0.15820952380951464</v>
      </c>
      <c r="H733" s="33">
        <v>0.18310476190475455</v>
      </c>
      <c r="I733" s="33">
        <v>0.24798095238091378</v>
      </c>
      <c r="AD733" s="3">
        <v>39549</v>
      </c>
    </row>
    <row r="734" spans="1:30" x14ac:dyDescent="0.25">
      <c r="A734" s="67">
        <v>2.697698412698419E-2</v>
      </c>
      <c r="B734" s="33">
        <v>0.33898835978837066</v>
      </c>
      <c r="C734" s="33">
        <v>1.4745476190476232</v>
      </c>
      <c r="D734" s="33">
        <v>3.1329333333333693</v>
      </c>
      <c r="F734" s="33">
        <v>3.0221693121693427E-2</v>
      </c>
      <c r="G734" s="33">
        <v>0.1584783068783098</v>
      </c>
      <c r="H734" s="33">
        <v>0.1840952380952352</v>
      </c>
      <c r="I734" s="33">
        <v>0.24939047619047017</v>
      </c>
      <c r="AD734" s="3">
        <v>39550</v>
      </c>
    </row>
    <row r="735" spans="1:30" x14ac:dyDescent="0.25">
      <c r="A735" s="67">
        <v>6.0307936507936172E-2</v>
      </c>
      <c r="B735" s="33">
        <v>0.28015026455026593</v>
      </c>
      <c r="C735" s="33">
        <v>0.9521571428571427</v>
      </c>
      <c r="D735" s="33">
        <v>1.1319047619047637</v>
      </c>
      <c r="F735" s="33">
        <v>3.037711640211713E-2</v>
      </c>
      <c r="G735" s="33">
        <v>0.16059682539682127</v>
      </c>
      <c r="H735" s="33">
        <v>0.18629047619046801</v>
      </c>
      <c r="I735" s="33">
        <v>0.25045714285718645</v>
      </c>
      <c r="AD735" s="3">
        <v>39553</v>
      </c>
    </row>
    <row r="736" spans="1:30" x14ac:dyDescent="0.25">
      <c r="A736" s="67">
        <v>2.9071164021164324E-2</v>
      </c>
      <c r="B736" s="33">
        <v>0.11604232804232753</v>
      </c>
      <c r="C736" s="33">
        <v>0.96017142857142801</v>
      </c>
      <c r="D736" s="33">
        <v>0.66472380952380661</v>
      </c>
      <c r="F736" s="33">
        <v>3.0490873015872881E-2</v>
      </c>
      <c r="G736" s="33">
        <v>0.16124021164020677</v>
      </c>
      <c r="H736" s="33">
        <v>0.18737619047619702</v>
      </c>
      <c r="I736" s="33">
        <v>0.25175238095231123</v>
      </c>
      <c r="AD736" s="3">
        <v>39554</v>
      </c>
    </row>
    <row r="737" spans="1:30" x14ac:dyDescent="0.25">
      <c r="A737" s="67">
        <v>7.9346560846565873E-3</v>
      </c>
      <c r="B737" s="33">
        <v>-0.43772275132274452</v>
      </c>
      <c r="C737" s="33">
        <v>0.25562380952381503</v>
      </c>
      <c r="D737" s="33">
        <v>-0.63584761904758125</v>
      </c>
      <c r="F737" s="33">
        <v>3.0512698412698609E-2</v>
      </c>
      <c r="G737" s="33">
        <v>0.16206349206349241</v>
      </c>
      <c r="H737" s="33">
        <v>0.18744285714284104</v>
      </c>
      <c r="I737" s="33">
        <v>0.25935238095232194</v>
      </c>
      <c r="AD737" s="3">
        <v>39555</v>
      </c>
    </row>
    <row r="738" spans="1:30" x14ac:dyDescent="0.25">
      <c r="A738" s="67">
        <v>3.3333333334538575E-5</v>
      </c>
      <c r="B738" s="33">
        <v>-0.49686984126983524</v>
      </c>
      <c r="C738" s="33">
        <v>-0.69421428571426347</v>
      </c>
      <c r="D738" s="33">
        <v>-0.75973333333330118</v>
      </c>
      <c r="F738" s="33">
        <v>3.0713095238094686E-2</v>
      </c>
      <c r="G738" s="33">
        <v>0.16308994708994046</v>
      </c>
      <c r="H738" s="33">
        <v>0.18850952380952535</v>
      </c>
      <c r="I738" s="33">
        <v>0.2593714285713844</v>
      </c>
      <c r="AD738" s="3">
        <v>39556</v>
      </c>
    </row>
    <row r="739" spans="1:30" x14ac:dyDescent="0.25">
      <c r="A739" s="67">
        <v>2.3739285714286257E-2</v>
      </c>
      <c r="B739" s="33">
        <v>-0.38295873015872911</v>
      </c>
      <c r="C739" s="33">
        <v>0.32683333333334375</v>
      </c>
      <c r="D739" s="33">
        <v>0.87542857142859987</v>
      </c>
      <c r="F739" s="33">
        <v>3.0871428571429525E-2</v>
      </c>
      <c r="G739" s="33">
        <v>0.16382645502644286</v>
      </c>
      <c r="H739" s="33">
        <v>0.18897142857140281</v>
      </c>
      <c r="I739" s="33">
        <v>0.2609333333333268</v>
      </c>
      <c r="AD739" s="3">
        <v>39557</v>
      </c>
    </row>
    <row r="740" spans="1:30" x14ac:dyDescent="0.25">
      <c r="A740" s="67">
        <v>4.9131613756613568E-2</v>
      </c>
      <c r="B740" s="33">
        <v>-0.25822433862434163</v>
      </c>
      <c r="C740" s="33">
        <v>-0.41610000000000014</v>
      </c>
      <c r="D740" s="33">
        <v>-1.3211999999999762</v>
      </c>
      <c r="F740" s="33">
        <v>3.0917592592591622E-2</v>
      </c>
      <c r="G740" s="33">
        <v>0.16404867724867245</v>
      </c>
      <c r="H740" s="33">
        <v>0.18941428571428176</v>
      </c>
      <c r="I740" s="33">
        <v>0.2623238095237781</v>
      </c>
      <c r="AD740" s="3">
        <v>39560</v>
      </c>
    </row>
    <row r="741" spans="1:30" x14ac:dyDescent="0.25">
      <c r="A741" s="67">
        <v>7.5218386243386268E-2</v>
      </c>
      <c r="B741" s="33">
        <v>0.25691640211639644</v>
      </c>
      <c r="C741" s="33">
        <v>-0.11768095238096166</v>
      </c>
      <c r="D741" s="33">
        <v>1.2061142857142499</v>
      </c>
      <c r="F741" s="33">
        <v>3.1073412698412857E-2</v>
      </c>
      <c r="G741" s="33">
        <v>0.16830264550264454</v>
      </c>
      <c r="H741" s="33">
        <v>0.1896523809523849</v>
      </c>
      <c r="I741" s="33">
        <v>0.26388571428567786</v>
      </c>
      <c r="AD741" s="3">
        <v>39561</v>
      </c>
    </row>
    <row r="742" spans="1:30" x14ac:dyDescent="0.25">
      <c r="A742" s="67">
        <v>5.6560052910051811E-2</v>
      </c>
      <c r="B742" s="33">
        <v>0.26638095238094828</v>
      </c>
      <c r="C742" s="33">
        <v>-0.14336666666666531</v>
      </c>
      <c r="D742" s="33">
        <v>0.8529523809523738</v>
      </c>
      <c r="F742" s="33">
        <v>3.1118253968252851E-2</v>
      </c>
      <c r="G742" s="33">
        <v>0.16835343915343198</v>
      </c>
      <c r="H742" s="33">
        <v>0.190347619047607</v>
      </c>
      <c r="I742" s="33">
        <v>0.26485714285712447</v>
      </c>
      <c r="AD742" s="3">
        <v>39562</v>
      </c>
    </row>
    <row r="743" spans="1:30" x14ac:dyDescent="0.25">
      <c r="A743" s="67">
        <v>4.4234391534390918E-2</v>
      </c>
      <c r="B743" s="33">
        <v>0.65259894179894062</v>
      </c>
      <c r="C743" s="33">
        <v>0.57975238095237458</v>
      </c>
      <c r="D743" s="33">
        <v>2.6179999999999666</v>
      </c>
      <c r="F743" s="33">
        <v>3.1181216931215734E-2</v>
      </c>
      <c r="G743" s="33">
        <v>0.17127830687830681</v>
      </c>
      <c r="H743" s="33">
        <v>0.19163809523810471</v>
      </c>
      <c r="I743" s="33">
        <v>0.26556190476192398</v>
      </c>
      <c r="AD743" s="3">
        <v>39563</v>
      </c>
    </row>
    <row r="744" spans="1:30" x14ac:dyDescent="0.25">
      <c r="A744" s="67">
        <v>4.5353571428570563E-2</v>
      </c>
      <c r="B744" s="33">
        <v>0.77531640211639619</v>
      </c>
      <c r="C744" s="33">
        <v>0.15458095238095737</v>
      </c>
      <c r="D744" s="33">
        <v>1.2411238095238133</v>
      </c>
      <c r="F744" s="33">
        <v>3.1388624338625291E-2</v>
      </c>
      <c r="G744" s="33">
        <v>0.17238941798941848</v>
      </c>
      <c r="H744" s="33">
        <v>0.19200476190478</v>
      </c>
      <c r="I744" s="33">
        <v>0.2727238095238107</v>
      </c>
      <c r="AD744" s="3">
        <v>39564</v>
      </c>
    </row>
    <row r="745" spans="1:30" x14ac:dyDescent="0.25">
      <c r="A745" s="67">
        <v>2.6490343915343512E-2</v>
      </c>
      <c r="B745" s="33">
        <v>1.0273693121693128</v>
      </c>
      <c r="C745" s="33">
        <v>0.46404285714286786</v>
      </c>
      <c r="D745" s="33">
        <v>2.9931809523809534</v>
      </c>
      <c r="F745" s="33">
        <v>3.1422089947090032E-2</v>
      </c>
      <c r="G745" s="33">
        <v>0.17242539682540009</v>
      </c>
      <c r="H745" s="33">
        <v>0.19370476190476893</v>
      </c>
      <c r="I745" s="33">
        <v>0.27363809523811256</v>
      </c>
      <c r="AD745" s="3">
        <v>39567</v>
      </c>
    </row>
    <row r="746" spans="1:30" x14ac:dyDescent="0.25">
      <c r="A746" s="67">
        <v>2.332671957671965E-2</v>
      </c>
      <c r="B746" s="33">
        <v>0.70744550264550476</v>
      </c>
      <c r="C746" s="33">
        <v>0.2647857142857184</v>
      </c>
      <c r="D746" s="33">
        <v>1.5696190476190566</v>
      </c>
      <c r="F746" s="33">
        <v>3.1517195767195166E-2</v>
      </c>
      <c r="G746" s="33">
        <v>0.17245079365079302</v>
      </c>
      <c r="H746" s="33">
        <v>0.19414285714285029</v>
      </c>
      <c r="I746" s="33">
        <v>0.27464761904758461</v>
      </c>
      <c r="AD746" s="35">
        <v>39568</v>
      </c>
    </row>
    <row r="747" spans="1:30" x14ac:dyDescent="0.25">
      <c r="A747" s="67">
        <v>4.9863095238094367E-2</v>
      </c>
      <c r="B747" s="33">
        <v>0.49111746031746073</v>
      </c>
      <c r="C747" s="33">
        <v>-8.250000000002089E-2</v>
      </c>
      <c r="D747" s="33">
        <v>-1.7366666666666788</v>
      </c>
      <c r="F747" s="33">
        <v>3.1605158730157693E-2</v>
      </c>
      <c r="G747" s="33">
        <v>0.17306031746031181</v>
      </c>
      <c r="H747" s="33">
        <v>0.19548571428572004</v>
      </c>
      <c r="I747" s="33">
        <v>0.28569523809525776</v>
      </c>
      <c r="AD747" s="3">
        <v>39569</v>
      </c>
    </row>
    <row r="748" spans="1:30" x14ac:dyDescent="0.25">
      <c r="A748" s="67">
        <v>-1.8637698412699837E-2</v>
      </c>
      <c r="B748" s="33">
        <v>2.3792592592586616E-2</v>
      </c>
      <c r="C748" s="33">
        <v>-0.84601428571429693</v>
      </c>
      <c r="D748" s="33">
        <v>-3.6312000000000211</v>
      </c>
      <c r="F748" s="33">
        <v>3.1614417989417061E-2</v>
      </c>
      <c r="G748" s="33">
        <v>0.17319576719576921</v>
      </c>
      <c r="H748" s="33">
        <v>0.19608571428571153</v>
      </c>
      <c r="I748" s="33">
        <v>0.28624761904755758</v>
      </c>
      <c r="AD748" s="3">
        <v>39573</v>
      </c>
    </row>
    <row r="749" spans="1:30" x14ac:dyDescent="0.25">
      <c r="A749" s="67">
        <v>-3.7368518518519821E-2</v>
      </c>
      <c r="B749" s="33">
        <v>-0.16340317460317838</v>
      </c>
      <c r="C749" s="33">
        <v>-0.40598571428573393</v>
      </c>
      <c r="D749" s="33">
        <v>-2.4661333333333744</v>
      </c>
      <c r="F749" s="33">
        <v>3.1652248677247523E-2</v>
      </c>
      <c r="G749" s="33">
        <v>0.17445291005290642</v>
      </c>
      <c r="H749" s="33">
        <v>0.19830952380951317</v>
      </c>
      <c r="I749" s="33">
        <v>0.28702857142860694</v>
      </c>
      <c r="AD749" s="3">
        <v>39574</v>
      </c>
    </row>
    <row r="750" spans="1:30" x14ac:dyDescent="0.25">
      <c r="A750" s="67">
        <v>-9.6676322751323776E-2</v>
      </c>
      <c r="B750" s="33">
        <v>-0.34632169312169797</v>
      </c>
      <c r="C750" s="33">
        <v>-0.24302380952382663</v>
      </c>
      <c r="D750" s="33">
        <v>-1.468076190476225</v>
      </c>
      <c r="F750" s="33">
        <v>3.1708597883596625E-2</v>
      </c>
      <c r="G750" s="33">
        <v>0.17467089947089517</v>
      </c>
      <c r="H750" s="33">
        <v>0.19893333333332919</v>
      </c>
      <c r="I750" s="33">
        <v>0.28815238095238271</v>
      </c>
      <c r="AD750" s="3">
        <v>39575</v>
      </c>
    </row>
    <row r="751" spans="1:30" x14ac:dyDescent="0.25">
      <c r="A751" s="67">
        <v>-0.10801018518518557</v>
      </c>
      <c r="B751" s="33">
        <v>-0.35180952380952607</v>
      </c>
      <c r="C751" s="33">
        <v>2.334285714283979E-2</v>
      </c>
      <c r="D751" s="33">
        <v>-0.16598095238096278</v>
      </c>
      <c r="F751" s="33">
        <v>3.1910185185184403E-2</v>
      </c>
      <c r="G751" s="33">
        <v>0.1755026455026483</v>
      </c>
      <c r="H751" s="33">
        <v>0.20188571428569446</v>
      </c>
      <c r="I751" s="33">
        <v>0.29375238095235545</v>
      </c>
      <c r="AD751" s="3">
        <v>39576</v>
      </c>
    </row>
    <row r="752" spans="1:30" x14ac:dyDescent="0.25">
      <c r="A752" s="67">
        <v>-9.1380952380953173E-2</v>
      </c>
      <c r="B752" s="33">
        <v>-0.70271534391534374</v>
      </c>
      <c r="C752" s="33">
        <v>-0.6561238095238231</v>
      </c>
      <c r="D752" s="33">
        <v>-2.8596761904762076</v>
      </c>
      <c r="F752" s="33">
        <v>3.2054232804232065E-2</v>
      </c>
      <c r="G752" s="33">
        <v>0.17809523809523065</v>
      </c>
      <c r="H752" s="33">
        <v>0.20398095238095593</v>
      </c>
      <c r="I752" s="33">
        <v>0.29474285714285031</v>
      </c>
      <c r="AD752" s="3">
        <v>39577</v>
      </c>
    </row>
    <row r="753" spans="1:30" x14ac:dyDescent="0.25">
      <c r="A753" s="67">
        <v>-8.2815476190475287E-2</v>
      </c>
      <c r="B753" s="33">
        <v>-0.90103492063491641</v>
      </c>
      <c r="C753" s="33">
        <v>-0.60310000000000841</v>
      </c>
      <c r="D753" s="33">
        <v>-2.8920761904762173</v>
      </c>
      <c r="F753" s="33">
        <v>3.2066269841269007E-2</v>
      </c>
      <c r="G753" s="33">
        <v>0.18053121693121454</v>
      </c>
      <c r="H753" s="33">
        <v>0.2073238095238068</v>
      </c>
      <c r="I753" s="33">
        <v>0.29634285714290343</v>
      </c>
      <c r="AD753" s="3">
        <v>39581</v>
      </c>
    </row>
    <row r="754" spans="1:30" x14ac:dyDescent="0.25">
      <c r="A754" s="67">
        <v>2.2257671957671969E-2</v>
      </c>
      <c r="B754" s="33">
        <v>-0.16824550264550453</v>
      </c>
      <c r="C754" s="33">
        <v>0.98389999999999489</v>
      </c>
      <c r="D754" s="33">
        <v>0.24798095238091378</v>
      </c>
      <c r="F754" s="33">
        <v>3.2135185185186051E-2</v>
      </c>
      <c r="G754" s="33">
        <v>0.18554920634919686</v>
      </c>
      <c r="H754" s="33">
        <v>0.21025714285715935</v>
      </c>
      <c r="I754" s="33">
        <v>0.297104761904734</v>
      </c>
      <c r="AD754" s="3">
        <v>39582</v>
      </c>
    </row>
    <row r="755" spans="1:30" x14ac:dyDescent="0.25">
      <c r="A755" s="67">
        <v>2.6069576719577152E-2</v>
      </c>
      <c r="B755" s="33">
        <v>-4.6952380952381155E-2</v>
      </c>
      <c r="C755" s="33">
        <v>-0.44498571428571765</v>
      </c>
      <c r="D755" s="33">
        <v>-0.66950476190476138</v>
      </c>
      <c r="F755" s="33">
        <v>3.2255026455026856E-2</v>
      </c>
      <c r="G755" s="33">
        <v>0.19041693121692541</v>
      </c>
      <c r="H755" s="33">
        <v>0.21132380952381169</v>
      </c>
      <c r="I755" s="33">
        <v>0.30329523809525938</v>
      </c>
      <c r="AD755" s="3">
        <v>39583</v>
      </c>
    </row>
    <row r="756" spans="1:30" x14ac:dyDescent="0.25">
      <c r="A756" s="67">
        <v>6.5956481481481449E-2</v>
      </c>
      <c r="B756" s="33">
        <v>0.60875343915342883</v>
      </c>
      <c r="C756" s="33">
        <v>0.15980952380951763</v>
      </c>
      <c r="D756" s="33">
        <v>1.6934666666666374</v>
      </c>
      <c r="F756" s="33">
        <v>3.2409391534391235E-2</v>
      </c>
      <c r="G756" s="33">
        <v>0.19246137566136984</v>
      </c>
      <c r="H756" s="33">
        <v>0.21259523809524694</v>
      </c>
      <c r="I756" s="33">
        <v>0.30419047619052719</v>
      </c>
      <c r="AD756" s="3">
        <v>39584</v>
      </c>
    </row>
    <row r="757" spans="1:30" x14ac:dyDescent="0.25">
      <c r="A757" s="67">
        <v>3.4249074074074654E-2</v>
      </c>
      <c r="B757" s="33">
        <v>0.46958941798941745</v>
      </c>
      <c r="C757" s="33">
        <v>-0.32032380952380635</v>
      </c>
      <c r="D757" s="33">
        <v>0.58108571428570599</v>
      </c>
      <c r="F757" s="33">
        <v>3.2435582010581006E-2</v>
      </c>
      <c r="G757" s="33">
        <v>0.1925798941798923</v>
      </c>
      <c r="H757" s="33">
        <v>0.2126952380952396</v>
      </c>
      <c r="I757" s="33">
        <v>0.30499047619042585</v>
      </c>
      <c r="AD757" s="3">
        <v>39585</v>
      </c>
    </row>
    <row r="758" spans="1:30" x14ac:dyDescent="0.25">
      <c r="A758" s="67">
        <v>7.2543650793657948E-3</v>
      </c>
      <c r="B758" s="33">
        <v>0.56308148148148496</v>
      </c>
      <c r="C758" s="33">
        <v>0.22743333333334093</v>
      </c>
      <c r="D758" s="33">
        <v>1.5357523809524025</v>
      </c>
      <c r="F758" s="33">
        <v>3.2574338624338575E-2</v>
      </c>
      <c r="G758" s="33">
        <v>0.19388994708994448</v>
      </c>
      <c r="H758" s="33">
        <v>0.213238095238097</v>
      </c>
      <c r="I758" s="33">
        <v>0.30704761904760858</v>
      </c>
      <c r="AD758" s="3">
        <v>39588</v>
      </c>
    </row>
    <row r="759" spans="1:30" x14ac:dyDescent="0.25">
      <c r="A759" s="67">
        <v>-2.4321428571416862E-3</v>
      </c>
      <c r="B759" s="33">
        <v>0.71001269841270365</v>
      </c>
      <c r="C759" s="33">
        <v>0.48130952380952507</v>
      </c>
      <c r="D759" s="33">
        <v>2.680876190476198</v>
      </c>
      <c r="F759" s="33">
        <v>3.261838624338647E-2</v>
      </c>
      <c r="G759" s="33">
        <v>0.19395978835978805</v>
      </c>
      <c r="H759" s="33">
        <v>0.21369047619048231</v>
      </c>
      <c r="I759" s="33">
        <v>0.30830476190476475</v>
      </c>
      <c r="AD759" s="3">
        <v>39589</v>
      </c>
    </row>
    <row r="760" spans="1:30" x14ac:dyDescent="0.25">
      <c r="A760" s="67">
        <v>2.004126984127029E-2</v>
      </c>
      <c r="B760" s="33">
        <v>0.55728465608465827</v>
      </c>
      <c r="C760" s="33">
        <v>1.5695238095240427E-2</v>
      </c>
      <c r="D760" s="33">
        <v>4.2857142857172903E-2</v>
      </c>
      <c r="F760" s="33">
        <v>3.2666269841270669E-2</v>
      </c>
      <c r="G760" s="33">
        <v>0.19595767195767325</v>
      </c>
      <c r="H760" s="33">
        <v>0.21609047619047672</v>
      </c>
      <c r="I760" s="33">
        <v>0.30872380952379785</v>
      </c>
      <c r="AD760" s="3">
        <v>39590</v>
      </c>
    </row>
    <row r="761" spans="1:30" x14ac:dyDescent="0.25">
      <c r="A761" s="67">
        <v>5.6865873015872898E-2</v>
      </c>
      <c r="B761" s="33">
        <v>0.35355555555555579</v>
      </c>
      <c r="C761" s="33">
        <v>0.42563809523808871</v>
      </c>
      <c r="D761" s="33">
        <v>-0.5238476190476149</v>
      </c>
      <c r="F761" s="33">
        <v>3.2687433862432731E-2</v>
      </c>
      <c r="G761" s="33">
        <v>0.19635555555554637</v>
      </c>
      <c r="H761" s="33">
        <v>0.21760476190476652</v>
      </c>
      <c r="I761" s="33">
        <v>0.31040000000000134</v>
      </c>
      <c r="AD761" s="3">
        <v>39591</v>
      </c>
    </row>
    <row r="762" spans="1:30" x14ac:dyDescent="0.25">
      <c r="A762" s="67">
        <v>8.1419444444444655E-2</v>
      </c>
      <c r="B762" s="33">
        <v>0.21152804232804417</v>
      </c>
      <c r="C762" s="33">
        <v>0.65222857142855872</v>
      </c>
      <c r="D762" s="33">
        <v>-1.2704571428571398</v>
      </c>
      <c r="F762" s="33">
        <v>3.2690343915343374E-2</v>
      </c>
      <c r="G762" s="33">
        <v>0.19764656084656293</v>
      </c>
      <c r="H762" s="33">
        <v>0.21864285714286424</v>
      </c>
      <c r="I762" s="33">
        <v>0.31358095238095984</v>
      </c>
      <c r="AD762" s="3">
        <v>39592</v>
      </c>
    </row>
    <row r="763" spans="1:30" x14ac:dyDescent="0.25">
      <c r="A763" s="67">
        <v>6.5411640211639074E-2</v>
      </c>
      <c r="B763" s="33">
        <v>0.11896296296296466</v>
      </c>
      <c r="C763" s="33">
        <v>0.55732857142857029</v>
      </c>
      <c r="D763" s="33">
        <v>-1.4194095238094775</v>
      </c>
      <c r="F763" s="33">
        <v>3.2853571428570878E-2</v>
      </c>
      <c r="G763" s="33">
        <v>0.19817989417988713</v>
      </c>
      <c r="H763" s="33">
        <v>0.21998095238096127</v>
      </c>
      <c r="I763" s="33">
        <v>0.31605714285721831</v>
      </c>
      <c r="AD763" s="3">
        <v>39595</v>
      </c>
    </row>
    <row r="764" spans="1:30" x14ac:dyDescent="0.25">
      <c r="A764" s="67">
        <v>4.974576719576667E-2</v>
      </c>
      <c r="B764" s="33">
        <v>-0.21674285714285052</v>
      </c>
      <c r="C764" s="33">
        <v>0.125638095238088</v>
      </c>
      <c r="D764" s="33">
        <v>-1.2017714285714192</v>
      </c>
      <c r="F764" s="33">
        <v>3.2981746031745786E-2</v>
      </c>
      <c r="G764" s="33">
        <v>0.19852486772486266</v>
      </c>
      <c r="H764" s="33">
        <v>0.22061904761904927</v>
      </c>
      <c r="I764" s="33">
        <v>0.32447619047614751</v>
      </c>
      <c r="AD764" s="3">
        <v>39596</v>
      </c>
    </row>
    <row r="765" spans="1:30" x14ac:dyDescent="0.25">
      <c r="A765" s="67">
        <v>4.4148148148147236E-2</v>
      </c>
      <c r="B765" s="33">
        <v>-0.43525291005291122</v>
      </c>
      <c r="C765" s="33">
        <v>-5.0704761904761142E-2</v>
      </c>
      <c r="D765" s="33">
        <v>-0.86043809523806658</v>
      </c>
      <c r="F765" s="33">
        <v>3.3083597883596876E-2</v>
      </c>
      <c r="G765" s="33">
        <v>0.19888888888889275</v>
      </c>
      <c r="H765" s="33">
        <v>0.22083333333332789</v>
      </c>
      <c r="I765" s="33">
        <v>0.32459047619040859</v>
      </c>
      <c r="AD765" s="3">
        <v>39597</v>
      </c>
    </row>
    <row r="766" spans="1:30" x14ac:dyDescent="0.25">
      <c r="A766" s="67">
        <v>2.4242989417989018E-2</v>
      </c>
      <c r="B766" s="33">
        <v>-0.19589417989418065</v>
      </c>
      <c r="C766" s="33">
        <v>0.190347619047607</v>
      </c>
      <c r="D766" s="33">
        <v>3.7923809523803698E-2</v>
      </c>
      <c r="F766" s="33">
        <v>3.3290740740740392E-2</v>
      </c>
      <c r="G766" s="33">
        <v>0.19972063492063008</v>
      </c>
      <c r="H766" s="33">
        <v>0.22259523809521653</v>
      </c>
      <c r="I766" s="33">
        <v>0.32744761904763209</v>
      </c>
      <c r="AD766" s="3">
        <v>39598</v>
      </c>
    </row>
    <row r="767" spans="1:30" x14ac:dyDescent="0.25">
      <c r="A767" s="67">
        <v>1.8905555555555606E-2</v>
      </c>
      <c r="B767" s="33">
        <v>1.7955555555553185E-2</v>
      </c>
      <c r="C767" s="33">
        <v>0.28152857142858068</v>
      </c>
      <c r="D767" s="33">
        <v>0.10969523809525583</v>
      </c>
      <c r="F767" s="33">
        <v>3.3388492063491801E-2</v>
      </c>
      <c r="G767" s="33">
        <v>0.20097566137566819</v>
      </c>
      <c r="H767" s="33">
        <v>0.22353333333331094</v>
      </c>
      <c r="I767" s="33">
        <v>0.33158095238096053</v>
      </c>
      <c r="AD767" s="35">
        <v>39599</v>
      </c>
    </row>
    <row r="768" spans="1:30" x14ac:dyDescent="0.25">
      <c r="A768" s="67">
        <v>4.8723148148147231E-2</v>
      </c>
      <c r="B768" s="33">
        <v>0.32169312169311737</v>
      </c>
      <c r="C768" s="33">
        <v>0.62132380952380828</v>
      </c>
      <c r="D768" s="33">
        <v>1.2819047619047836</v>
      </c>
      <c r="F768" s="33">
        <v>3.345621693121556E-2</v>
      </c>
      <c r="G768" s="33">
        <v>0.20112592592591719</v>
      </c>
      <c r="H768" s="33">
        <v>0.22530000000000783</v>
      </c>
      <c r="I768" s="33">
        <v>0.33205714285713839</v>
      </c>
      <c r="AD768" s="3">
        <v>39602</v>
      </c>
    </row>
    <row r="769" spans="1:30" x14ac:dyDescent="0.25">
      <c r="A769" s="67">
        <v>-1.8331216931218544E-2</v>
      </c>
      <c r="B769" s="33">
        <v>-0.19620740740741541</v>
      </c>
      <c r="C769" s="33">
        <v>0.43044285714285024</v>
      </c>
      <c r="D769" s="33">
        <v>0.17453333333334342</v>
      </c>
      <c r="F769" s="33">
        <v>3.3722751322751106E-2</v>
      </c>
      <c r="G769" s="33">
        <v>0.20353015873015559</v>
      </c>
      <c r="H769" s="33">
        <v>0.22743333333334093</v>
      </c>
      <c r="I769" s="33">
        <v>0.33293333333331532</v>
      </c>
      <c r="AD769" s="3">
        <v>39603</v>
      </c>
    </row>
    <row r="770" spans="1:30" x14ac:dyDescent="0.25">
      <c r="A770" s="67">
        <v>-4.0364021164022428E-2</v>
      </c>
      <c r="B770" s="33">
        <v>-0.13197248677249243</v>
      </c>
      <c r="C770" s="33">
        <v>0.17830476190476929</v>
      </c>
      <c r="D770" s="33">
        <v>0.84634285714287216</v>
      </c>
      <c r="F770" s="33">
        <v>3.4180952380953165E-2</v>
      </c>
      <c r="G770" s="33">
        <v>0.20443386243385298</v>
      </c>
      <c r="H770" s="33">
        <v>0.22743809523808522</v>
      </c>
      <c r="I770" s="33">
        <v>0.33457142857146493</v>
      </c>
      <c r="AD770" s="3">
        <v>39604</v>
      </c>
    </row>
    <row r="771" spans="1:30" x14ac:dyDescent="0.25">
      <c r="A771" s="67">
        <v>-9.9583465608466717E-2</v>
      </c>
      <c r="B771" s="33">
        <v>-0.19161058201058426</v>
      </c>
      <c r="C771" s="33">
        <v>-0.1533238095238012</v>
      </c>
      <c r="D771" s="33">
        <v>0.92432380952384108</v>
      </c>
      <c r="F771" s="33">
        <v>3.4249074074074654E-2</v>
      </c>
      <c r="G771" s="33">
        <v>0.20701587301586402</v>
      </c>
      <c r="H771" s="33">
        <v>0.22837619047618674</v>
      </c>
      <c r="I771" s="33">
        <v>0.3429142857143006</v>
      </c>
      <c r="AD771" s="3">
        <v>39605</v>
      </c>
    </row>
    <row r="772" spans="1:30" x14ac:dyDescent="0.25">
      <c r="A772" s="67">
        <v>-0.11147817460317494</v>
      </c>
      <c r="B772" s="33">
        <v>-0.33600423280422675</v>
      </c>
      <c r="C772" s="33">
        <v>-0.19424761904761567</v>
      </c>
      <c r="D772" s="33">
        <v>0.98436190476193985</v>
      </c>
      <c r="F772" s="33">
        <v>3.4261640211640319E-2</v>
      </c>
      <c r="G772" s="33">
        <v>0.20736719576719212</v>
      </c>
      <c r="H772" s="33">
        <v>0.22900952380953044</v>
      </c>
      <c r="I772" s="33">
        <v>0.3448571428571654</v>
      </c>
      <c r="AD772" s="3">
        <v>39606</v>
      </c>
    </row>
    <row r="773" spans="1:30" x14ac:dyDescent="0.25">
      <c r="A773" s="67">
        <v>-9.5584259259259952E-2</v>
      </c>
      <c r="B773" s="33">
        <v>-0.31512169312169802</v>
      </c>
      <c r="C773" s="33">
        <v>-0.99419047619047518</v>
      </c>
      <c r="D773" s="33">
        <v>-0.63156190476190943</v>
      </c>
      <c r="F773" s="33">
        <v>3.4387566137565787E-2</v>
      </c>
      <c r="G773" s="33">
        <v>0.20934814814814551</v>
      </c>
      <c r="H773" s="33">
        <v>0.23113333333334651</v>
      </c>
      <c r="I773" s="33">
        <v>0.3452000000000055</v>
      </c>
      <c r="AD773" s="3">
        <v>39607</v>
      </c>
    </row>
    <row r="774" spans="1:30" x14ac:dyDescent="0.25">
      <c r="A774" s="67">
        <v>-8.6503439153438208E-2</v>
      </c>
      <c r="B774" s="33">
        <v>5.2912169312171561E-2</v>
      </c>
      <c r="C774" s="33">
        <v>-0.87167619047617961</v>
      </c>
      <c r="D774" s="33">
        <v>-0.54104761904760323</v>
      </c>
      <c r="F774" s="33">
        <v>3.4577248677248797E-2</v>
      </c>
      <c r="G774" s="33">
        <v>0.21144761904762455</v>
      </c>
      <c r="H774" s="33">
        <v>0.23283809523807975</v>
      </c>
      <c r="I774" s="33">
        <v>0.3464761904761815</v>
      </c>
      <c r="AD774" s="3">
        <v>39609</v>
      </c>
    </row>
    <row r="775" spans="1:30" x14ac:dyDescent="0.25">
      <c r="A775" s="67">
        <v>2.0072486772487075E-2</v>
      </c>
      <c r="B775" s="33">
        <v>0.41248465608465146</v>
      </c>
      <c r="C775" s="33">
        <v>-0.99601428571429196</v>
      </c>
      <c r="D775" s="33">
        <v>-1.2129523809524159</v>
      </c>
      <c r="F775" s="33">
        <v>3.4648544973545192E-2</v>
      </c>
      <c r="G775" s="33">
        <v>0.21152804232804417</v>
      </c>
      <c r="H775" s="33">
        <v>0.23319047619046884</v>
      </c>
      <c r="I775" s="33">
        <v>0.346952380952402</v>
      </c>
      <c r="AD775" s="3">
        <v>39610</v>
      </c>
    </row>
    <row r="776" spans="1:30" x14ac:dyDescent="0.25">
      <c r="A776" s="67">
        <v>2.4317857142857849E-2</v>
      </c>
      <c r="B776" s="33">
        <v>0.5026560846560828</v>
      </c>
      <c r="C776" s="33">
        <v>-0.34903333333332753</v>
      </c>
      <c r="D776" s="33">
        <v>-1.4693714285714208</v>
      </c>
      <c r="F776" s="33">
        <v>3.4663624338624764E-2</v>
      </c>
      <c r="G776" s="33">
        <v>0.21351322751322577</v>
      </c>
      <c r="H776" s="33">
        <v>0.23324761904762426</v>
      </c>
      <c r="I776" s="33">
        <v>0.34956190476188453</v>
      </c>
      <c r="AD776" s="3">
        <v>39611</v>
      </c>
    </row>
    <row r="777" spans="1:30" x14ac:dyDescent="0.25">
      <c r="A777" s="67">
        <v>6.1724470899471209E-2</v>
      </c>
      <c r="B777" s="33">
        <v>0.59009947089947601</v>
      </c>
      <c r="C777" s="33">
        <v>-0.17509999999998982</v>
      </c>
      <c r="D777" s="33">
        <v>-1.1266095238094778</v>
      </c>
      <c r="F777" s="33">
        <v>3.4702777777777034E-2</v>
      </c>
      <c r="G777" s="33">
        <v>0.21391746031745779</v>
      </c>
      <c r="H777" s="33">
        <v>0.2363380952380929</v>
      </c>
      <c r="I777" s="33">
        <v>0.36460952380950573</v>
      </c>
      <c r="AD777" s="3">
        <v>39616</v>
      </c>
    </row>
    <row r="778" spans="1:30" x14ac:dyDescent="0.25">
      <c r="A778" s="67">
        <v>3.7844312169313082E-2</v>
      </c>
      <c r="B778" s="33">
        <v>0.48029629629630066</v>
      </c>
      <c r="C778" s="33">
        <v>-0.23080476190475707</v>
      </c>
      <c r="D778" s="33">
        <v>-0.57160000000000366</v>
      </c>
      <c r="F778" s="33">
        <v>3.4733201058201324E-2</v>
      </c>
      <c r="G778" s="33">
        <v>0.21410158730158141</v>
      </c>
      <c r="H778" s="33">
        <v>0.23872857142856319</v>
      </c>
      <c r="I778" s="33">
        <v>0.37184761904762809</v>
      </c>
      <c r="AD778" s="3">
        <v>39617</v>
      </c>
    </row>
    <row r="779" spans="1:30" x14ac:dyDescent="0.25">
      <c r="A779" s="67">
        <v>1.1793121693122485E-2</v>
      </c>
      <c r="B779" s="33">
        <v>0.42523597883598069</v>
      </c>
      <c r="C779" s="33">
        <v>-0.75959047619047482</v>
      </c>
      <c r="D779" s="33">
        <v>0.66100952380952549</v>
      </c>
      <c r="F779" s="33">
        <v>3.5129365079364185E-2</v>
      </c>
      <c r="G779" s="33">
        <v>0.21424126984126701</v>
      </c>
      <c r="H779" s="33">
        <v>0.23977142857142297</v>
      </c>
      <c r="I779" s="33">
        <v>0.37259047619046726</v>
      </c>
      <c r="AD779" s="3">
        <v>39618</v>
      </c>
    </row>
    <row r="780" spans="1:30" x14ac:dyDescent="0.25">
      <c r="A780" s="67">
        <v>-7.3359788359687406E-4</v>
      </c>
      <c r="B780" s="33">
        <v>-0.16603597883597368</v>
      </c>
      <c r="C780" s="33">
        <v>-0.75429999999998998</v>
      </c>
      <c r="D780" s="33">
        <v>0.68900952380951708</v>
      </c>
      <c r="F780" s="33">
        <v>3.5280026455025627E-2</v>
      </c>
      <c r="G780" s="33">
        <v>0.21448677248675885</v>
      </c>
      <c r="H780" s="33">
        <v>0.24022380952379407</v>
      </c>
      <c r="I780" s="33">
        <v>0.37424761904757986</v>
      </c>
      <c r="AD780" s="3">
        <v>39619</v>
      </c>
    </row>
    <row r="781" spans="1:30" x14ac:dyDescent="0.25">
      <c r="A781" s="67">
        <v>1.6964285714285963E-2</v>
      </c>
      <c r="B781" s="33">
        <v>0.1483428571428615</v>
      </c>
      <c r="C781" s="33">
        <v>-0.53181428571427247</v>
      </c>
      <c r="D781" s="33">
        <v>1.8330666666666815</v>
      </c>
      <c r="F781" s="33">
        <v>3.5296164021164915E-2</v>
      </c>
      <c r="G781" s="33">
        <v>0.21604232804232026</v>
      </c>
      <c r="H781" s="33">
        <v>0.24076666666665503</v>
      </c>
      <c r="I781" s="33">
        <v>0.37603809523810128</v>
      </c>
      <c r="AD781" s="3">
        <v>39620</v>
      </c>
    </row>
    <row r="782" spans="1:30" x14ac:dyDescent="0.25">
      <c r="A782" s="67">
        <v>5.4142328042327804E-2</v>
      </c>
      <c r="B782" s="33">
        <v>0.4263449735449743</v>
      </c>
      <c r="C782" s="33">
        <v>1.0845714285714294</v>
      </c>
      <c r="D782" s="33">
        <v>5.5928571428571274</v>
      </c>
      <c r="F782" s="33">
        <v>3.5442592592593018E-2</v>
      </c>
      <c r="G782" s="33">
        <v>0.21630052910052358</v>
      </c>
      <c r="H782" s="33">
        <v>0.24268571428570596</v>
      </c>
      <c r="I782" s="33">
        <v>0.37794285714285536</v>
      </c>
      <c r="AD782" s="3">
        <v>39623</v>
      </c>
    </row>
    <row r="783" spans="1:30" x14ac:dyDescent="0.25">
      <c r="A783" s="67">
        <v>8.6246296296296182E-2</v>
      </c>
      <c r="B783" s="33">
        <v>3.6973544973603919E-3</v>
      </c>
      <c r="C783" s="33">
        <v>1.1315095238095232</v>
      </c>
      <c r="D783" s="33">
        <v>3.8532571428571174</v>
      </c>
      <c r="F783" s="33">
        <v>3.6130026455025326E-2</v>
      </c>
      <c r="G783" s="33">
        <v>0.21658412698412613</v>
      </c>
      <c r="H783" s="33">
        <v>0.24310952380952955</v>
      </c>
      <c r="I783" s="33">
        <v>0.38011428571431338</v>
      </c>
      <c r="AD783" s="3">
        <v>39624</v>
      </c>
    </row>
    <row r="784" spans="1:30" x14ac:dyDescent="0.25">
      <c r="A784" s="67">
        <v>7.4241798941797735E-2</v>
      </c>
      <c r="B784" s="33">
        <v>-6.0105820105824312E-2</v>
      </c>
      <c r="C784" s="33">
        <v>0.76989047619046858</v>
      </c>
      <c r="D784" s="33">
        <v>1.7989714285713916</v>
      </c>
      <c r="F784" s="33">
        <v>3.6138624338622902E-2</v>
      </c>
      <c r="G784" s="33">
        <v>0.21680423280423136</v>
      </c>
      <c r="H784" s="33">
        <v>0.24508095238095251</v>
      </c>
      <c r="I784" s="33">
        <v>0.38295238095234652</v>
      </c>
      <c r="AD784" s="3">
        <v>39625</v>
      </c>
    </row>
    <row r="785" spans="1:30" x14ac:dyDescent="0.25">
      <c r="A785" s="67">
        <v>6.0957010582009689E-2</v>
      </c>
      <c r="B785" s="33">
        <v>-0.22735449735450508</v>
      </c>
      <c r="C785" s="33">
        <v>0.27511428571427743</v>
      </c>
      <c r="D785" s="33">
        <v>0.32459047619040859</v>
      </c>
      <c r="F785" s="33">
        <v>3.6164682539682066E-2</v>
      </c>
      <c r="G785" s="33">
        <v>0.2177142857142845</v>
      </c>
      <c r="H785" s="33">
        <v>0.24716190476190292</v>
      </c>
      <c r="I785" s="33">
        <v>0.38321904761905046</v>
      </c>
      <c r="AD785" s="30">
        <v>39626</v>
      </c>
    </row>
    <row r="786" spans="1:30" x14ac:dyDescent="0.25">
      <c r="A786" s="67">
        <v>4.9917724867723834E-2</v>
      </c>
      <c r="B786" s="33">
        <v>-6.6306878306875205E-2</v>
      </c>
      <c r="C786" s="33">
        <v>0.93212380952380869</v>
      </c>
      <c r="D786" s="33">
        <v>0.74479999999999791</v>
      </c>
      <c r="F786" s="33">
        <v>3.6178439153438741E-2</v>
      </c>
      <c r="G786" s="33">
        <v>0.22005291005289804</v>
      </c>
      <c r="H786" s="33">
        <v>0.24781904761904983</v>
      </c>
      <c r="I786" s="33">
        <v>0.38531428571424442</v>
      </c>
      <c r="AD786" s="10">
        <v>39627</v>
      </c>
    </row>
    <row r="787" spans="1:30" x14ac:dyDescent="0.25">
      <c r="A787" s="67">
        <v>2.1722883597883325E-2</v>
      </c>
      <c r="B787" s="33">
        <v>-0.56091216931217025</v>
      </c>
      <c r="C787" s="33">
        <v>0.47647142857142555</v>
      </c>
      <c r="D787" s="33">
        <v>-1.6141333333333563</v>
      </c>
      <c r="F787" s="33">
        <v>3.6319312169310419E-2</v>
      </c>
      <c r="G787" s="33">
        <v>0.22084656084655307</v>
      </c>
      <c r="H787" s="33">
        <v>0.24859047619047914</v>
      </c>
      <c r="I787" s="33">
        <v>0.38609523809525115</v>
      </c>
      <c r="AD787" s="3">
        <v>39630</v>
      </c>
    </row>
    <row r="788" spans="1:30" x14ac:dyDescent="0.25">
      <c r="A788" s="67">
        <v>1.3795105820105668E-2</v>
      </c>
      <c r="B788" s="33">
        <v>-0.60343915343914978</v>
      </c>
      <c r="C788" s="33">
        <v>0.2541571428571423</v>
      </c>
      <c r="D788" s="33">
        <v>-2.3420952380952116</v>
      </c>
      <c r="F788" s="33">
        <v>3.6405158730158642E-2</v>
      </c>
      <c r="G788" s="33">
        <v>0.22622010582010749</v>
      </c>
      <c r="H788" s="33">
        <v>0.25060476190474645</v>
      </c>
      <c r="I788" s="33">
        <v>0.39167619047614721</v>
      </c>
      <c r="AD788" s="3">
        <v>39631</v>
      </c>
    </row>
    <row r="789" spans="1:30" x14ac:dyDescent="0.25">
      <c r="A789" s="67">
        <v>4.1998677248676231E-2</v>
      </c>
      <c r="B789" s="33">
        <v>-0.40483809523810049</v>
      </c>
      <c r="C789" s="33">
        <v>0.75049047619048537</v>
      </c>
      <c r="D789" s="33">
        <v>-2.4855238095237695</v>
      </c>
      <c r="F789" s="33">
        <v>3.6516534391534447E-2</v>
      </c>
      <c r="G789" s="33">
        <v>0.2317079365079372</v>
      </c>
      <c r="H789" s="33">
        <v>0.25071428571428811</v>
      </c>
      <c r="I789" s="33">
        <v>0.39217142857141596</v>
      </c>
      <c r="AD789" s="3">
        <v>39632</v>
      </c>
    </row>
    <row r="790" spans="1:30" x14ac:dyDescent="0.25">
      <c r="A790" s="67">
        <v>-2.5113227513229159E-2</v>
      </c>
      <c r="B790" s="33">
        <v>-0.49387089947090129</v>
      </c>
      <c r="C790" s="33">
        <v>2.7666666666625872E-3</v>
      </c>
      <c r="D790" s="33">
        <v>-2.5237904761904701</v>
      </c>
      <c r="F790" s="33">
        <v>3.655595238095187E-2</v>
      </c>
      <c r="G790" s="33">
        <v>0.23769947089946994</v>
      </c>
      <c r="H790" s="33">
        <v>0.25180952380952348</v>
      </c>
      <c r="I790" s="33">
        <v>0.39230476190476793</v>
      </c>
      <c r="AD790" s="3">
        <v>39633</v>
      </c>
    </row>
    <row r="791" spans="1:30" x14ac:dyDescent="0.25">
      <c r="A791" s="67">
        <v>-4.6803439153440332E-2</v>
      </c>
      <c r="B791" s="33">
        <v>-0.27228571428572301</v>
      </c>
      <c r="C791" s="33">
        <v>-0.1992904761904839</v>
      </c>
      <c r="D791" s="33">
        <v>-1.9428000000000196</v>
      </c>
      <c r="F791" s="33">
        <v>3.6578835978836821E-2</v>
      </c>
      <c r="G791" s="33">
        <v>0.23806349206348898</v>
      </c>
      <c r="H791" s="33">
        <v>0.25204285714286101</v>
      </c>
      <c r="I791" s="33">
        <v>0.39325714285716629</v>
      </c>
      <c r="AD791" s="3">
        <v>39634</v>
      </c>
    </row>
    <row r="792" spans="1:30" x14ac:dyDescent="0.25">
      <c r="A792" s="67">
        <v>-0.10452169312169435</v>
      </c>
      <c r="B792" s="33">
        <v>-0.46524656084656929</v>
      </c>
      <c r="C792" s="33">
        <v>-1.0146714285714289</v>
      </c>
      <c r="D792" s="33">
        <v>-3.5917714285714339</v>
      </c>
      <c r="F792" s="33">
        <v>3.6975264550264536E-2</v>
      </c>
      <c r="G792" s="33">
        <v>0.24517248677248127</v>
      </c>
      <c r="H792" s="33">
        <v>0.25236666666666707</v>
      </c>
      <c r="I792" s="33">
        <v>0.39571428571430545</v>
      </c>
      <c r="AD792" s="3">
        <v>39637</v>
      </c>
    </row>
    <row r="793" spans="1:30" x14ac:dyDescent="0.25">
      <c r="A793" s="67">
        <v>-0.11504391534391573</v>
      </c>
      <c r="B793" s="33">
        <v>-0.51825820105821352</v>
      </c>
      <c r="C793" s="33">
        <v>-1.2833285714285836</v>
      </c>
      <c r="D793" s="33">
        <v>-3.3774666666666917</v>
      </c>
      <c r="F793" s="33">
        <v>3.7320899470899976E-2</v>
      </c>
      <c r="G793" s="33">
        <v>0.24722116402115862</v>
      </c>
      <c r="H793" s="33">
        <v>0.2541571428571423</v>
      </c>
      <c r="I793" s="33">
        <v>0.39645714285708777</v>
      </c>
      <c r="AD793" s="3">
        <v>39638</v>
      </c>
    </row>
    <row r="794" spans="1:30" x14ac:dyDescent="0.25">
      <c r="A794" s="67">
        <v>-0.101799206349207</v>
      </c>
      <c r="B794" s="33">
        <v>-7.6529100529209399E-3</v>
      </c>
      <c r="C794" s="33">
        <v>-0.75711428571429806</v>
      </c>
      <c r="D794" s="33">
        <v>-0.69573333333335086</v>
      </c>
      <c r="F794" s="33">
        <v>3.752671957671843E-2</v>
      </c>
      <c r="G794" s="33">
        <v>0.24962539682539386</v>
      </c>
      <c r="H794" s="33">
        <v>0.25562380952381503</v>
      </c>
      <c r="I794" s="33">
        <v>0.39756190476188635</v>
      </c>
      <c r="AD794" s="3">
        <v>39639</v>
      </c>
    </row>
    <row r="795" spans="1:30" x14ac:dyDescent="0.25">
      <c r="A795" s="67">
        <v>-8.461494708994631E-2</v>
      </c>
      <c r="B795" s="33">
        <v>1.7949206349202187E-2</v>
      </c>
      <c r="C795" s="33">
        <v>-0.900738095238097</v>
      </c>
      <c r="D795" s="33">
        <v>-0.1555047619047798</v>
      </c>
      <c r="F795" s="33">
        <v>3.7599470899470688E-2</v>
      </c>
      <c r="G795" s="33">
        <v>0.25126560846560625</v>
      </c>
      <c r="H795" s="33">
        <v>0.26307619047619468</v>
      </c>
      <c r="I795" s="33">
        <v>0.39996190476190918</v>
      </c>
      <c r="AD795" s="3">
        <v>39640</v>
      </c>
    </row>
    <row r="796" spans="1:30" x14ac:dyDescent="0.25">
      <c r="A796" s="67">
        <v>3.261838624338647E-2</v>
      </c>
      <c r="B796" s="33">
        <v>0.13674074074073417</v>
      </c>
      <c r="C796" s="33">
        <v>-0.61170000000001323</v>
      </c>
      <c r="D796" s="33">
        <v>-2.3858666666667006</v>
      </c>
      <c r="F796" s="33">
        <v>3.7613492063491627E-2</v>
      </c>
      <c r="G796" s="33">
        <v>0.25161904761905241</v>
      </c>
      <c r="H796" s="33">
        <v>0.2647857142857184</v>
      </c>
      <c r="I796" s="33">
        <v>0.40388571428570685</v>
      </c>
      <c r="AD796" s="3">
        <v>39641</v>
      </c>
    </row>
    <row r="797" spans="1:30" x14ac:dyDescent="0.25">
      <c r="A797" s="67">
        <v>3.5442592592593018E-2</v>
      </c>
      <c r="B797" s="33">
        <v>-0.3630603174603253</v>
      </c>
      <c r="C797" s="33">
        <v>0.10532380952378873</v>
      </c>
      <c r="D797" s="33">
        <v>-2.5350476190476741</v>
      </c>
      <c r="F797" s="33">
        <v>3.7650529100528213E-2</v>
      </c>
      <c r="G797" s="33">
        <v>0.25260740740740395</v>
      </c>
      <c r="H797" s="33">
        <v>0.26679047619045804</v>
      </c>
      <c r="I797" s="33">
        <v>0.40883809523813852</v>
      </c>
      <c r="AD797" s="3">
        <v>39644</v>
      </c>
    </row>
    <row r="798" spans="1:30" x14ac:dyDescent="0.25">
      <c r="A798" s="67">
        <v>6.6174206349206441E-2</v>
      </c>
      <c r="B798" s="33">
        <v>-0.51407619047619191</v>
      </c>
      <c r="C798" s="33">
        <v>1.1144285714285473</v>
      </c>
      <c r="D798" s="33">
        <v>-3.1960571428571996</v>
      </c>
      <c r="F798" s="33">
        <v>3.7754894179894E-2</v>
      </c>
      <c r="G798" s="33">
        <v>0.25370370370369716</v>
      </c>
      <c r="H798" s="33">
        <v>0.26717619047620644</v>
      </c>
      <c r="I798" s="33">
        <v>0.41175238095237887</v>
      </c>
      <c r="AD798" s="3">
        <v>39645</v>
      </c>
    </row>
    <row r="799" spans="1:30" x14ac:dyDescent="0.25">
      <c r="A799" s="67">
        <v>4.5428968253968999E-2</v>
      </c>
      <c r="B799" s="33">
        <v>-0.60078941798941643</v>
      </c>
      <c r="C799" s="33">
        <v>1.1750666666666376</v>
      </c>
      <c r="D799" s="33">
        <v>-2.4881523809524424</v>
      </c>
      <c r="F799" s="33">
        <v>3.7844312169313082E-2</v>
      </c>
      <c r="G799" s="33">
        <v>0.25372063492063529</v>
      </c>
      <c r="H799" s="33">
        <v>0.26941904761903857</v>
      </c>
      <c r="I799" s="33">
        <v>0.41264761904757563</v>
      </c>
      <c r="AD799" s="3">
        <v>39646</v>
      </c>
    </row>
    <row r="800" spans="1:30" x14ac:dyDescent="0.25">
      <c r="A800" s="67">
        <v>2.1464021164021671E-2</v>
      </c>
      <c r="B800" s="33">
        <v>-0.42364021164021576</v>
      </c>
      <c r="C800" s="33">
        <v>0.91934285714284059</v>
      </c>
      <c r="D800" s="33">
        <v>-1.8063619047619568</v>
      </c>
      <c r="F800" s="33">
        <v>3.7979761904763265E-2</v>
      </c>
      <c r="G800" s="33">
        <v>0.25489735449735285</v>
      </c>
      <c r="H800" s="33">
        <v>0.27051904761904311</v>
      </c>
      <c r="I800" s="33">
        <v>0.41415238095238749</v>
      </c>
      <c r="AD800" s="3">
        <v>39647</v>
      </c>
    </row>
    <row r="801" spans="1:30" x14ac:dyDescent="0.25">
      <c r="A801" s="67">
        <v>4.260052910053898E-3</v>
      </c>
      <c r="B801" s="33">
        <v>-4.6573544973542075E-2</v>
      </c>
      <c r="C801" s="33">
        <v>1.4440476190476161</v>
      </c>
      <c r="D801" s="33">
        <v>-9.7276190476208058E-2</v>
      </c>
      <c r="F801" s="33">
        <v>3.811626984126823E-2</v>
      </c>
      <c r="G801" s="33">
        <v>0.25591322751322487</v>
      </c>
      <c r="H801" s="33">
        <v>0.27511428571427743</v>
      </c>
      <c r="I801" s="33">
        <v>0.41420952380954645</v>
      </c>
      <c r="AD801" s="3">
        <v>39648</v>
      </c>
    </row>
    <row r="802" spans="1:30" x14ac:dyDescent="0.25">
      <c r="A802" s="67">
        <v>1.7232804232804416E-2</v>
      </c>
      <c r="B802" s="33">
        <v>5.7159788359789507E-2</v>
      </c>
      <c r="C802" s="33">
        <v>1.2586476190476219</v>
      </c>
      <c r="D802" s="33">
        <v>-0.20649523809522918</v>
      </c>
      <c r="F802" s="33">
        <v>3.8209391534391832E-2</v>
      </c>
      <c r="G802" s="33">
        <v>0.25647830687830248</v>
      </c>
      <c r="H802" s="33">
        <v>0.27724285714285557</v>
      </c>
      <c r="I802" s="33">
        <v>0.42219047619045114</v>
      </c>
      <c r="AD802" s="3">
        <v>39651</v>
      </c>
    </row>
    <row r="803" spans="1:30" x14ac:dyDescent="0.25">
      <c r="A803" s="67">
        <v>5.1529497354497127E-2</v>
      </c>
      <c r="B803" s="33">
        <v>0.26442962962962863</v>
      </c>
      <c r="C803" s="33">
        <v>1.1034142857142797</v>
      </c>
      <c r="D803" s="33">
        <v>0.46876190476190516</v>
      </c>
      <c r="F803" s="33">
        <v>3.8307936507936624E-2</v>
      </c>
      <c r="G803" s="33">
        <v>0.25691640211639644</v>
      </c>
      <c r="H803" s="33">
        <v>0.27775238095237853</v>
      </c>
      <c r="I803" s="33">
        <v>0.42228571428574924</v>
      </c>
      <c r="AD803" s="3">
        <v>39652</v>
      </c>
    </row>
    <row r="804" spans="1:30" x14ac:dyDescent="0.25">
      <c r="A804" s="67">
        <v>8.0301851851851777E-2</v>
      </c>
      <c r="B804" s="33">
        <v>0.73135238095237931</v>
      </c>
      <c r="C804" s="33">
        <v>1.7355571428571537</v>
      </c>
      <c r="D804" s="33">
        <v>3.7657333333333725</v>
      </c>
      <c r="F804" s="33">
        <v>3.8310978835978261E-2</v>
      </c>
      <c r="G804" s="33">
        <v>0.25874708994708506</v>
      </c>
      <c r="H804" s="33">
        <v>0.27962857142856024</v>
      </c>
      <c r="I804" s="33">
        <v>0.42516190476189308</v>
      </c>
      <c r="AD804" s="3">
        <v>39653</v>
      </c>
    </row>
    <row r="805" spans="1:30" x14ac:dyDescent="0.25">
      <c r="A805" s="67">
        <v>6.7511111111109898E-2</v>
      </c>
      <c r="B805" s="33">
        <v>0.57972275132274043</v>
      </c>
      <c r="C805" s="33">
        <v>0.98381904761902916</v>
      </c>
      <c r="D805" s="33">
        <v>2.2012190476190199</v>
      </c>
      <c r="F805" s="33">
        <v>3.9110449735448666E-2</v>
      </c>
      <c r="G805" s="33">
        <v>0.26024550264550328</v>
      </c>
      <c r="H805" s="33">
        <v>0.2811142857142741</v>
      </c>
      <c r="I805" s="33">
        <v>0.42521904761900942</v>
      </c>
      <c r="AD805" s="3">
        <v>39654</v>
      </c>
    </row>
    <row r="806" spans="1:30" x14ac:dyDescent="0.25">
      <c r="A806" s="67">
        <v>4.9422354497353597E-2</v>
      </c>
      <c r="B806" s="33">
        <v>0.49924867724866967</v>
      </c>
      <c r="C806" s="33">
        <v>0.10630000000001161</v>
      </c>
      <c r="D806" s="33">
        <v>3.0553714285714335</v>
      </c>
      <c r="F806" s="33">
        <v>3.9199470899470908E-2</v>
      </c>
      <c r="G806" s="33">
        <v>0.26280000000000331</v>
      </c>
      <c r="H806" s="33">
        <v>0.28152857142858068</v>
      </c>
      <c r="I806" s="33">
        <v>0.42521904761909468</v>
      </c>
      <c r="AD806" s="3">
        <v>39655</v>
      </c>
    </row>
    <row r="807" spans="1:30" x14ac:dyDescent="0.25">
      <c r="A807" s="67">
        <v>3.752671957671843E-2</v>
      </c>
      <c r="B807" s="33">
        <v>0.45190052910051925</v>
      </c>
      <c r="C807" s="33">
        <v>0.11786666666666434</v>
      </c>
      <c r="D807" s="33">
        <v>4.2505904761904389</v>
      </c>
      <c r="F807" s="33">
        <v>3.9252777777777879E-2</v>
      </c>
      <c r="G807" s="33">
        <v>0.2639428571428542</v>
      </c>
      <c r="H807" s="33">
        <v>0.28309999999998681</v>
      </c>
      <c r="I807" s="33">
        <v>0.42620952380951849</v>
      </c>
      <c r="AD807" s="3">
        <v>39658</v>
      </c>
    </row>
    <row r="808" spans="1:30" x14ac:dyDescent="0.25">
      <c r="A808" s="67">
        <v>1.4965079365078971E-2</v>
      </c>
      <c r="B808" s="33">
        <v>0.15328253968253433</v>
      </c>
      <c r="C808" s="33">
        <v>-0.47366666666665225</v>
      </c>
      <c r="D808" s="33">
        <v>1.8857142857142861</v>
      </c>
      <c r="F808" s="33">
        <v>3.931931216931181E-2</v>
      </c>
      <c r="G808" s="33">
        <v>0.26442962962962863</v>
      </c>
      <c r="H808" s="33">
        <v>0.28365714285714816</v>
      </c>
      <c r="I808" s="33">
        <v>0.42664761904761406</v>
      </c>
      <c r="AD808" s="3">
        <v>39659</v>
      </c>
    </row>
    <row r="809" spans="1:30" x14ac:dyDescent="0.25">
      <c r="A809" s="67">
        <v>6.8022486772485952E-3</v>
      </c>
      <c r="B809" s="33">
        <v>0.25126560846560625</v>
      </c>
      <c r="C809" s="33">
        <v>0.39305714285714544</v>
      </c>
      <c r="D809" s="33">
        <v>2.5452380952380906</v>
      </c>
      <c r="F809" s="33">
        <v>3.9502645502645407E-2</v>
      </c>
      <c r="G809" s="33">
        <v>0.26638095238094828</v>
      </c>
      <c r="H809" s="33">
        <v>0.29280952380951675</v>
      </c>
      <c r="I809" s="33">
        <v>0.42695238095234345</v>
      </c>
      <c r="AD809" s="35">
        <v>39660</v>
      </c>
    </row>
    <row r="810" spans="1:30" x14ac:dyDescent="0.25">
      <c r="A810" s="67">
        <v>2.7021825396824184E-2</v>
      </c>
      <c r="B810" s="33">
        <v>0.38983703703703221</v>
      </c>
      <c r="C810" s="33">
        <v>1.0204952380952363</v>
      </c>
      <c r="D810" s="33">
        <v>2.1340952380952558</v>
      </c>
      <c r="F810" s="33">
        <v>3.9596296296295762E-2</v>
      </c>
      <c r="G810" s="33">
        <v>0.26647619047619425</v>
      </c>
      <c r="H810" s="33">
        <v>0.29559047619048684</v>
      </c>
      <c r="I810" s="33">
        <v>0.42784761904761126</v>
      </c>
      <c r="AD810" s="3">
        <v>39661</v>
      </c>
    </row>
    <row r="811" spans="1:30" x14ac:dyDescent="0.25">
      <c r="A811" s="67">
        <v>-3.1986507936509687E-2</v>
      </c>
      <c r="B811" s="33">
        <v>0.36808253968253268</v>
      </c>
      <c r="C811" s="33">
        <v>0.76061428571427214</v>
      </c>
      <c r="D811" s="33">
        <v>2.6460000000000008</v>
      </c>
      <c r="F811" s="33">
        <v>3.9828306878306442E-2</v>
      </c>
      <c r="G811" s="33">
        <v>0.26711957671958131</v>
      </c>
      <c r="H811" s="33">
        <v>0.29978095238094937</v>
      </c>
      <c r="I811" s="33">
        <v>0.43118095238092735</v>
      </c>
      <c r="AD811" s="3">
        <v>39662</v>
      </c>
    </row>
    <row r="812" spans="1:30" x14ac:dyDescent="0.25">
      <c r="A812" s="67">
        <v>-5.2417460317461737E-2</v>
      </c>
      <c r="B812" s="33">
        <v>-3.0234920634923255E-2</v>
      </c>
      <c r="C812" s="33">
        <v>-0.10970476190476575</v>
      </c>
      <c r="D812" s="33">
        <v>0.46763809523811517</v>
      </c>
      <c r="F812" s="33">
        <v>4.0065343915344047E-2</v>
      </c>
      <c r="G812" s="33">
        <v>0.26768465608466996</v>
      </c>
      <c r="H812" s="33">
        <v>0.30005238095236209</v>
      </c>
      <c r="I812" s="33">
        <v>0.43190476190477511</v>
      </c>
      <c r="AD812" s="3">
        <v>39665</v>
      </c>
    </row>
    <row r="813" spans="1:30" x14ac:dyDescent="0.25">
      <c r="A813" s="67">
        <v>-0.11215582010582133</v>
      </c>
      <c r="B813" s="33">
        <v>-0.54364232804232893</v>
      </c>
      <c r="C813" s="33">
        <v>-0.45131428571428245</v>
      </c>
      <c r="D813" s="33">
        <v>-0.57420952380950041</v>
      </c>
      <c r="F813" s="33">
        <v>4.0248148148147339E-2</v>
      </c>
      <c r="G813" s="33">
        <v>0.27047407407407476</v>
      </c>
      <c r="H813" s="33">
        <v>0.30047619047618923</v>
      </c>
      <c r="I813" s="33">
        <v>0.43335238095234274</v>
      </c>
      <c r="AD813" s="3">
        <v>39666</v>
      </c>
    </row>
    <row r="814" spans="1:30" x14ac:dyDescent="0.25">
      <c r="A814" s="67">
        <v>-0.11373544973545001</v>
      </c>
      <c r="B814" s="33">
        <v>-0.52209100529100283</v>
      </c>
      <c r="C814" s="33">
        <v>-0.70260476190474108</v>
      </c>
      <c r="D814" s="33">
        <v>-1.127580952380896</v>
      </c>
      <c r="F814" s="33">
        <v>4.0482539682538073E-2</v>
      </c>
      <c r="G814" s="33">
        <v>0.27245925925925796</v>
      </c>
      <c r="H814" s="33">
        <v>0.3062285714285764</v>
      </c>
      <c r="I814" s="33">
        <v>0.43375238095242707</v>
      </c>
      <c r="AD814" s="3">
        <v>39667</v>
      </c>
    </row>
    <row r="815" spans="1:30" x14ac:dyDescent="0.25">
      <c r="A815" s="67">
        <v>-9.8761243386243855E-2</v>
      </c>
      <c r="B815" s="33">
        <v>-0.43660529100528817</v>
      </c>
      <c r="C815" s="33">
        <v>-0.54761904761904745</v>
      </c>
      <c r="D815" s="33">
        <v>-0.80550476190474285</v>
      </c>
      <c r="F815" s="33">
        <v>4.1091798941798013E-2</v>
      </c>
      <c r="G815" s="33">
        <v>0.27364656084655475</v>
      </c>
      <c r="H815" s="33">
        <v>0.3068666666666644</v>
      </c>
      <c r="I815" s="33">
        <v>0.43428571428565022</v>
      </c>
      <c r="AD815" s="3">
        <v>39668</v>
      </c>
    </row>
    <row r="816" spans="1:30" x14ac:dyDescent="0.25">
      <c r="A816" s="67">
        <v>-5.7930291005290097E-2</v>
      </c>
      <c r="B816" s="33">
        <v>-0.49487407407406181</v>
      </c>
      <c r="C816" s="33">
        <v>-0.28779523809521734</v>
      </c>
      <c r="D816" s="33">
        <v>-0.94159999999992294</v>
      </c>
      <c r="F816" s="33">
        <v>4.1140873015874407E-2</v>
      </c>
      <c r="G816" s="33">
        <v>0.27428994708994658</v>
      </c>
      <c r="H816" s="33">
        <v>0.30753333333333543</v>
      </c>
      <c r="I816" s="33">
        <v>0.43660952380950846</v>
      </c>
      <c r="AD816" s="3">
        <v>39669</v>
      </c>
    </row>
    <row r="817" spans="1:30" x14ac:dyDescent="0.25">
      <c r="A817" s="67">
        <v>5.5118650793651094E-2</v>
      </c>
      <c r="B817" s="33">
        <v>-2.4857142857129588E-2</v>
      </c>
      <c r="C817" s="33">
        <v>0.88343333333335394</v>
      </c>
      <c r="D817" s="33">
        <v>0.62695238095245998</v>
      </c>
      <c r="F817" s="33">
        <v>4.1284656084656923E-2</v>
      </c>
      <c r="G817" s="33">
        <v>0.27540740740741243</v>
      </c>
      <c r="H817" s="33">
        <v>0.30874285714284611</v>
      </c>
      <c r="I817" s="33">
        <v>0.44079999999999586</v>
      </c>
      <c r="AD817" s="3">
        <v>39672</v>
      </c>
    </row>
    <row r="818" spans="1:30" x14ac:dyDescent="0.25">
      <c r="A818" s="67">
        <v>6.1721957671958289E-2</v>
      </c>
      <c r="B818" s="33">
        <v>0.32446984126985812</v>
      </c>
      <c r="C818" s="33">
        <v>0.76818571428572469</v>
      </c>
      <c r="D818" s="33">
        <v>-0.15527619047614394</v>
      </c>
      <c r="F818" s="33">
        <v>4.1424603174603232E-2</v>
      </c>
      <c r="G818" s="33">
        <v>0.27591111111110916</v>
      </c>
      <c r="H818" s="33">
        <v>0.31024285714285682</v>
      </c>
      <c r="I818" s="33">
        <v>0.4466666666666157</v>
      </c>
      <c r="AD818" s="3">
        <v>39673</v>
      </c>
    </row>
    <row r="819" spans="1:30" x14ac:dyDescent="0.25">
      <c r="A819" s="67">
        <v>8.9533201058201312E-2</v>
      </c>
      <c r="B819" s="33">
        <v>0.37052698412699037</v>
      </c>
      <c r="C819" s="33">
        <v>1.1810047619047666</v>
      </c>
      <c r="D819" s="33">
        <v>0.96323809523811121</v>
      </c>
      <c r="F819" s="33">
        <v>4.1474074074074392E-2</v>
      </c>
      <c r="G819" s="33">
        <v>0.276241269841282</v>
      </c>
      <c r="H819" s="33">
        <v>0.316490476190463</v>
      </c>
      <c r="I819" s="33">
        <v>0.44672380952380308</v>
      </c>
      <c r="AD819" s="3">
        <v>39674</v>
      </c>
    </row>
    <row r="820" spans="1:30" x14ac:dyDescent="0.25">
      <c r="A820" s="67">
        <v>5.2884259259260089E-2</v>
      </c>
      <c r="B820" s="33">
        <v>0.19888888888889275</v>
      </c>
      <c r="C820" s="33">
        <v>0.61239523809524243</v>
      </c>
      <c r="D820" s="33">
        <v>0.73127619047616577</v>
      </c>
      <c r="F820" s="33">
        <v>4.1572486772486011E-2</v>
      </c>
      <c r="G820" s="33">
        <v>0.27627301587301012</v>
      </c>
      <c r="H820" s="33">
        <v>0.32477142857143093</v>
      </c>
      <c r="I820" s="33">
        <v>0.45396190476191123</v>
      </c>
      <c r="AD820" s="3">
        <v>39675</v>
      </c>
    </row>
    <row r="821" spans="1:30" x14ac:dyDescent="0.25">
      <c r="A821" s="67">
        <v>2.3336772486773089E-2</v>
      </c>
      <c r="B821" s="33">
        <v>-0.44860740740739719</v>
      </c>
      <c r="C821" s="33">
        <v>0.47587142857144116</v>
      </c>
      <c r="D821" s="33">
        <v>0.39571428571430545</v>
      </c>
      <c r="F821" s="33">
        <v>4.1705952380952108E-2</v>
      </c>
      <c r="G821" s="33">
        <v>0.27718095238095153</v>
      </c>
      <c r="H821" s="33">
        <v>0.32480476190476182</v>
      </c>
      <c r="I821" s="33">
        <v>0.45472380952378444</v>
      </c>
      <c r="AD821" s="3">
        <v>39676</v>
      </c>
    </row>
    <row r="822" spans="1:30" x14ac:dyDescent="0.25">
      <c r="A822" s="67">
        <v>8.372486772487895E-3</v>
      </c>
      <c r="B822" s="33">
        <v>-0.53631746031745486</v>
      </c>
      <c r="C822" s="33">
        <v>-4.3023809523816681E-2</v>
      </c>
      <c r="D822" s="33">
        <v>-5.8857142857391409E-3</v>
      </c>
      <c r="F822" s="33">
        <v>4.1717328042326862E-2</v>
      </c>
      <c r="G822" s="33">
        <v>0.27867301587301557</v>
      </c>
      <c r="H822" s="33">
        <v>0.32683333333334375</v>
      </c>
      <c r="I822" s="33">
        <v>0.45520000000000493</v>
      </c>
      <c r="AD822" s="3">
        <v>39679</v>
      </c>
    </row>
    <row r="823" spans="1:30" x14ac:dyDescent="0.25">
      <c r="A823" s="67">
        <v>2.6013227513227752E-2</v>
      </c>
      <c r="B823" s="33">
        <v>-0.44212698412698459</v>
      </c>
      <c r="C823" s="33">
        <v>-0.32290476190477335</v>
      </c>
      <c r="D823" s="33">
        <v>-0.36173333333339031</v>
      </c>
      <c r="F823" s="33">
        <v>4.1825264550263995E-2</v>
      </c>
      <c r="G823" s="33">
        <v>0.28000211640211758</v>
      </c>
      <c r="H823" s="33">
        <v>0.32759047619046555</v>
      </c>
      <c r="I823" s="33">
        <v>0.46165714285716319</v>
      </c>
      <c r="AD823" s="3">
        <v>39680</v>
      </c>
    </row>
    <row r="824" spans="1:30" x14ac:dyDescent="0.25">
      <c r="A824" s="67">
        <v>6.8589550264550103E-2</v>
      </c>
      <c r="B824" s="33">
        <v>-0.13447619047619241</v>
      </c>
      <c r="C824" s="33">
        <v>-0.29020000000000579</v>
      </c>
      <c r="D824" s="33">
        <v>0.25175238095231123</v>
      </c>
      <c r="F824" s="33">
        <v>4.1998677248676231E-2</v>
      </c>
      <c r="G824" s="33">
        <v>0.28015026455026593</v>
      </c>
      <c r="H824" s="33">
        <v>0.32799047619047528</v>
      </c>
      <c r="I824" s="33">
        <v>0.46438095238094945</v>
      </c>
      <c r="AD824" s="3">
        <v>39681</v>
      </c>
    </row>
    <row r="825" spans="1:30" x14ac:dyDescent="0.25">
      <c r="A825" s="67">
        <v>9.5086243386243233E-2</v>
      </c>
      <c r="B825" s="33">
        <v>0.35613333333333075</v>
      </c>
      <c r="C825" s="33">
        <v>-0.42744761904760864</v>
      </c>
      <c r="D825" s="33">
        <v>0.43335238095234274</v>
      </c>
      <c r="F825" s="33">
        <v>4.2520634920634945E-2</v>
      </c>
      <c r="G825" s="33">
        <v>0.28068783068783099</v>
      </c>
      <c r="H825" s="33">
        <v>0.32941904761904439</v>
      </c>
      <c r="I825" s="33">
        <v>0.46605714285716715</v>
      </c>
      <c r="AD825" s="3">
        <v>39682</v>
      </c>
    </row>
    <row r="826" spans="1:30" x14ac:dyDescent="0.25">
      <c r="A826" s="67">
        <v>6.5666534391533027E-2</v>
      </c>
      <c r="B826" s="33">
        <v>0.40800634920634438</v>
      </c>
      <c r="C826" s="33">
        <v>-0.16240476190477438</v>
      </c>
      <c r="D826" s="33">
        <v>0.26388571428567786</v>
      </c>
      <c r="F826" s="33">
        <v>4.3130158730159351E-2</v>
      </c>
      <c r="G826" s="33">
        <v>0.28329312169312476</v>
      </c>
      <c r="H826" s="33">
        <v>0.33091428571428949</v>
      </c>
      <c r="I826" s="33">
        <v>0.46763809523811517</v>
      </c>
      <c r="AD826" s="3">
        <v>39683</v>
      </c>
    </row>
    <row r="827" spans="1:30" x14ac:dyDescent="0.25">
      <c r="A827" s="67">
        <v>2.6690873015872165E-2</v>
      </c>
      <c r="B827" s="33">
        <v>0.74078095238095265</v>
      </c>
      <c r="C827" s="33">
        <v>0.10193333333332788</v>
      </c>
      <c r="D827" s="33">
        <v>2.4795238095237977</v>
      </c>
      <c r="F827" s="33">
        <v>4.3283465608466583E-2</v>
      </c>
      <c r="G827" s="33">
        <v>0.28337142857142322</v>
      </c>
      <c r="H827" s="33">
        <v>0.3394619047618832</v>
      </c>
      <c r="I827" s="33">
        <v>0.46876190476190516</v>
      </c>
      <c r="AD827" s="3">
        <v>39686</v>
      </c>
    </row>
    <row r="828" spans="1:30" x14ac:dyDescent="0.25">
      <c r="A828" s="67">
        <v>2.1853306878305803E-2</v>
      </c>
      <c r="B828" s="33">
        <v>0.75602962962962295</v>
      </c>
      <c r="C828" s="33">
        <v>0.50856666666665618</v>
      </c>
      <c r="D828" s="33">
        <v>2.7530285714285156</v>
      </c>
      <c r="F828" s="33">
        <v>4.3578174603175E-2</v>
      </c>
      <c r="G828" s="33">
        <v>0.28356613756614341</v>
      </c>
      <c r="H828" s="33">
        <v>0.33985238095235815</v>
      </c>
      <c r="I828" s="33">
        <v>0.46891428571431959</v>
      </c>
      <c r="AD828" s="3">
        <v>39687</v>
      </c>
    </row>
    <row r="829" spans="1:30" x14ac:dyDescent="0.25">
      <c r="A829" s="67">
        <v>5.5271164021162278E-3</v>
      </c>
      <c r="B829" s="33">
        <v>0.99141164021164085</v>
      </c>
      <c r="C829" s="33">
        <v>0.10901428571427729</v>
      </c>
      <c r="D829" s="33">
        <v>2.7331238095238035</v>
      </c>
      <c r="F829" s="33">
        <v>4.3706216931216839E-2</v>
      </c>
      <c r="G829" s="33">
        <v>0.28666455026454052</v>
      </c>
      <c r="H829" s="33">
        <v>0.34193333333333698</v>
      </c>
      <c r="I829" s="33">
        <v>0.47089523809526668</v>
      </c>
      <c r="AD829" s="3">
        <v>39688</v>
      </c>
    </row>
    <row r="830" spans="1:30" x14ac:dyDescent="0.25">
      <c r="A830" s="67">
        <v>-9.5092592592592364E-3</v>
      </c>
      <c r="B830" s="33">
        <v>0.63670687830688011</v>
      </c>
      <c r="C830" s="33">
        <v>-0.28492857142856209</v>
      </c>
      <c r="D830" s="33">
        <v>1.4386666666667054</v>
      </c>
      <c r="F830" s="33">
        <v>4.3796957671956939E-2</v>
      </c>
      <c r="G830" s="33">
        <v>0.28672804232803784</v>
      </c>
      <c r="H830" s="33">
        <v>0.34309999999998197</v>
      </c>
      <c r="I830" s="33">
        <v>0.4747619047619196</v>
      </c>
      <c r="AD830" s="3">
        <v>39689</v>
      </c>
    </row>
    <row r="831" spans="1:30" x14ac:dyDescent="0.25">
      <c r="A831" s="67">
        <v>9.1103174603163316E-3</v>
      </c>
      <c r="B831" s="33">
        <v>0.47287830687830656</v>
      </c>
      <c r="C831" s="33">
        <v>-0.47386190476190393</v>
      </c>
      <c r="D831" s="33">
        <v>0.66923809523811428</v>
      </c>
      <c r="F831" s="33">
        <v>4.3958068783068072E-2</v>
      </c>
      <c r="G831" s="33">
        <v>0.28748783068783568</v>
      </c>
      <c r="H831" s="33">
        <v>0.34421904761904543</v>
      </c>
      <c r="I831" s="33">
        <v>0.4762285714285639</v>
      </c>
      <c r="AD831" s="35">
        <v>39690</v>
      </c>
    </row>
    <row r="832" spans="1:30" x14ac:dyDescent="0.25">
      <c r="A832" s="67">
        <v>-4.7721825396826963E-2</v>
      </c>
      <c r="B832" s="33">
        <v>2.8696296296287314E-2</v>
      </c>
      <c r="C832" s="33">
        <v>-0.21442857142857363</v>
      </c>
      <c r="D832" s="33">
        <v>1.3104761904761801</v>
      </c>
      <c r="F832" s="33">
        <v>4.412473544973524E-2</v>
      </c>
      <c r="G832" s="33">
        <v>0.2876698412698428</v>
      </c>
      <c r="H832" s="33">
        <v>0.34627142857143767</v>
      </c>
      <c r="I832" s="33">
        <v>0.47697142857143149</v>
      </c>
      <c r="AD832" s="3">
        <v>39693</v>
      </c>
    </row>
    <row r="833" spans="1:30" x14ac:dyDescent="0.25">
      <c r="A833" s="67">
        <v>-7.2021825396826583E-2</v>
      </c>
      <c r="B833" s="33">
        <v>-0.21133121693122014</v>
      </c>
      <c r="C833" s="33">
        <v>-0.37502380952381031</v>
      </c>
      <c r="D833" s="33">
        <v>-0.15013333333331502</v>
      </c>
      <c r="F833" s="33">
        <v>4.4148148148147236E-2</v>
      </c>
      <c r="G833" s="33">
        <v>0.28875767195766855</v>
      </c>
      <c r="H833" s="33">
        <v>0.34893333333332777</v>
      </c>
      <c r="I833" s="33">
        <v>0.47967619047618371</v>
      </c>
      <c r="AD833" s="3">
        <v>39694</v>
      </c>
    </row>
    <row r="834" spans="1:30" x14ac:dyDescent="0.25">
      <c r="A834" s="67">
        <v>-0.12382500000000086</v>
      </c>
      <c r="B834" s="33">
        <v>-0.39283597883598514</v>
      </c>
      <c r="C834" s="33">
        <v>-0.56833333333334579</v>
      </c>
      <c r="D834" s="33">
        <v>-1.1819047619047751</v>
      </c>
      <c r="F834" s="33">
        <v>4.4234391534390918E-2</v>
      </c>
      <c r="G834" s="33">
        <v>0.29018412698412199</v>
      </c>
      <c r="H834" s="33">
        <v>0.35159047619047357</v>
      </c>
      <c r="I834" s="33">
        <v>0.48024761904763125</v>
      </c>
      <c r="AD834" s="3">
        <v>39695</v>
      </c>
    </row>
    <row r="835" spans="1:30" x14ac:dyDescent="0.25">
      <c r="A835" s="67">
        <v>-0.11416031746031763</v>
      </c>
      <c r="B835" s="33">
        <v>-0.4072973544973561</v>
      </c>
      <c r="C835" s="33">
        <v>-0.69766666666667021</v>
      </c>
      <c r="D835" s="33">
        <v>-1.2444571428571294</v>
      </c>
      <c r="F835" s="33">
        <v>4.4242063492062639E-2</v>
      </c>
      <c r="G835" s="33">
        <v>0.29033227513227505</v>
      </c>
      <c r="H835" s="33">
        <v>0.3579857142857108</v>
      </c>
      <c r="I835" s="33">
        <v>0.48099047619051305</v>
      </c>
      <c r="AD835" s="3">
        <v>39696</v>
      </c>
    </row>
    <row r="836" spans="1:30" x14ac:dyDescent="0.25">
      <c r="A836" s="67">
        <v>-9.0758068783069232E-2</v>
      </c>
      <c r="B836" s="33">
        <v>-0.76996825396825208</v>
      </c>
      <c r="C836" s="33">
        <v>-0.18509047619047436</v>
      </c>
      <c r="D836" s="33">
        <v>-1.1320380952380447</v>
      </c>
      <c r="F836" s="33">
        <v>4.4635052910051577E-2</v>
      </c>
      <c r="G836" s="33">
        <v>0.29424973544973121</v>
      </c>
      <c r="H836" s="33">
        <v>0.35838095238093715</v>
      </c>
      <c r="I836" s="33">
        <v>0.48186666666661893</v>
      </c>
      <c r="AD836" s="3">
        <v>39697</v>
      </c>
    </row>
    <row r="837" spans="1:30" x14ac:dyDescent="0.25">
      <c r="A837" s="67">
        <v>-5.8445767195766427E-2</v>
      </c>
      <c r="B837" s="33">
        <v>-0.96004232804232315</v>
      </c>
      <c r="C837" s="33">
        <v>-0.48310476190475171</v>
      </c>
      <c r="D837" s="33">
        <v>-1.7697904761904226</v>
      </c>
      <c r="F837" s="33">
        <v>4.5353571428570563E-2</v>
      </c>
      <c r="G837" s="33">
        <v>0.29547936507936373</v>
      </c>
      <c r="H837" s="33">
        <v>0.36028095238095403</v>
      </c>
      <c r="I837" s="33">
        <v>0.48203809523815266</v>
      </c>
      <c r="AD837" s="3">
        <v>39700</v>
      </c>
    </row>
    <row r="838" spans="1:30" x14ac:dyDescent="0.25">
      <c r="A838" s="67">
        <v>4.9561507936508105E-2</v>
      </c>
      <c r="B838" s="33">
        <v>-0.20320846560846284</v>
      </c>
      <c r="C838" s="33">
        <v>-0.44308571428571497</v>
      </c>
      <c r="D838" s="33">
        <v>-1.7012571428571022</v>
      </c>
      <c r="F838" s="33">
        <v>4.5428968253968999E-2</v>
      </c>
      <c r="G838" s="33">
        <v>0.29606984126984215</v>
      </c>
      <c r="H838" s="33">
        <v>0.36350952380954382</v>
      </c>
      <c r="I838" s="33">
        <v>0.48228571428572309</v>
      </c>
      <c r="AD838" s="3">
        <v>39701</v>
      </c>
    </row>
    <row r="839" spans="1:30" x14ac:dyDescent="0.25">
      <c r="A839" s="67">
        <v>5.8172883597884036E-2</v>
      </c>
      <c r="B839" s="33">
        <v>-7.4979894179890039E-2</v>
      </c>
      <c r="C839" s="33">
        <v>-0.58286666666666065</v>
      </c>
      <c r="D839" s="33">
        <v>-2.709409523809498</v>
      </c>
      <c r="F839" s="33">
        <v>4.5543253968253282E-2</v>
      </c>
      <c r="G839" s="33">
        <v>0.29700740740740944</v>
      </c>
      <c r="H839" s="33">
        <v>0.3638619047619045</v>
      </c>
      <c r="I839" s="33">
        <v>0.48310476190476948</v>
      </c>
      <c r="AD839" s="3">
        <v>39702</v>
      </c>
    </row>
    <row r="840" spans="1:30" x14ac:dyDescent="0.25">
      <c r="A840" s="67">
        <v>0.10189074074074068</v>
      </c>
      <c r="B840" s="33">
        <v>0.54104126984126488</v>
      </c>
      <c r="C840" s="33">
        <v>-1.0612142857142821</v>
      </c>
      <c r="D840" s="33">
        <v>-3.8684571428571672</v>
      </c>
      <c r="F840" s="33">
        <v>4.5560317460316746E-2</v>
      </c>
      <c r="G840" s="33">
        <v>0.29727619047619036</v>
      </c>
      <c r="H840" s="33">
        <v>0.3662999999999883</v>
      </c>
      <c r="I840" s="33">
        <v>0.48628571428568534</v>
      </c>
      <c r="AD840" s="3">
        <v>39703</v>
      </c>
    </row>
    <row r="841" spans="1:30" x14ac:dyDescent="0.25">
      <c r="A841" s="67">
        <v>5.8599470899471484E-2</v>
      </c>
      <c r="B841" s="33">
        <v>0.52711322751323231</v>
      </c>
      <c r="C841" s="33">
        <v>-1.149942857142829</v>
      </c>
      <c r="D841" s="33">
        <v>-3.543199999999942</v>
      </c>
      <c r="F841" s="33">
        <v>4.5626984126984738E-2</v>
      </c>
      <c r="G841" s="33">
        <v>0.29743280423279828</v>
      </c>
      <c r="H841" s="33">
        <v>0.36991904761904593</v>
      </c>
      <c r="I841" s="33">
        <v>0.48681904761903638</v>
      </c>
      <c r="AD841" s="3">
        <v>39704</v>
      </c>
    </row>
    <row r="842" spans="1:30" x14ac:dyDescent="0.25">
      <c r="A842" s="67">
        <v>2.8693386243386441E-2</v>
      </c>
      <c r="B842" s="33">
        <v>0.63570158730159199</v>
      </c>
      <c r="C842" s="33">
        <v>-0.83303333333332574</v>
      </c>
      <c r="D842" s="33">
        <v>-1.9517523809523567</v>
      </c>
      <c r="F842" s="33">
        <v>4.5903306878305905E-2</v>
      </c>
      <c r="G842" s="33">
        <v>0.29921058201058298</v>
      </c>
      <c r="H842" s="33">
        <v>0.3706952380952302</v>
      </c>
      <c r="I842" s="33">
        <v>0.48731428571427671</v>
      </c>
      <c r="AD842" s="3">
        <v>39707</v>
      </c>
    </row>
    <row r="843" spans="1:30" x14ac:dyDescent="0.25">
      <c r="A843" s="67">
        <v>1.3445767195768276E-2</v>
      </c>
      <c r="B843" s="33">
        <v>0.73718941798942061</v>
      </c>
      <c r="C843" s="33">
        <v>-0.4326190476190277</v>
      </c>
      <c r="D843" s="33">
        <v>-2.1642285714285379</v>
      </c>
      <c r="F843" s="33">
        <v>4.6006878306877518E-2</v>
      </c>
      <c r="G843" s="33">
        <v>0.30081058201057925</v>
      </c>
      <c r="H843" s="33">
        <v>0.37070952380952349</v>
      </c>
      <c r="I843" s="33">
        <v>0.48918095238097692</v>
      </c>
      <c r="AD843" s="3">
        <v>39708</v>
      </c>
    </row>
    <row r="844" spans="1:30" x14ac:dyDescent="0.25">
      <c r="A844" s="67">
        <v>2.5007671957672371E-2</v>
      </c>
      <c r="B844" s="33">
        <v>0.50805291005290898</v>
      </c>
      <c r="C844" s="33">
        <v>0.10815714285714506</v>
      </c>
      <c r="D844" s="33">
        <v>-0.26838095238096571</v>
      </c>
      <c r="F844" s="33">
        <v>4.6304761904761037E-2</v>
      </c>
      <c r="G844" s="33">
        <v>0.30105185185185079</v>
      </c>
      <c r="H844" s="33">
        <v>0.37201904761904103</v>
      </c>
      <c r="I844" s="33">
        <v>0.49110476190479346</v>
      </c>
      <c r="AD844" s="3">
        <v>39709</v>
      </c>
    </row>
    <row r="845" spans="1:30" x14ac:dyDescent="0.25">
      <c r="A845" s="67">
        <v>6.4441137566137466E-2</v>
      </c>
      <c r="B845" s="33">
        <v>0.30997883597883441</v>
      </c>
      <c r="C845" s="33">
        <v>-0.13858571428570343</v>
      </c>
      <c r="D845" s="33">
        <v>-0.23904761904759653</v>
      </c>
      <c r="F845" s="33">
        <v>4.6623544973544123E-2</v>
      </c>
      <c r="G845" s="33">
        <v>0.30281693121693976</v>
      </c>
      <c r="H845" s="33">
        <v>0.37263809523810565</v>
      </c>
      <c r="I845" s="33">
        <v>0.49388571428571026</v>
      </c>
      <c r="AD845" s="3">
        <v>39710</v>
      </c>
    </row>
    <row r="846" spans="1:30" x14ac:dyDescent="0.25">
      <c r="A846" s="67">
        <v>9.8347486772486628E-2</v>
      </c>
      <c r="B846" s="33">
        <v>0.28875767195766855</v>
      </c>
      <c r="C846" s="33">
        <v>-0.2663047619047596</v>
      </c>
      <c r="D846" s="33">
        <v>-2.2857142857048984E-3</v>
      </c>
      <c r="F846" s="33">
        <v>4.6841005291005738E-2</v>
      </c>
      <c r="G846" s="33">
        <v>0.3061735449735481</v>
      </c>
      <c r="H846" s="33">
        <v>0.3738047619047542</v>
      </c>
      <c r="I846" s="33">
        <v>0.4940761904762212</v>
      </c>
      <c r="AD846" s="3">
        <v>39711</v>
      </c>
    </row>
    <row r="847" spans="1:30" x14ac:dyDescent="0.25">
      <c r="A847" s="67">
        <v>6.9104365079363961E-2</v>
      </c>
      <c r="B847" s="33">
        <v>0.26024550264550328</v>
      </c>
      <c r="C847" s="33">
        <v>3.0895238095236977E-2</v>
      </c>
      <c r="D847" s="33">
        <v>0.75601904761906269</v>
      </c>
      <c r="F847" s="33">
        <v>4.7054232804232834E-2</v>
      </c>
      <c r="G847" s="33">
        <v>0.30643809523808663</v>
      </c>
      <c r="H847" s="33">
        <v>0.37536666666667529</v>
      </c>
      <c r="I847" s="33">
        <v>0.4943809523809648</v>
      </c>
      <c r="AD847" s="3">
        <v>39714</v>
      </c>
    </row>
    <row r="848" spans="1:30" x14ac:dyDescent="0.25">
      <c r="A848" s="67">
        <v>3.2435582010581006E-2</v>
      </c>
      <c r="B848" s="33">
        <v>-3.7362962962962203E-2</v>
      </c>
      <c r="C848" s="33">
        <v>0.40369999999999351</v>
      </c>
      <c r="D848" s="33">
        <v>1.8812571428571516</v>
      </c>
      <c r="F848" s="33">
        <v>4.7534259259258249E-2</v>
      </c>
      <c r="G848" s="33">
        <v>0.30717883597883777</v>
      </c>
      <c r="H848" s="33">
        <v>0.37568095238095367</v>
      </c>
      <c r="I848" s="33">
        <v>0.49483809523809441</v>
      </c>
      <c r="AD848" s="3">
        <v>39715</v>
      </c>
    </row>
    <row r="849" spans="1:30" x14ac:dyDescent="0.25">
      <c r="A849" s="67">
        <v>2.9969047619046545E-2</v>
      </c>
      <c r="B849" s="33">
        <v>-0.34293968253968565</v>
      </c>
      <c r="C849" s="33">
        <v>-2.9704761904785215E-2</v>
      </c>
      <c r="D849" s="33">
        <v>0.72228571428564692</v>
      </c>
      <c r="F849" s="33">
        <v>4.7573148148147344E-2</v>
      </c>
      <c r="G849" s="33">
        <v>0.3076084656084706</v>
      </c>
      <c r="H849" s="33">
        <v>0.37758571428571486</v>
      </c>
      <c r="I849" s="33">
        <v>0.49491428571428742</v>
      </c>
      <c r="AD849" s="3">
        <v>39716</v>
      </c>
    </row>
    <row r="850" spans="1:30" x14ac:dyDescent="0.25">
      <c r="A850" s="67">
        <v>1.4762566137566126E-2</v>
      </c>
      <c r="B850" s="33">
        <v>-0.23621587301587177</v>
      </c>
      <c r="C850" s="33">
        <v>0.18744285714284104</v>
      </c>
      <c r="D850" s="33">
        <v>1.9794095238094656</v>
      </c>
      <c r="F850" s="33">
        <v>4.7687169312167849E-2</v>
      </c>
      <c r="G850" s="33">
        <v>0.30987724867724531</v>
      </c>
      <c r="H850" s="33">
        <v>0.37913809523807984</v>
      </c>
      <c r="I850" s="33">
        <v>0.49598095238091844</v>
      </c>
      <c r="AD850" s="3">
        <v>39717</v>
      </c>
    </row>
    <row r="851" spans="1:30" x14ac:dyDescent="0.25">
      <c r="A851" s="67">
        <v>-7.3634920634919609E-3</v>
      </c>
      <c r="B851" s="33">
        <v>-6.3811640211645856E-2</v>
      </c>
      <c r="C851" s="33">
        <v>-6.8838095238117347E-2</v>
      </c>
      <c r="D851" s="33">
        <v>1.0249142857142317</v>
      </c>
      <c r="F851" s="33">
        <v>4.7889682539681684E-2</v>
      </c>
      <c r="G851" s="33">
        <v>0.30997883597883441</v>
      </c>
      <c r="H851" s="33">
        <v>0.37924285714285233</v>
      </c>
      <c r="I851" s="33">
        <v>0.50068571428572284</v>
      </c>
      <c r="AD851" s="3">
        <v>39718</v>
      </c>
    </row>
    <row r="852" spans="1:30" x14ac:dyDescent="0.25">
      <c r="A852" s="67">
        <v>7.7699735449722317E-3</v>
      </c>
      <c r="B852" s="33">
        <v>0.21410158730158141</v>
      </c>
      <c r="C852" s="33">
        <v>-4.0876190476208052E-2</v>
      </c>
      <c r="D852" s="33">
        <v>-0.33455238095241668</v>
      </c>
      <c r="F852" s="33">
        <v>4.8475132275132497E-2</v>
      </c>
      <c r="G852" s="33">
        <v>0.3127640211640268</v>
      </c>
      <c r="H852" s="33">
        <v>0.38097619047620768</v>
      </c>
      <c r="I852" s="33">
        <v>0.50586666666663405</v>
      </c>
      <c r="AD852" s="35">
        <v>39721</v>
      </c>
    </row>
    <row r="853" spans="1:30" x14ac:dyDescent="0.25">
      <c r="A853" s="67">
        <v>-5.1342460317461973E-2</v>
      </c>
      <c r="B853" s="33">
        <v>-0.30471957671958527</v>
      </c>
      <c r="C853" s="33">
        <v>-0.80433809523810851</v>
      </c>
      <c r="D853" s="33">
        <v>-2.3368571428571698</v>
      </c>
      <c r="F853" s="33">
        <v>4.8723148148147231E-2</v>
      </c>
      <c r="G853" s="33">
        <v>0.31503068783068028</v>
      </c>
      <c r="H853" s="33">
        <v>0.38167619047619183</v>
      </c>
      <c r="I853" s="33">
        <v>0.50794285714286502</v>
      </c>
      <c r="AD853" s="3">
        <v>39722</v>
      </c>
    </row>
    <row r="854" spans="1:30" x14ac:dyDescent="0.25">
      <c r="A854" s="67">
        <v>-6.9795238095239479E-2</v>
      </c>
      <c r="B854" s="33">
        <v>-0.23500317460317888</v>
      </c>
      <c r="C854" s="33">
        <v>-0.43356666666668886</v>
      </c>
      <c r="D854" s="33">
        <v>-1.127638095238126</v>
      </c>
      <c r="F854" s="33">
        <v>4.89059523809523E-2</v>
      </c>
      <c r="G854" s="33">
        <v>0.31678518518517901</v>
      </c>
      <c r="H854" s="33">
        <v>0.38313809523810605</v>
      </c>
      <c r="I854" s="33">
        <v>0.51036190476189347</v>
      </c>
      <c r="AD854" s="3">
        <v>39723</v>
      </c>
    </row>
    <row r="855" spans="1:30" x14ac:dyDescent="0.25">
      <c r="A855" s="67">
        <v>-0.1051613756613767</v>
      </c>
      <c r="B855" s="33">
        <v>-0.27062222222222626</v>
      </c>
      <c r="C855" s="33">
        <v>-1.0496809523809709</v>
      </c>
      <c r="D855" s="33">
        <v>-1.41777142857147</v>
      </c>
      <c r="F855" s="33">
        <v>4.9049867724868378E-2</v>
      </c>
      <c r="G855" s="33">
        <v>0.317498412698416</v>
      </c>
      <c r="H855" s="33">
        <v>0.38772380952379848</v>
      </c>
      <c r="I855" s="33">
        <v>0.51262857142856433</v>
      </c>
      <c r="AD855" s="3">
        <v>39724</v>
      </c>
    </row>
    <row r="856" spans="1:30" x14ac:dyDescent="0.25">
      <c r="A856" s="67">
        <v>-9.3533068783069176E-2</v>
      </c>
      <c r="B856" s="33">
        <v>-0.39305608465607933</v>
      </c>
      <c r="C856" s="33">
        <v>-1.0338619047619098</v>
      </c>
      <c r="D856" s="33">
        <v>-2.325561904761912</v>
      </c>
      <c r="F856" s="33">
        <v>4.9131613756613568E-2</v>
      </c>
      <c r="G856" s="33">
        <v>0.31940105820105674</v>
      </c>
      <c r="H856" s="33">
        <v>0.38860476190476589</v>
      </c>
      <c r="I856" s="33">
        <v>0.52059047619044918</v>
      </c>
      <c r="AD856" s="3">
        <v>39725</v>
      </c>
    </row>
    <row r="857" spans="1:30" x14ac:dyDescent="0.25">
      <c r="A857" s="67">
        <v>-6.4503439153439535E-2</v>
      </c>
      <c r="B857" s="33">
        <v>-0.41456084656085085</v>
      </c>
      <c r="C857" s="33">
        <v>-0.1495761904761963</v>
      </c>
      <c r="D857" s="33">
        <v>-0.81956190476192603</v>
      </c>
      <c r="F857" s="33">
        <v>4.9356878306878592E-2</v>
      </c>
      <c r="G857" s="33">
        <v>0.32169312169311737</v>
      </c>
      <c r="H857" s="33">
        <v>0.38987619047617983</v>
      </c>
      <c r="I857" s="33">
        <v>0.52571428571428669</v>
      </c>
      <c r="AD857" s="3">
        <v>39728</v>
      </c>
    </row>
    <row r="858" spans="1:30" x14ac:dyDescent="0.25">
      <c r="A858" s="67">
        <v>-2.6210714285713681E-2</v>
      </c>
      <c r="B858" s="33">
        <v>8.3128042328041829E-2</v>
      </c>
      <c r="C858" s="33">
        <v>0.1650571428571439</v>
      </c>
      <c r="D858" s="33">
        <v>1.2268380952380937</v>
      </c>
      <c r="F858" s="33">
        <v>4.9375925925925851E-2</v>
      </c>
      <c r="G858" s="33">
        <v>0.32341587301586749</v>
      </c>
      <c r="H858" s="33">
        <v>0.39082857142858174</v>
      </c>
      <c r="I858" s="33">
        <v>0.52664761904765101</v>
      </c>
      <c r="AD858" s="3">
        <v>39729</v>
      </c>
    </row>
    <row r="859" spans="1:30" x14ac:dyDescent="0.25">
      <c r="A859" s="67">
        <v>7.2166931216931393E-2</v>
      </c>
      <c r="B859" s="33">
        <v>0.61321904761904178</v>
      </c>
      <c r="C859" s="33">
        <v>0.98474285714286225</v>
      </c>
      <c r="D859" s="33">
        <v>2.0185333333333233</v>
      </c>
      <c r="F859" s="33">
        <v>4.9422354497353597E-2</v>
      </c>
      <c r="G859" s="33">
        <v>0.32446984126985812</v>
      </c>
      <c r="H859" s="33">
        <v>0.39305714285714544</v>
      </c>
      <c r="I859" s="33">
        <v>0.52824761904764728</v>
      </c>
      <c r="AD859" s="3">
        <v>39730</v>
      </c>
    </row>
    <row r="860" spans="1:30" x14ac:dyDescent="0.25">
      <c r="A860" s="67">
        <v>8.1785185185185905E-2</v>
      </c>
      <c r="B860" s="33">
        <v>0.68065185185184562</v>
      </c>
      <c r="C860" s="33">
        <v>1.4418809523809699</v>
      </c>
      <c r="D860" s="33">
        <v>2.7652571428571235</v>
      </c>
      <c r="F860" s="33">
        <v>4.9430026455025512E-2</v>
      </c>
      <c r="G860" s="33">
        <v>0.32659047619047654</v>
      </c>
      <c r="H860" s="33">
        <v>0.4031523809523847</v>
      </c>
      <c r="I860" s="33">
        <v>0.52912380952378157</v>
      </c>
      <c r="AD860" s="3">
        <v>39731</v>
      </c>
    </row>
    <row r="861" spans="1:30" x14ac:dyDescent="0.25">
      <c r="A861" s="67">
        <v>0.10822751322751333</v>
      </c>
      <c r="B861" s="33">
        <v>0.66129523809523982</v>
      </c>
      <c r="C861" s="33">
        <v>1.1555047619047727</v>
      </c>
      <c r="D861" s="33">
        <v>2.6767238095238071</v>
      </c>
      <c r="F861" s="33">
        <v>4.9534920634920314E-2</v>
      </c>
      <c r="G861" s="33">
        <v>0.32963809523808468</v>
      </c>
      <c r="H861" s="33">
        <v>0.40369999999999351</v>
      </c>
      <c r="I861" s="33">
        <v>0.53339047619054725</v>
      </c>
      <c r="AD861" s="3">
        <v>39732</v>
      </c>
    </row>
    <row r="862" spans="1:30" x14ac:dyDescent="0.25">
      <c r="A862" s="67">
        <v>6.1534656084656705E-2</v>
      </c>
      <c r="B862" s="33">
        <v>0.60165079365079543</v>
      </c>
      <c r="C862" s="33">
        <v>1.1465761904761997</v>
      </c>
      <c r="D862" s="33">
        <v>3.1759619047619054</v>
      </c>
      <c r="F862" s="33">
        <v>4.9561507936508105E-2</v>
      </c>
      <c r="G862" s="33">
        <v>0.33174179894179978</v>
      </c>
      <c r="H862" s="33">
        <v>0.40562857142856856</v>
      </c>
      <c r="I862" s="33">
        <v>0.53516190476193515</v>
      </c>
      <c r="AD862" s="3">
        <v>39735</v>
      </c>
    </row>
    <row r="863" spans="1:30" x14ac:dyDescent="0.25">
      <c r="A863" s="67">
        <v>2.4929629629629722E-2</v>
      </c>
      <c r="B863" s="33">
        <v>0.57997037037036769</v>
      </c>
      <c r="C863" s="33">
        <v>0.23113333333334651</v>
      </c>
      <c r="D863" s="33">
        <v>1.6583428571428414</v>
      </c>
      <c r="F863" s="33">
        <v>4.9563492063492691E-2</v>
      </c>
      <c r="G863" s="33">
        <v>0.33183280423280653</v>
      </c>
      <c r="H863" s="33">
        <v>0.4070095238095135</v>
      </c>
      <c r="I863" s="33">
        <v>0.53718095238092189</v>
      </c>
      <c r="AD863" s="3">
        <v>39736</v>
      </c>
    </row>
    <row r="864" spans="1:30" x14ac:dyDescent="0.25">
      <c r="A864" s="67">
        <v>4.2248677248747494E-4</v>
      </c>
      <c r="B864" s="33">
        <v>-8.6137566137561336E-2</v>
      </c>
      <c r="C864" s="33">
        <v>-0.78297142857140756</v>
      </c>
      <c r="D864" s="33">
        <v>-2.0171238095237527</v>
      </c>
      <c r="F864" s="33">
        <v>4.974576719576667E-2</v>
      </c>
      <c r="G864" s="33">
        <v>0.33325079365078775</v>
      </c>
      <c r="H864" s="33">
        <v>0.40793809523810154</v>
      </c>
      <c r="I864" s="33">
        <v>0.53862857142857479</v>
      </c>
      <c r="AD864" s="3">
        <v>39737</v>
      </c>
    </row>
    <row r="865" spans="1:30" x14ac:dyDescent="0.25">
      <c r="A865" s="67">
        <v>2.306084656084827E-3</v>
      </c>
      <c r="B865" s="33">
        <v>0.15263915343915674</v>
      </c>
      <c r="C865" s="33">
        <v>0.19370476190476893</v>
      </c>
      <c r="D865" s="33">
        <v>0.43190476190477511</v>
      </c>
      <c r="F865" s="33">
        <v>4.9771825396825044E-2</v>
      </c>
      <c r="G865" s="33">
        <v>0.33378412698411986</v>
      </c>
      <c r="H865" s="33">
        <v>0.40819999999999723</v>
      </c>
      <c r="I865" s="33">
        <v>0.54382857142854846</v>
      </c>
      <c r="AD865" s="3">
        <v>39738</v>
      </c>
    </row>
    <row r="866" spans="1:30" x14ac:dyDescent="0.25">
      <c r="A866" s="67">
        <v>4.9771957671957329E-2</v>
      </c>
      <c r="B866" s="33">
        <v>0.3845396825396834</v>
      </c>
      <c r="C866" s="33">
        <v>-0.13766666666666438</v>
      </c>
      <c r="D866" s="33">
        <v>-0.34320000000002437</v>
      </c>
      <c r="F866" s="33">
        <v>4.9771957671957329E-2</v>
      </c>
      <c r="G866" s="33">
        <v>0.3385693121693123</v>
      </c>
      <c r="H866" s="33">
        <v>0.41702857142855976</v>
      </c>
      <c r="I866" s="33">
        <v>0.54588571428570276</v>
      </c>
      <c r="AD866" s="3">
        <v>39739</v>
      </c>
    </row>
    <row r="867" spans="1:30" x14ac:dyDescent="0.25">
      <c r="A867" s="67">
        <v>7.8367724867724739E-2</v>
      </c>
      <c r="B867" s="33">
        <v>-9.1413756613750119E-2</v>
      </c>
      <c r="C867" s="33">
        <v>0.10555714285714046</v>
      </c>
      <c r="D867" s="33">
        <v>-1.6768380952380966</v>
      </c>
      <c r="F867" s="33">
        <v>4.9863095238094367E-2</v>
      </c>
      <c r="G867" s="33">
        <v>0.33898835978837066</v>
      </c>
      <c r="H867" s="33">
        <v>0.42470476190475992</v>
      </c>
      <c r="I867" s="33">
        <v>0.54699047619047292</v>
      </c>
      <c r="AD867" s="3">
        <v>39742</v>
      </c>
    </row>
    <row r="868" spans="1:30" x14ac:dyDescent="0.25">
      <c r="A868" s="67">
        <v>6.5086375661374582E-2</v>
      </c>
      <c r="B868" s="33">
        <v>-0.16779682539682975</v>
      </c>
      <c r="C868" s="33">
        <v>0.17529047619047589</v>
      </c>
      <c r="D868" s="33">
        <v>-1.426419047619035</v>
      </c>
      <c r="F868" s="33">
        <v>4.9917724867723834E-2</v>
      </c>
      <c r="G868" s="33">
        <v>0.34611005291004759</v>
      </c>
      <c r="H868" s="33">
        <v>0.42563809523808871</v>
      </c>
      <c r="I868" s="33">
        <v>0.54769523809524401</v>
      </c>
      <c r="AD868" s="3">
        <v>39743</v>
      </c>
    </row>
    <row r="869" spans="1:30" x14ac:dyDescent="0.25">
      <c r="A869" s="67">
        <v>3.1605158730157693E-2</v>
      </c>
      <c r="B869" s="33">
        <v>-0.41190899470900255</v>
      </c>
      <c r="C869" s="33">
        <v>0.77816190476190172</v>
      </c>
      <c r="D869" s="33">
        <v>-0.29899047619046826</v>
      </c>
      <c r="F869" s="33">
        <v>5.0732539682538262E-2</v>
      </c>
      <c r="G869" s="33">
        <v>0.34756402116401514</v>
      </c>
      <c r="H869" s="33">
        <v>0.4291333333333256</v>
      </c>
      <c r="I869" s="33">
        <v>0.55346666666670785</v>
      </c>
      <c r="AD869" s="3">
        <v>39744</v>
      </c>
    </row>
    <row r="870" spans="1:30" x14ac:dyDescent="0.25">
      <c r="A870" s="67">
        <v>2.2674338624337764E-2</v>
      </c>
      <c r="B870" s="33">
        <v>-0.26456296296296167</v>
      </c>
      <c r="C870" s="33">
        <v>0.11118571428571755</v>
      </c>
      <c r="D870" s="33">
        <v>-0.62279999999998381</v>
      </c>
      <c r="F870" s="33">
        <v>5.0858994708993834E-2</v>
      </c>
      <c r="G870" s="33">
        <v>0.35177142857142801</v>
      </c>
      <c r="H870" s="33">
        <v>0.43044285714285024</v>
      </c>
      <c r="I870" s="33">
        <v>0.55409523809521488</v>
      </c>
      <c r="AD870" s="3">
        <v>39745</v>
      </c>
    </row>
    <row r="871" spans="1:30" x14ac:dyDescent="0.25">
      <c r="A871" s="67">
        <v>-7.2896825396788023E-4</v>
      </c>
      <c r="B871" s="33">
        <v>-0.66903703703703998</v>
      </c>
      <c r="C871" s="33">
        <v>0.38313809523810605</v>
      </c>
      <c r="D871" s="33">
        <v>-1.1370095238094819</v>
      </c>
      <c r="F871" s="33">
        <v>5.1299735449734402E-2</v>
      </c>
      <c r="G871" s="33">
        <v>0.35355555555555579</v>
      </c>
      <c r="H871" s="33">
        <v>0.43135238095238293</v>
      </c>
      <c r="I871" s="33">
        <v>0.55417142857143631</v>
      </c>
      <c r="AD871" s="3">
        <v>39746</v>
      </c>
    </row>
    <row r="872" spans="1:30" x14ac:dyDescent="0.25">
      <c r="A872" s="67">
        <v>-1.2668915343914912E-2</v>
      </c>
      <c r="B872" s="33">
        <v>-0.71532486772486292</v>
      </c>
      <c r="C872" s="33">
        <v>0.10562380952381289</v>
      </c>
      <c r="D872" s="33">
        <v>-0.51047619047618298</v>
      </c>
      <c r="F872" s="33">
        <v>5.1529497354497127E-2</v>
      </c>
      <c r="G872" s="33">
        <v>0.35489100529100565</v>
      </c>
      <c r="H872" s="33">
        <v>0.43157619047617857</v>
      </c>
      <c r="I872" s="33">
        <v>0.55514285714284028</v>
      </c>
      <c r="AD872" s="3">
        <v>39749</v>
      </c>
    </row>
    <row r="873" spans="1:30" x14ac:dyDescent="0.25">
      <c r="A873" s="67">
        <v>-2.2165343915354382E-3</v>
      </c>
      <c r="B873" s="33">
        <v>-0.64446772486773318</v>
      </c>
      <c r="C873" s="33">
        <v>-0.12353809523811776</v>
      </c>
      <c r="D873" s="33">
        <v>1.4066666666665952</v>
      </c>
      <c r="F873" s="33">
        <v>5.162275132275123E-2</v>
      </c>
      <c r="G873" s="33">
        <v>0.35599365079365303</v>
      </c>
      <c r="H873" s="33">
        <v>0.43274761904762826</v>
      </c>
      <c r="I873" s="33">
        <v>0.55563809523810903</v>
      </c>
      <c r="AD873" s="3">
        <v>39750</v>
      </c>
    </row>
    <row r="874" spans="1:30" x14ac:dyDescent="0.25">
      <c r="A874" s="67">
        <v>-6.8325925925927483E-2</v>
      </c>
      <c r="B874" s="33">
        <v>-0.60384338624338973</v>
      </c>
      <c r="C874" s="33">
        <v>-0.83498095238097036</v>
      </c>
      <c r="D874" s="33">
        <v>0.24714285714283335</v>
      </c>
      <c r="F874" s="33">
        <v>5.1839814814813936E-2</v>
      </c>
      <c r="G874" s="33">
        <v>0.35613333333333075</v>
      </c>
      <c r="H874" s="33">
        <v>0.43322857142857174</v>
      </c>
      <c r="I874" s="33">
        <v>0.55807619047617152</v>
      </c>
      <c r="AD874" s="3">
        <v>39751</v>
      </c>
    </row>
    <row r="875" spans="1:30" x14ac:dyDescent="0.25">
      <c r="A875" s="67">
        <v>-8.3503835978837093E-2</v>
      </c>
      <c r="B875" s="33">
        <v>-0.36211005291006554</v>
      </c>
      <c r="C875" s="33">
        <v>-0.51382380952382789</v>
      </c>
      <c r="D875" s="33">
        <v>0.84219047619043863</v>
      </c>
      <c r="F875" s="33">
        <v>5.1912830687829863E-2</v>
      </c>
      <c r="G875" s="33">
        <v>0.35938412698412808</v>
      </c>
      <c r="H875" s="33">
        <v>0.43673809523809126</v>
      </c>
      <c r="I875" s="33">
        <v>0.56022857142858129</v>
      </c>
      <c r="AD875" s="35">
        <v>39752</v>
      </c>
    </row>
    <row r="876" spans="1:30" x14ac:dyDescent="0.25">
      <c r="A876" s="67">
        <v>-9.944126984127058E-2</v>
      </c>
      <c r="B876" s="33">
        <v>-0.58739259259260101</v>
      </c>
      <c r="C876" s="33">
        <v>-0.34768095238097274</v>
      </c>
      <c r="D876" s="33">
        <v>0.49598095238091844</v>
      </c>
      <c r="F876" s="33">
        <v>5.2476984126983379E-2</v>
      </c>
      <c r="G876" s="33">
        <v>0.36058624338624651</v>
      </c>
      <c r="H876" s="33">
        <v>0.43750952380952413</v>
      </c>
      <c r="I876" s="33">
        <v>0.5627047619047687</v>
      </c>
      <c r="AD876" s="3">
        <v>39753</v>
      </c>
    </row>
    <row r="877" spans="1:30" x14ac:dyDescent="0.25">
      <c r="A877" s="67">
        <v>-7.980145502645522E-2</v>
      </c>
      <c r="B877" s="33">
        <v>-0.49732275132276194</v>
      </c>
      <c r="C877" s="33">
        <v>-0.10150476190477775</v>
      </c>
      <c r="D877" s="33">
        <v>0.25935238095232194</v>
      </c>
      <c r="F877" s="33">
        <v>5.2884259259260089E-2</v>
      </c>
      <c r="G877" s="33">
        <v>0.36083174603174151</v>
      </c>
      <c r="H877" s="33">
        <v>0.43888095238094849</v>
      </c>
      <c r="I877" s="33">
        <v>0.56984761904760717</v>
      </c>
      <c r="AD877" s="3">
        <v>39754</v>
      </c>
    </row>
    <row r="878" spans="1:30" x14ac:dyDescent="0.25">
      <c r="A878" s="67">
        <v>-5.5143650793650835E-2</v>
      </c>
      <c r="B878" s="33">
        <v>4.09544973544895E-2</v>
      </c>
      <c r="C878" s="33">
        <v>-0.8074428571428669</v>
      </c>
      <c r="D878" s="33">
        <v>0.23518095238091519</v>
      </c>
      <c r="F878" s="33">
        <v>5.2886904761903705E-2</v>
      </c>
      <c r="G878" s="33">
        <v>0.36150264550263483</v>
      </c>
      <c r="H878" s="33">
        <v>0.43930476190475076</v>
      </c>
      <c r="I878" s="33">
        <v>0.57493333333330554</v>
      </c>
      <c r="AD878" s="3">
        <v>39758</v>
      </c>
    </row>
    <row r="879" spans="1:30" x14ac:dyDescent="0.25">
      <c r="A879" s="67">
        <v>-3.6818253968253188E-2</v>
      </c>
      <c r="B879" s="33">
        <v>0.44490370370370158</v>
      </c>
      <c r="C879" s="33">
        <v>-0.73586666666667355</v>
      </c>
      <c r="D879" s="33">
        <v>0.47967619047618371</v>
      </c>
      <c r="F879" s="33">
        <v>5.3266137566136566E-2</v>
      </c>
      <c r="G879" s="33">
        <v>0.36808253968253268</v>
      </c>
      <c r="H879" s="33">
        <v>0.43959999999999155</v>
      </c>
      <c r="I879" s="33">
        <v>0.58108571428570599</v>
      </c>
      <c r="AD879" s="3">
        <v>39759</v>
      </c>
    </row>
    <row r="880" spans="1:30" x14ac:dyDescent="0.25">
      <c r="A880" s="67">
        <v>5.9575264550264864E-2</v>
      </c>
      <c r="B880" s="33">
        <v>0.4967449735449681</v>
      </c>
      <c r="C880" s="33">
        <v>0.90523333333333866</v>
      </c>
      <c r="D880" s="33">
        <v>3.6876190476190658</v>
      </c>
      <c r="F880" s="33">
        <v>5.3307936507935319E-2</v>
      </c>
      <c r="G880" s="33">
        <v>0.37052698412699037</v>
      </c>
      <c r="H880" s="33">
        <v>0.44149047619047366</v>
      </c>
      <c r="I880" s="33">
        <v>0.58367619047621133</v>
      </c>
      <c r="AD880" s="3">
        <v>39760</v>
      </c>
    </row>
    <row r="881" spans="1:30" x14ac:dyDescent="0.25">
      <c r="A881" s="67">
        <v>5.7380952380953171E-2</v>
      </c>
      <c r="B881" s="33">
        <v>5.7409523809519039E-2</v>
      </c>
      <c r="C881" s="33">
        <v>-0.50804761904761264</v>
      </c>
      <c r="D881" s="33">
        <v>-1.1104380952381092</v>
      </c>
      <c r="F881" s="33">
        <v>5.3502513227512177E-2</v>
      </c>
      <c r="G881" s="33">
        <v>0.37477460317460992</v>
      </c>
      <c r="H881" s="33">
        <v>0.44243333333331947</v>
      </c>
      <c r="I881" s="33">
        <v>0.58516190476193231</v>
      </c>
      <c r="AD881" s="3">
        <v>39763</v>
      </c>
    </row>
    <row r="882" spans="1:30" x14ac:dyDescent="0.25">
      <c r="A882" s="67">
        <v>9.7021164021164258E-2</v>
      </c>
      <c r="B882" s="33">
        <v>-0.14033227513227409</v>
      </c>
      <c r="C882" s="33">
        <v>7.4571428571488241E-3</v>
      </c>
      <c r="D882" s="33">
        <v>-1.0542285714285669</v>
      </c>
      <c r="F882" s="33">
        <v>5.4142328042327804E-2</v>
      </c>
      <c r="G882" s="33">
        <v>0.3768084656084546</v>
      </c>
      <c r="H882" s="33">
        <v>0.44483333333332453</v>
      </c>
      <c r="I882" s="33">
        <v>0.58874285714284724</v>
      </c>
      <c r="AD882" s="3">
        <v>39764</v>
      </c>
    </row>
    <row r="883" spans="1:30" x14ac:dyDescent="0.25">
      <c r="A883" s="67">
        <v>4.3130158730159351E-2</v>
      </c>
      <c r="B883" s="33">
        <v>-0.48150476190475899</v>
      </c>
      <c r="C883" s="33">
        <v>-0.19089523809522291</v>
      </c>
      <c r="D883" s="33">
        <v>-1.8623809523809314</v>
      </c>
      <c r="F883" s="33">
        <v>5.4194708994707734E-2</v>
      </c>
      <c r="G883" s="33">
        <v>0.38066878306878338</v>
      </c>
      <c r="H883" s="33">
        <v>0.44594761904761526</v>
      </c>
      <c r="I883" s="33">
        <v>0.59030476190474701</v>
      </c>
      <c r="AD883" s="3">
        <v>39765</v>
      </c>
    </row>
    <row r="884" spans="1:30" x14ac:dyDescent="0.25">
      <c r="A884" s="67">
        <v>6.0985449735452158E-3</v>
      </c>
      <c r="B884" s="33">
        <v>-0.39367619047619307</v>
      </c>
      <c r="C884" s="33">
        <v>0.39082857142858174</v>
      </c>
      <c r="D884" s="33">
        <v>-0.62601904761903882</v>
      </c>
      <c r="F884" s="33">
        <v>5.4257804232803589E-2</v>
      </c>
      <c r="G884" s="33">
        <v>0.38079153439153246</v>
      </c>
      <c r="H884" s="33">
        <v>0.44811904761904131</v>
      </c>
      <c r="I884" s="33">
        <v>0.59302857142859011</v>
      </c>
      <c r="AD884" s="3">
        <v>39766</v>
      </c>
    </row>
    <row r="885" spans="1:30" x14ac:dyDescent="0.25">
      <c r="A885" s="67">
        <v>7.7719576719583981E-3</v>
      </c>
      <c r="B885" s="33">
        <v>1.9225396825401871E-2</v>
      </c>
      <c r="C885" s="33">
        <v>0.54245714285713831</v>
      </c>
      <c r="D885" s="33">
        <v>-0.75563809523809766</v>
      </c>
      <c r="F885" s="33">
        <v>5.4300661375660669E-2</v>
      </c>
      <c r="G885" s="33">
        <v>0.38093968253967919</v>
      </c>
      <c r="H885" s="33">
        <v>0.44987142857142359</v>
      </c>
      <c r="I885" s="33">
        <v>0.59365714285709714</v>
      </c>
      <c r="AD885" s="3">
        <v>39767</v>
      </c>
    </row>
    <row r="886" spans="1:30" x14ac:dyDescent="0.25">
      <c r="A886" s="67">
        <v>-1.007671957671658E-3</v>
      </c>
      <c r="B886" s="33">
        <v>0.19764656084656293</v>
      </c>
      <c r="C886" s="33">
        <v>-9.5076190476195421E-2</v>
      </c>
      <c r="D886" s="33">
        <v>1.9923809523788805E-2</v>
      </c>
      <c r="F886" s="33">
        <v>5.4409920634919416E-2</v>
      </c>
      <c r="G886" s="33">
        <v>0.3845396825396834</v>
      </c>
      <c r="H886" s="33">
        <v>0.45182380952380541</v>
      </c>
      <c r="I886" s="33">
        <v>0.59851428571425913</v>
      </c>
      <c r="AD886" s="3">
        <v>39770</v>
      </c>
    </row>
    <row r="887" spans="1:30" x14ac:dyDescent="0.25">
      <c r="A887" s="67">
        <v>4.3706216931216839E-2</v>
      </c>
      <c r="B887" s="33">
        <v>0.53739047619047631</v>
      </c>
      <c r="C887" s="33">
        <v>0.32759047619046555</v>
      </c>
      <c r="D887" s="33">
        <v>2.2263999999999697</v>
      </c>
      <c r="F887" s="33">
        <v>5.4546693121692691E-2</v>
      </c>
      <c r="G887" s="33">
        <v>0.38964867724868668</v>
      </c>
      <c r="H887" s="33">
        <v>0.45316190476189888</v>
      </c>
      <c r="I887" s="33">
        <v>0.6037714285714344</v>
      </c>
      <c r="AD887" s="3">
        <v>39771</v>
      </c>
    </row>
    <row r="888" spans="1:30" x14ac:dyDescent="0.25">
      <c r="A888" s="67">
        <v>8.3314947089947175E-2</v>
      </c>
      <c r="B888" s="33">
        <v>0.9679026455026426</v>
      </c>
      <c r="C888" s="33">
        <v>0.82599523809521358</v>
      </c>
      <c r="D888" s="33">
        <v>3.8793714285713747</v>
      </c>
      <c r="F888" s="33">
        <v>5.4774867724867365E-2</v>
      </c>
      <c r="G888" s="33">
        <v>0.38983703703703221</v>
      </c>
      <c r="H888" s="33">
        <v>0.45530476190477032</v>
      </c>
      <c r="I888" s="33">
        <v>0.60820952380950644</v>
      </c>
      <c r="AD888" s="3">
        <v>39772</v>
      </c>
    </row>
    <row r="889" spans="1:30" x14ac:dyDescent="0.25">
      <c r="A889" s="67">
        <v>7.3184126984125991E-2</v>
      </c>
      <c r="B889" s="33">
        <v>0.5502095238095106</v>
      </c>
      <c r="C889" s="33">
        <v>0.87521428571428217</v>
      </c>
      <c r="D889" s="33">
        <v>3.6487238095237586</v>
      </c>
      <c r="F889" s="33">
        <v>5.4781878306879563E-2</v>
      </c>
      <c r="G889" s="33">
        <v>0.392059259259254</v>
      </c>
      <c r="H889" s="33">
        <v>0.45817142857142557</v>
      </c>
      <c r="I889" s="33">
        <v>0.61289523809523416</v>
      </c>
      <c r="AD889" s="3">
        <v>39773</v>
      </c>
    </row>
    <row r="890" spans="1:30" x14ac:dyDescent="0.25">
      <c r="A890" s="67">
        <v>4.1091798941798013E-2</v>
      </c>
      <c r="B890" s="33">
        <v>0.13554497354496675</v>
      </c>
      <c r="C890" s="33">
        <v>0.5292428571428367</v>
      </c>
      <c r="D890" s="33">
        <v>1.7043238095237712</v>
      </c>
      <c r="F890" s="33">
        <v>5.5118650793651094E-2</v>
      </c>
      <c r="G890" s="33">
        <v>0.39883386243386099</v>
      </c>
      <c r="H890" s="33">
        <v>0.4620571428571516</v>
      </c>
      <c r="I890" s="33">
        <v>0.6181904761904633</v>
      </c>
      <c r="AD890" s="3">
        <v>39774</v>
      </c>
    </row>
    <row r="891" spans="1:30" x14ac:dyDescent="0.25">
      <c r="A891" s="67">
        <v>3.7650529100528213E-2</v>
      </c>
      <c r="B891" s="33">
        <v>0.20112592592591719</v>
      </c>
      <c r="C891" s="33">
        <v>0.15699999999999648</v>
      </c>
      <c r="D891" s="33">
        <v>0.65761904761902201</v>
      </c>
      <c r="F891" s="33">
        <v>5.5343253968253632E-2</v>
      </c>
      <c r="G891" s="33">
        <v>0.39949841269840963</v>
      </c>
      <c r="H891" s="33">
        <v>0.46316666666666251</v>
      </c>
      <c r="I891" s="33">
        <v>0.62379047619043604</v>
      </c>
      <c r="AD891" s="3">
        <v>39777</v>
      </c>
    </row>
    <row r="892" spans="1:30" x14ac:dyDescent="0.25">
      <c r="A892" s="67">
        <v>1.0043386243386484E-2</v>
      </c>
      <c r="B892" s="33">
        <v>2.2751322751304315E-3</v>
      </c>
      <c r="C892" s="33">
        <v>9.9623809523802009E-2</v>
      </c>
      <c r="D892" s="33">
        <v>0.72346666666662429</v>
      </c>
      <c r="F892" s="33">
        <v>5.5717592592591361E-2</v>
      </c>
      <c r="G892" s="33">
        <v>0.40007619047620024</v>
      </c>
      <c r="H892" s="33">
        <v>0.46404285714286786</v>
      </c>
      <c r="I892" s="33">
        <v>0.62603809523810128</v>
      </c>
      <c r="AD892" s="3">
        <v>39778</v>
      </c>
    </row>
    <row r="893" spans="1:30" x14ac:dyDescent="0.25">
      <c r="A893" s="67">
        <v>-2.6214285714282561E-3</v>
      </c>
      <c r="B893" s="33">
        <v>-9.718518518519027E-3</v>
      </c>
      <c r="C893" s="33">
        <v>9.7552380952382833E-2</v>
      </c>
      <c r="D893" s="33">
        <v>1.0164190476190669</v>
      </c>
      <c r="F893" s="33">
        <v>5.5878306878305944E-2</v>
      </c>
      <c r="G893" s="33">
        <v>0.40228148148148235</v>
      </c>
      <c r="H893" s="33">
        <v>0.46589047619045232</v>
      </c>
      <c r="I893" s="33">
        <v>0.62695238095245998</v>
      </c>
      <c r="AD893" s="3">
        <v>39779</v>
      </c>
    </row>
    <row r="894" spans="1:30" x14ac:dyDescent="0.25">
      <c r="A894" s="67">
        <v>-3.316137566138602E-3</v>
      </c>
      <c r="B894" s="33">
        <v>0.10325291005290656</v>
      </c>
      <c r="C894" s="33">
        <v>0.37924285714285233</v>
      </c>
      <c r="D894" s="33">
        <v>1.2033904761904495</v>
      </c>
      <c r="F894" s="33">
        <v>5.5937566137565099E-2</v>
      </c>
      <c r="G894" s="33">
        <v>0.40350687830687409</v>
      </c>
      <c r="H894" s="33">
        <v>0.46680952380952689</v>
      </c>
      <c r="I894" s="33">
        <v>0.62735238095231693</v>
      </c>
      <c r="AD894" s="3">
        <v>39780</v>
      </c>
    </row>
    <row r="895" spans="1:30" x14ac:dyDescent="0.25">
      <c r="A895" s="67">
        <v>-6.3724074074075723E-2</v>
      </c>
      <c r="B895" s="33">
        <v>0.11631746031745631</v>
      </c>
      <c r="C895" s="33">
        <v>0.18629047619046801</v>
      </c>
      <c r="D895" s="33">
        <v>1.5472380952380576</v>
      </c>
      <c r="F895" s="33">
        <v>5.6195370370369896E-2</v>
      </c>
      <c r="G895" s="33">
        <v>0.40553862433862126</v>
      </c>
      <c r="H895" s="33">
        <v>0.46733333333333249</v>
      </c>
      <c r="I895" s="33">
        <v>0.62735238095237378</v>
      </c>
      <c r="AD895" s="35">
        <v>39781</v>
      </c>
    </row>
    <row r="896" spans="1:30" x14ac:dyDescent="0.25">
      <c r="A896" s="67">
        <v>-8.0616931216932419E-2</v>
      </c>
      <c r="B896" s="33">
        <v>-0.34390476190476071</v>
      </c>
      <c r="C896" s="33">
        <v>-5.3514285714275189E-2</v>
      </c>
      <c r="D896" s="33">
        <v>-0.13312380952379499</v>
      </c>
      <c r="F896" s="33">
        <v>5.6560052910051811E-2</v>
      </c>
      <c r="G896" s="33">
        <v>0.40623915343915151</v>
      </c>
      <c r="H896" s="33">
        <v>0.46739047619047369</v>
      </c>
      <c r="I896" s="33">
        <v>0.63057142857135773</v>
      </c>
      <c r="AD896" s="3">
        <v>39784</v>
      </c>
    </row>
    <row r="897" spans="1:30" x14ac:dyDescent="0.25">
      <c r="A897" s="67">
        <v>-0.11128425925925987</v>
      </c>
      <c r="B897" s="33">
        <v>-0.73034920634920142</v>
      </c>
      <c r="C897" s="33">
        <v>-0.33109999999999573</v>
      </c>
      <c r="D897" s="33">
        <v>-1.5376190476190459</v>
      </c>
      <c r="F897" s="33">
        <v>5.6865873015872898E-2</v>
      </c>
      <c r="G897" s="33">
        <v>0.40765714285714377</v>
      </c>
      <c r="H897" s="33">
        <v>0.46988571428572001</v>
      </c>
      <c r="I897" s="33">
        <v>0.63487619047614885</v>
      </c>
      <c r="AD897" s="3">
        <v>39785</v>
      </c>
    </row>
    <row r="898" spans="1:30" x14ac:dyDescent="0.25">
      <c r="A898" s="67">
        <v>-9.3209788359788381E-2</v>
      </c>
      <c r="B898" s="33">
        <v>-0.52888888888888475</v>
      </c>
      <c r="C898" s="33">
        <v>-0.32261428571428397</v>
      </c>
      <c r="D898" s="33">
        <v>-1.7613523809524025</v>
      </c>
      <c r="F898" s="33">
        <v>5.6918386243385792E-2</v>
      </c>
      <c r="G898" s="33">
        <v>0.40800634920634438</v>
      </c>
      <c r="H898" s="33">
        <v>0.47490476190476016</v>
      </c>
      <c r="I898" s="33">
        <v>0.64102857142853509</v>
      </c>
      <c r="AD898" s="3">
        <v>39786</v>
      </c>
    </row>
    <row r="899" spans="1:30" x14ac:dyDescent="0.25">
      <c r="A899" s="67">
        <v>-6.9734259259258913E-2</v>
      </c>
      <c r="B899" s="33">
        <v>-0.30855449735449425</v>
      </c>
      <c r="C899" s="33">
        <v>-1.217928571428569</v>
      </c>
      <c r="D899" s="33">
        <v>-3.3451999999999913</v>
      </c>
      <c r="F899" s="33">
        <v>5.7043253968253813E-2</v>
      </c>
      <c r="G899" s="33">
        <v>0.40831322751322496</v>
      </c>
      <c r="H899" s="33">
        <v>0.47587142857144116</v>
      </c>
      <c r="I899" s="33">
        <v>0.64104761904759755</v>
      </c>
      <c r="AD899" s="3">
        <v>39787</v>
      </c>
    </row>
    <row r="900" spans="1:30" x14ac:dyDescent="0.25">
      <c r="A900" s="67">
        <v>-4.5924074074073097E-2</v>
      </c>
      <c r="B900" s="33">
        <v>-0.50312169312168309</v>
      </c>
      <c r="C900" s="33">
        <v>-0.80369047619047151</v>
      </c>
      <c r="D900" s="33">
        <v>-2.9456571428571152</v>
      </c>
      <c r="F900" s="33">
        <v>5.7224735449736289E-2</v>
      </c>
      <c r="G900" s="33">
        <v>0.40956613756613552</v>
      </c>
      <c r="H900" s="33">
        <v>0.47647142857142555</v>
      </c>
      <c r="I900" s="33">
        <v>0.64161904761898825</v>
      </c>
      <c r="AD900" s="3">
        <v>39788</v>
      </c>
    </row>
    <row r="901" spans="1:30" x14ac:dyDescent="0.25">
      <c r="A901" s="67">
        <v>4.9356878306878592E-2</v>
      </c>
      <c r="B901" s="33">
        <v>-0.11377142857141741</v>
      </c>
      <c r="C901" s="33">
        <v>-0.54436190476191371</v>
      </c>
      <c r="D901" s="33">
        <v>-2.771104761904752</v>
      </c>
      <c r="F901" s="33">
        <v>5.7380952380953171E-2</v>
      </c>
      <c r="G901" s="33">
        <v>0.41175238095237732</v>
      </c>
      <c r="H901" s="33">
        <v>0.48085238095237415</v>
      </c>
      <c r="I901" s="33">
        <v>0.64196190476188519</v>
      </c>
      <c r="AD901" s="3">
        <v>39791</v>
      </c>
    </row>
    <row r="902" spans="1:30" x14ac:dyDescent="0.25">
      <c r="A902" s="67">
        <v>5.7224735449736289E-2</v>
      </c>
      <c r="B902" s="33">
        <v>0.26768465608466996</v>
      </c>
      <c r="C902" s="33">
        <v>5.1457142857138649E-2</v>
      </c>
      <c r="D902" s="33">
        <v>7.3238095238110645E-2</v>
      </c>
      <c r="F902" s="33">
        <v>5.7466269841269027E-2</v>
      </c>
      <c r="G902" s="33">
        <v>0.41248465608465146</v>
      </c>
      <c r="H902" s="33">
        <v>0.48130952380952507</v>
      </c>
      <c r="I902" s="33">
        <v>0.64394285714283228</v>
      </c>
      <c r="AD902" s="3">
        <v>39792</v>
      </c>
    </row>
    <row r="903" spans="1:30" x14ac:dyDescent="0.25">
      <c r="A903" s="67">
        <v>0.10814563492063517</v>
      </c>
      <c r="B903" s="33">
        <v>0.56824761904762033</v>
      </c>
      <c r="C903" s="33">
        <v>-1.4909523809521374E-2</v>
      </c>
      <c r="D903" s="33">
        <v>0.42620952380951849</v>
      </c>
      <c r="F903" s="33">
        <v>5.7842063492063014E-2</v>
      </c>
      <c r="G903" s="33">
        <v>0.41259682539682924</v>
      </c>
      <c r="H903" s="33">
        <v>0.48401428571429506</v>
      </c>
      <c r="I903" s="33">
        <v>0.6450285714285684</v>
      </c>
      <c r="AD903" s="3">
        <v>39793</v>
      </c>
    </row>
    <row r="904" spans="1:30" x14ac:dyDescent="0.25">
      <c r="A904" s="67">
        <v>4.9049867724868378E-2</v>
      </c>
      <c r="B904" s="33">
        <v>0.29033227513227505</v>
      </c>
      <c r="C904" s="33">
        <v>4.2242857142856138E-2</v>
      </c>
      <c r="D904" s="33">
        <v>-0.35161904761902463</v>
      </c>
      <c r="F904" s="33">
        <v>5.8172883597884036E-2</v>
      </c>
      <c r="G904" s="33">
        <v>0.4137354497354519</v>
      </c>
      <c r="H904" s="33">
        <v>0.48604761904761418</v>
      </c>
      <c r="I904" s="33">
        <v>0.64620952380955998</v>
      </c>
      <c r="AD904" s="3">
        <v>39794</v>
      </c>
    </row>
    <row r="905" spans="1:30" x14ac:dyDescent="0.25">
      <c r="A905" s="67">
        <v>1.5110052910053283E-2</v>
      </c>
      <c r="B905" s="33">
        <v>-0.36290158730158356</v>
      </c>
      <c r="C905" s="33">
        <v>-0.41143809523810404</v>
      </c>
      <c r="D905" s="33">
        <v>-3.6993714285714248</v>
      </c>
      <c r="F905" s="33">
        <v>5.826812169312174E-2</v>
      </c>
      <c r="G905" s="33">
        <v>0.41502010582010013</v>
      </c>
      <c r="H905" s="33">
        <v>0.49620952380952943</v>
      </c>
      <c r="I905" s="33">
        <v>0.64756190476190056</v>
      </c>
      <c r="AD905" s="3">
        <v>39795</v>
      </c>
    </row>
    <row r="906" spans="1:30" x14ac:dyDescent="0.25">
      <c r="A906" s="67">
        <v>1.0736507936508686E-2</v>
      </c>
      <c r="B906" s="33">
        <v>-0.45514497354496875</v>
      </c>
      <c r="C906" s="33">
        <v>-0.57452857142856217</v>
      </c>
      <c r="D906" s="33">
        <v>-3.706209523809477</v>
      </c>
      <c r="F906" s="33">
        <v>5.8599470899471484E-2</v>
      </c>
      <c r="G906" s="33">
        <v>0.41596190476189876</v>
      </c>
      <c r="H906" s="33">
        <v>0.49854285714284785</v>
      </c>
      <c r="I906" s="33">
        <v>0.65491428571425558</v>
      </c>
      <c r="AD906" s="3">
        <v>39798</v>
      </c>
    </row>
    <row r="907" spans="1:30" x14ac:dyDescent="0.25">
      <c r="A907" s="67">
        <v>3.7825396825398195E-3</v>
      </c>
      <c r="B907" s="33">
        <v>-0.45821587301587069</v>
      </c>
      <c r="C907" s="33">
        <v>-0.5221476190476082</v>
      </c>
      <c r="D907" s="33">
        <v>-3.9603238095237714</v>
      </c>
      <c r="F907" s="33">
        <v>5.861587301587276E-2</v>
      </c>
      <c r="G907" s="33">
        <v>0.42123386243386407</v>
      </c>
      <c r="H907" s="33">
        <v>0.50283333333333502</v>
      </c>
      <c r="I907" s="33">
        <v>0.65575238095236443</v>
      </c>
      <c r="AD907" s="3">
        <v>39799</v>
      </c>
    </row>
    <row r="908" spans="1:30" x14ac:dyDescent="0.25">
      <c r="A908" s="67">
        <v>4.7054232804232834E-2</v>
      </c>
      <c r="B908" s="33">
        <v>-0.20085079365079472</v>
      </c>
      <c r="C908" s="33">
        <v>0.99050952380952495</v>
      </c>
      <c r="D908" s="33">
        <v>-1.2545714285714098</v>
      </c>
      <c r="F908" s="33">
        <v>5.8792195767195646E-2</v>
      </c>
      <c r="G908" s="33">
        <v>0.42205714285712914</v>
      </c>
      <c r="H908" s="33">
        <v>0.50628571428572045</v>
      </c>
      <c r="I908" s="33">
        <v>0.65761904761902201</v>
      </c>
      <c r="AD908" s="3">
        <v>39800</v>
      </c>
    </row>
    <row r="909" spans="1:30" x14ac:dyDescent="0.25">
      <c r="A909" s="67">
        <v>9.127156084656117E-2</v>
      </c>
      <c r="B909" s="33">
        <v>0.40831322751322496</v>
      </c>
      <c r="C909" s="33">
        <v>0.91750952380952455</v>
      </c>
      <c r="D909" s="33">
        <v>0.67278095238097535</v>
      </c>
      <c r="F909" s="33">
        <v>5.9575264550264864E-2</v>
      </c>
      <c r="G909" s="33">
        <v>0.42289947089946778</v>
      </c>
      <c r="H909" s="33">
        <v>0.50856666666665618</v>
      </c>
      <c r="I909" s="33">
        <v>0.66100952380952549</v>
      </c>
      <c r="AD909" s="3">
        <v>39801</v>
      </c>
    </row>
    <row r="910" spans="1:30" x14ac:dyDescent="0.25">
      <c r="A910" s="67">
        <v>7.6779365079364226E-2</v>
      </c>
      <c r="B910" s="33">
        <v>0.46301164021163921</v>
      </c>
      <c r="C910" s="33">
        <v>0.52758571428570633</v>
      </c>
      <c r="D910" s="33">
        <v>1.2805904761904827</v>
      </c>
      <c r="F910" s="33">
        <v>5.969312169312118E-2</v>
      </c>
      <c r="G910" s="33">
        <v>0.42523597883598069</v>
      </c>
      <c r="H910" s="33">
        <v>0.50959047619049258</v>
      </c>
      <c r="I910" s="33">
        <v>0.66201904761902597</v>
      </c>
      <c r="AD910" s="3">
        <v>39802</v>
      </c>
    </row>
    <row r="911" spans="1:30" x14ac:dyDescent="0.25">
      <c r="A911" s="67">
        <v>3.8310978835978261E-2</v>
      </c>
      <c r="B911" s="33">
        <v>0.83269629629629405</v>
      </c>
      <c r="C911" s="33">
        <v>-0.14013333333334188</v>
      </c>
      <c r="D911" s="33">
        <v>0.77586666666670112</v>
      </c>
      <c r="F911" s="33">
        <v>6.0307936507936172E-2</v>
      </c>
      <c r="G911" s="33">
        <v>0.4263449735449743</v>
      </c>
      <c r="H911" s="33">
        <v>0.5096809523809398</v>
      </c>
      <c r="I911" s="33">
        <v>0.66472380952380661</v>
      </c>
      <c r="AD911" s="3">
        <v>39805</v>
      </c>
    </row>
    <row r="912" spans="1:30" x14ac:dyDescent="0.25">
      <c r="A912" s="67">
        <v>2.9485978835978106E-2</v>
      </c>
      <c r="B912" s="33">
        <v>0.88588148148147483</v>
      </c>
      <c r="C912" s="33">
        <v>0.48604761904761418</v>
      </c>
      <c r="D912" s="33">
        <v>2.9836952380952368</v>
      </c>
      <c r="F912" s="33">
        <v>6.0957010582009689E-2</v>
      </c>
      <c r="G912" s="33">
        <v>0.42699470899470132</v>
      </c>
      <c r="H912" s="33">
        <v>0.51472857142855588</v>
      </c>
      <c r="I912" s="33">
        <v>0.66923809523811428</v>
      </c>
      <c r="AD912" s="3">
        <v>39806</v>
      </c>
    </row>
    <row r="913" spans="1:30" x14ac:dyDescent="0.25">
      <c r="A913" s="67">
        <v>-2.523015873015449E-3</v>
      </c>
      <c r="B913" s="33">
        <v>1.1391788359788393</v>
      </c>
      <c r="C913" s="33">
        <v>0.23319047619046884</v>
      </c>
      <c r="D913" s="33">
        <v>3.5200190476190585</v>
      </c>
      <c r="F913" s="33">
        <v>6.1389814814813488E-2</v>
      </c>
      <c r="G913" s="33">
        <v>0.42756825396826215</v>
      </c>
      <c r="H913" s="33">
        <v>0.51489047619047312</v>
      </c>
      <c r="I913" s="33">
        <v>0.66984761904761569</v>
      </c>
      <c r="AD913" s="3">
        <v>39807</v>
      </c>
    </row>
    <row r="914" spans="1:30" x14ac:dyDescent="0.25">
      <c r="A914" s="67">
        <v>-1.7137301587301163E-2</v>
      </c>
      <c r="B914" s="33">
        <v>0.67103915343915643</v>
      </c>
      <c r="C914" s="33">
        <v>2.4142857142877006E-3</v>
      </c>
      <c r="D914" s="33">
        <v>3.3587238095237808</v>
      </c>
      <c r="F914" s="33">
        <v>6.1534656084656705E-2</v>
      </c>
      <c r="G914" s="33">
        <v>0.4285968253968172</v>
      </c>
      <c r="H914" s="33">
        <v>0.51835714285714829</v>
      </c>
      <c r="I914" s="33">
        <v>0.6716380952381229</v>
      </c>
      <c r="AD914" s="3">
        <v>39808</v>
      </c>
    </row>
    <row r="915" spans="1:30" x14ac:dyDescent="0.25">
      <c r="A915" s="67">
        <v>-1.6573809523810427E-2</v>
      </c>
      <c r="B915" s="33">
        <v>0.45143280423280097</v>
      </c>
      <c r="C915" s="33">
        <v>0.21132380952381169</v>
      </c>
      <c r="D915" s="33">
        <v>5.487485714285711</v>
      </c>
      <c r="F915" s="33">
        <v>6.1541534391534647E-2</v>
      </c>
      <c r="G915" s="33">
        <v>0.42875132275131811</v>
      </c>
      <c r="H915" s="33">
        <v>0.521133333333335</v>
      </c>
      <c r="I915" s="33">
        <v>0.67278095238097535</v>
      </c>
      <c r="AD915" s="3">
        <v>39809</v>
      </c>
    </row>
    <row r="916" spans="1:30" x14ac:dyDescent="0.25">
      <c r="A916" s="67">
        <v>-6.1993518518519863E-2</v>
      </c>
      <c r="B916" s="33">
        <v>-2.9233862433872874E-2</v>
      </c>
      <c r="C916" s="33">
        <v>-0.24467142857143642</v>
      </c>
      <c r="D916" s="33">
        <v>2.5348571428571205</v>
      </c>
      <c r="F916" s="33">
        <v>6.1657407407406474E-2</v>
      </c>
      <c r="G916" s="33">
        <v>0.43004232804232362</v>
      </c>
      <c r="H916" s="33">
        <v>0.52588095238095889</v>
      </c>
      <c r="I916" s="33">
        <v>0.67687619047613623</v>
      </c>
      <c r="AD916" s="3">
        <v>39812</v>
      </c>
    </row>
    <row r="917" spans="1:30" ht="15.75" thickBot="1" x14ac:dyDescent="0.3">
      <c r="A917" s="67">
        <v>-5.7830555555556669E-2</v>
      </c>
      <c r="B917" s="33">
        <v>-0.17570582010582647</v>
      </c>
      <c r="C917" s="33">
        <v>-0.40139523809525457</v>
      </c>
      <c r="D917" s="33">
        <v>1.145638095238084</v>
      </c>
      <c r="F917" s="33">
        <v>6.1721957671958289E-2</v>
      </c>
      <c r="G917" s="33">
        <v>0.44090582010581314</v>
      </c>
      <c r="H917" s="33">
        <v>0.52758571428570633</v>
      </c>
      <c r="I917" s="33">
        <v>0.68074285714284599</v>
      </c>
      <c r="AD917" s="23">
        <v>39813</v>
      </c>
    </row>
    <row r="918" spans="1:30" ht="15.75" thickTop="1" x14ac:dyDescent="0.25">
      <c r="A918" s="67">
        <v>-7.8812037037037638E-2</v>
      </c>
      <c r="B918" s="33">
        <v>-9.4217989417998638E-2</v>
      </c>
      <c r="C918" s="33">
        <v>-1.2895000000000003</v>
      </c>
      <c r="D918" s="33">
        <v>-0.46691428571428162</v>
      </c>
      <c r="F918" s="33">
        <v>6.1724470899471209E-2</v>
      </c>
      <c r="G918" s="33">
        <v>0.4431174603174573</v>
      </c>
      <c r="H918" s="33">
        <v>0.5292428571428367</v>
      </c>
      <c r="I918" s="33">
        <v>0.68900952380951708</v>
      </c>
      <c r="AD918" s="3">
        <v>39814</v>
      </c>
    </row>
    <row r="919" spans="1:30" x14ac:dyDescent="0.25">
      <c r="A919" s="67">
        <v>-6.9640476190476086E-2</v>
      </c>
      <c r="B919" s="33">
        <v>-7.7261375661380943E-2</v>
      </c>
      <c r="C919" s="33">
        <v>-1.2362238095238176</v>
      </c>
      <c r="D919" s="33">
        <v>-1.7558476190476426</v>
      </c>
      <c r="F919" s="33">
        <v>6.270066137566202E-2</v>
      </c>
      <c r="G919" s="33">
        <v>0.44490370370370158</v>
      </c>
      <c r="H919" s="33">
        <v>0.52999523809522486</v>
      </c>
      <c r="I919" s="33">
        <v>0.69076190476197041</v>
      </c>
      <c r="AD919" s="3">
        <v>39825</v>
      </c>
    </row>
    <row r="920" spans="1:30" x14ac:dyDescent="0.25">
      <c r="A920" s="67">
        <v>-5.0134656084655643E-2</v>
      </c>
      <c r="B920" s="33">
        <v>-0.34989417989417704</v>
      </c>
      <c r="C920" s="33">
        <v>-0.64774761904762457</v>
      </c>
      <c r="D920" s="33">
        <v>-2.3327238095238414</v>
      </c>
      <c r="F920" s="33">
        <v>6.4301984126983458E-2</v>
      </c>
      <c r="G920" s="33">
        <v>0.44510476190476961</v>
      </c>
      <c r="H920" s="33">
        <v>0.5314428571428671</v>
      </c>
      <c r="I920" s="33">
        <v>0.69102857142854646</v>
      </c>
      <c r="AD920" s="3">
        <v>39826</v>
      </c>
    </row>
    <row r="921" spans="1:30" x14ac:dyDescent="0.25">
      <c r="A921" s="67">
        <v>-3.5524470899469703E-2</v>
      </c>
      <c r="B921" s="33">
        <v>-0.44428148148147922</v>
      </c>
      <c r="C921" s="33">
        <v>5.9909523809526632E-2</v>
      </c>
      <c r="D921" s="33">
        <v>-3.4474476190476082</v>
      </c>
      <c r="F921" s="33">
        <v>6.4441137566137466E-2</v>
      </c>
      <c r="G921" s="33">
        <v>0.44576507936507426</v>
      </c>
      <c r="H921" s="33">
        <v>0.53312380952381488</v>
      </c>
      <c r="I921" s="33">
        <v>0.69459047619046999</v>
      </c>
      <c r="AD921" s="3">
        <v>39827</v>
      </c>
    </row>
    <row r="922" spans="1:30" x14ac:dyDescent="0.25">
      <c r="A922" s="67">
        <v>6.1541534391534647E-2</v>
      </c>
      <c r="B922" s="33">
        <v>0.1584783068783098</v>
      </c>
      <c r="C922" s="33">
        <v>0.19830952380951317</v>
      </c>
      <c r="D922" s="33">
        <v>-6.093333333335238E-2</v>
      </c>
      <c r="F922" s="33">
        <v>6.5047751322750536E-2</v>
      </c>
      <c r="G922" s="33">
        <v>0.44966772486773088</v>
      </c>
      <c r="H922" s="33">
        <v>0.53367142857142724</v>
      </c>
      <c r="I922" s="33">
        <v>0.70100952380954595</v>
      </c>
      <c r="AD922" s="3">
        <v>39828</v>
      </c>
    </row>
    <row r="923" spans="1:30" x14ac:dyDescent="0.25">
      <c r="A923" s="67">
        <v>7.8063624338625168E-2</v>
      </c>
      <c r="B923" s="33">
        <v>0.30281693121693976</v>
      </c>
      <c r="C923" s="33">
        <v>1.0513809523809385</v>
      </c>
      <c r="D923" s="33">
        <v>2.956342857142829</v>
      </c>
      <c r="F923" s="33">
        <v>6.5086375661374582E-2</v>
      </c>
      <c r="G923" s="33">
        <v>0.45143280423280097</v>
      </c>
      <c r="H923" s="33">
        <v>0.53458571428572554</v>
      </c>
      <c r="I923" s="33">
        <v>0.70232380952380424</v>
      </c>
      <c r="AD923" s="3">
        <v>39829</v>
      </c>
    </row>
    <row r="924" spans="1:30" x14ac:dyDescent="0.25">
      <c r="A924" s="67">
        <v>0.12359801587301601</v>
      </c>
      <c r="B924" s="33">
        <v>0.64242962962962713</v>
      </c>
      <c r="C924" s="33">
        <v>1.9553523809523625</v>
      </c>
      <c r="D924" s="33">
        <v>7.6537714285713889</v>
      </c>
      <c r="F924" s="33">
        <v>6.5300661375660984E-2</v>
      </c>
      <c r="G924" s="33">
        <v>0.45190052910051925</v>
      </c>
      <c r="H924" s="33">
        <v>0.53467619047619053</v>
      </c>
      <c r="I924" s="33">
        <v>0.703733333333318</v>
      </c>
      <c r="AD924" s="3">
        <v>39830</v>
      </c>
    </row>
    <row r="925" spans="1:30" x14ac:dyDescent="0.25">
      <c r="A925" s="67">
        <v>6.270066137566202E-2</v>
      </c>
      <c r="B925" s="33">
        <v>0.57407619047619585</v>
      </c>
      <c r="C925" s="33">
        <v>1.4434571428571168</v>
      </c>
      <c r="D925" s="33">
        <v>7.1884190476189929</v>
      </c>
      <c r="F925" s="33">
        <v>6.5411640211639074E-2</v>
      </c>
      <c r="G925" s="33">
        <v>0.45524232804231857</v>
      </c>
      <c r="H925" s="33">
        <v>0.53737142857143283</v>
      </c>
      <c r="I925" s="33">
        <v>0.70554285714287346</v>
      </c>
      <c r="AD925" s="3">
        <v>39833</v>
      </c>
    </row>
    <row r="926" spans="1:30" x14ac:dyDescent="0.25">
      <c r="A926" s="67">
        <v>2.8393253968254168E-2</v>
      </c>
      <c r="B926" s="33">
        <v>0.57548148148148448</v>
      </c>
      <c r="C926" s="33">
        <v>0.98676190476189163</v>
      </c>
      <c r="D926" s="33">
        <v>5.4837333333333191</v>
      </c>
      <c r="F926" s="33">
        <v>6.5666534391533027E-2</v>
      </c>
      <c r="G926" s="33">
        <v>0.45722328042328303</v>
      </c>
      <c r="H926" s="33">
        <v>0.54042380952381919</v>
      </c>
      <c r="I926" s="33">
        <v>0.70971428571424156</v>
      </c>
      <c r="AD926" s="3">
        <v>39834</v>
      </c>
    </row>
    <row r="927" spans="1:30" x14ac:dyDescent="0.25">
      <c r="A927" s="67">
        <v>2.3176719576720097E-2</v>
      </c>
      <c r="B927" s="33">
        <v>0.52881693121692785</v>
      </c>
      <c r="C927" s="33">
        <v>1.59209523809524</v>
      </c>
      <c r="D927" s="33">
        <v>5.8734666666666726</v>
      </c>
      <c r="F927" s="33">
        <v>6.5943650793649944E-2</v>
      </c>
      <c r="G927" s="33">
        <v>0.46301164021163921</v>
      </c>
      <c r="H927" s="33">
        <v>0.54137619047618912</v>
      </c>
      <c r="I927" s="33">
        <v>0.72228571428564692</v>
      </c>
      <c r="AD927" s="3">
        <v>39835</v>
      </c>
    </row>
    <row r="928" spans="1:30" x14ac:dyDescent="0.25">
      <c r="A928" s="67">
        <v>2.528783068783063E-2</v>
      </c>
      <c r="B928" s="33">
        <v>0.14482751322750825</v>
      </c>
      <c r="C928" s="33">
        <v>1.5747428571428621</v>
      </c>
      <c r="D928" s="33">
        <v>5.2410857142857168</v>
      </c>
      <c r="F928" s="33">
        <v>6.5956481481481449E-2</v>
      </c>
      <c r="G928" s="33">
        <v>0.46680634920634945</v>
      </c>
      <c r="H928" s="33">
        <v>0.54245714285713831</v>
      </c>
      <c r="I928" s="33">
        <v>0.72346666666662429</v>
      </c>
      <c r="AD928" s="3">
        <v>39836</v>
      </c>
    </row>
    <row r="929" spans="1:30" x14ac:dyDescent="0.25">
      <c r="A929" s="67">
        <v>3.3388492063491801E-2</v>
      </c>
      <c r="B929" s="33">
        <v>7.5271957671952175E-2</v>
      </c>
      <c r="C929" s="33">
        <v>1.717576190476187</v>
      </c>
      <c r="D929" s="33">
        <v>3.9448952380952136</v>
      </c>
      <c r="F929" s="33">
        <v>6.6174206349206441E-2</v>
      </c>
      <c r="G929" s="33">
        <v>0.46958941798941745</v>
      </c>
      <c r="H929" s="33">
        <v>0.54721904761904483</v>
      </c>
      <c r="I929" s="33">
        <v>0.72466666666663571</v>
      </c>
      <c r="AD929" s="3">
        <v>39837</v>
      </c>
    </row>
    <row r="930" spans="1:30" x14ac:dyDescent="0.25">
      <c r="A930" s="67">
        <v>6.8802248677248976E-2</v>
      </c>
      <c r="B930" s="33">
        <v>-3.0918518518521725E-2</v>
      </c>
      <c r="C930" s="33">
        <v>2.2677952380952462</v>
      </c>
      <c r="D930" s="33">
        <v>3.1764952380952423</v>
      </c>
      <c r="F930" s="33">
        <v>6.6433333333333247E-2</v>
      </c>
      <c r="G930" s="33">
        <v>0.47158095238095638</v>
      </c>
      <c r="H930" s="33">
        <v>0.55280952380952897</v>
      </c>
      <c r="I930" s="33">
        <v>0.73127619047616577</v>
      </c>
      <c r="AD930" s="3">
        <v>39840</v>
      </c>
    </row>
    <row r="931" spans="1:30" x14ac:dyDescent="0.25">
      <c r="A931" s="67">
        <v>4.9430026455025512E-2</v>
      </c>
      <c r="B931" s="33">
        <v>0.19595767195767325</v>
      </c>
      <c r="C931" s="33">
        <v>0.91741428571426198</v>
      </c>
      <c r="D931" s="33">
        <v>1.7340571428570968</v>
      </c>
      <c r="F931" s="33">
        <v>6.7450925925925567E-2</v>
      </c>
      <c r="G931" s="33">
        <v>0.47287830687830656</v>
      </c>
      <c r="H931" s="33">
        <v>0.55732857142857029</v>
      </c>
      <c r="I931" s="33">
        <v>0.73459047619046203</v>
      </c>
      <c r="AD931" s="3">
        <v>39841</v>
      </c>
    </row>
    <row r="932" spans="1:30" x14ac:dyDescent="0.25">
      <c r="A932" s="67">
        <v>1.1236111111110484E-2</v>
      </c>
      <c r="B932" s="33">
        <v>-5.064973544973523E-2</v>
      </c>
      <c r="C932" s="33">
        <v>-0.71203333333331997</v>
      </c>
      <c r="D932" s="33">
        <v>-2.6301714285713871</v>
      </c>
      <c r="F932" s="33">
        <v>6.7511111111109898E-2</v>
      </c>
      <c r="G932" s="33">
        <v>0.47790052910052971</v>
      </c>
      <c r="H932" s="33">
        <v>0.56270476190477225</v>
      </c>
      <c r="I932" s="33">
        <v>0.73550476190474967</v>
      </c>
      <c r="AD932" s="3">
        <v>39842</v>
      </c>
    </row>
    <row r="933" spans="1:30" x14ac:dyDescent="0.25">
      <c r="A933" s="67">
        <v>-6.7292328042336536E-3</v>
      </c>
      <c r="B933" s="33">
        <v>-0.45965502645502609</v>
      </c>
      <c r="C933" s="33">
        <v>-0.44637619047619026</v>
      </c>
      <c r="D933" s="33">
        <v>-3.7791238095237816</v>
      </c>
      <c r="F933" s="33">
        <v>6.8589550264550103E-2</v>
      </c>
      <c r="G933" s="33">
        <v>0.48017989417990098</v>
      </c>
      <c r="H933" s="33">
        <v>0.56332857142859183</v>
      </c>
      <c r="I933" s="33">
        <v>0.74200000000003286</v>
      </c>
      <c r="AD933" s="3">
        <v>39843</v>
      </c>
    </row>
    <row r="934" spans="1:30" x14ac:dyDescent="0.25">
      <c r="A934" s="67">
        <v>-3.9564021164020642E-2</v>
      </c>
      <c r="B934" s="33">
        <v>-0.48408042328041589</v>
      </c>
      <c r="C934" s="33">
        <v>-0.81343333333331103</v>
      </c>
      <c r="D934" s="33">
        <v>-3.7803809523808951</v>
      </c>
      <c r="F934" s="33">
        <v>6.8802248677248976E-2</v>
      </c>
      <c r="G934" s="33">
        <v>0.48029629629630066</v>
      </c>
      <c r="H934" s="33">
        <v>0.56354285714284913</v>
      </c>
      <c r="I934" s="33">
        <v>0.74479999999999791</v>
      </c>
      <c r="AD934" s="35">
        <v>39844</v>
      </c>
    </row>
    <row r="935" spans="1:30" x14ac:dyDescent="0.25">
      <c r="A935" s="67">
        <v>-4.9408333333332659E-2</v>
      </c>
      <c r="B935" s="33">
        <v>-0.14869841269841308</v>
      </c>
      <c r="C935" s="33">
        <v>-0.19415714285713648</v>
      </c>
      <c r="D935" s="33">
        <v>-0.97300952380950889</v>
      </c>
      <c r="F935" s="33">
        <v>6.9104365079363961E-2</v>
      </c>
      <c r="G935" s="33">
        <v>0.48091216931216096</v>
      </c>
      <c r="H935" s="33">
        <v>0.5738999999999983</v>
      </c>
      <c r="I935" s="33">
        <v>0.74859047619047203</v>
      </c>
      <c r="AD935" s="3">
        <v>39847</v>
      </c>
    </row>
    <row r="936" spans="1:30" x14ac:dyDescent="0.25">
      <c r="A936" s="67">
        <v>-5.7027910052910774E-2</v>
      </c>
      <c r="B936" s="33">
        <v>5.4317460317458689E-2</v>
      </c>
      <c r="C936" s="33">
        <v>0.37568095238095367</v>
      </c>
      <c r="D936" s="33">
        <v>1.9478857142856896</v>
      </c>
      <c r="F936" s="33">
        <v>6.9643121693121285E-2</v>
      </c>
      <c r="G936" s="33">
        <v>0.48199365079365464</v>
      </c>
      <c r="H936" s="33">
        <v>0.57975238095237458</v>
      </c>
      <c r="I936" s="33">
        <v>0.75601904761906269</v>
      </c>
      <c r="AD936" s="3">
        <v>39848</v>
      </c>
    </row>
    <row r="937" spans="1:30" x14ac:dyDescent="0.25">
      <c r="A937" s="67">
        <v>-6.8334391534392774E-2</v>
      </c>
      <c r="B937" s="33">
        <v>-0.57645502645503344</v>
      </c>
      <c r="C937" s="33">
        <v>0.19414285714285029</v>
      </c>
      <c r="D937" s="33">
        <v>0.39645714285708777</v>
      </c>
      <c r="F937" s="33">
        <v>7.0975132275131372E-2</v>
      </c>
      <c r="G937" s="33">
        <v>0.4820846560846519</v>
      </c>
      <c r="H937" s="33">
        <v>0.58304761904762259</v>
      </c>
      <c r="I937" s="33">
        <v>0.75893333333333146</v>
      </c>
      <c r="AD937" s="3">
        <v>39849</v>
      </c>
    </row>
    <row r="938" spans="1:30" x14ac:dyDescent="0.25">
      <c r="A938" s="67">
        <v>-5.774708994709115E-2</v>
      </c>
      <c r="B938" s="33">
        <v>-0.45434074074074082</v>
      </c>
      <c r="C938" s="33">
        <v>-0.81546190476190006</v>
      </c>
      <c r="D938" s="33">
        <v>-0.90645714285717816</v>
      </c>
      <c r="F938" s="33">
        <v>7.2166931216931393E-2</v>
      </c>
      <c r="G938" s="33">
        <v>0.48691005291004785</v>
      </c>
      <c r="H938" s="33">
        <v>0.59421904761904187</v>
      </c>
      <c r="I938" s="33">
        <v>0.76106666666670719</v>
      </c>
      <c r="AD938" s="3">
        <v>39850</v>
      </c>
    </row>
    <row r="939" spans="1:30" x14ac:dyDescent="0.25">
      <c r="A939" s="67">
        <v>-7.4202513227513769E-2</v>
      </c>
      <c r="B939" s="33">
        <v>-0.17910052910052818</v>
      </c>
      <c r="C939" s="33">
        <v>-0.87140476190474558</v>
      </c>
      <c r="D939" s="33">
        <v>-1.2310476190476294</v>
      </c>
      <c r="F939" s="33">
        <v>7.270912698412671E-2</v>
      </c>
      <c r="G939" s="33">
        <v>0.48812275132275335</v>
      </c>
      <c r="H939" s="33">
        <v>0.59543333333334303</v>
      </c>
      <c r="I939" s="33">
        <v>0.76224761904757088</v>
      </c>
      <c r="AD939" s="3">
        <v>39851</v>
      </c>
    </row>
    <row r="940" spans="1:30" x14ac:dyDescent="0.25">
      <c r="A940" s="67">
        <v>-6.4935978835978292E-2</v>
      </c>
      <c r="B940" s="33">
        <v>-0.1733502645502559</v>
      </c>
      <c r="C940" s="33">
        <v>-0.71789999999997534</v>
      </c>
      <c r="D940" s="33">
        <v>-1.6828380952380684</v>
      </c>
      <c r="F940" s="33">
        <v>7.3184126984125991E-2</v>
      </c>
      <c r="G940" s="33">
        <v>0.4899111111111078</v>
      </c>
      <c r="H940" s="33">
        <v>0.598514285714284</v>
      </c>
      <c r="I940" s="33">
        <v>0.77426666666664801</v>
      </c>
      <c r="AD940" s="3">
        <v>39854</v>
      </c>
    </row>
    <row r="941" spans="1:30" x14ac:dyDescent="0.25">
      <c r="A941" s="67">
        <v>-3.9613888888887949E-2</v>
      </c>
      <c r="B941" s="33">
        <v>-0.2648042328042316</v>
      </c>
      <c r="C941" s="33">
        <v>-0.25950476190476124</v>
      </c>
      <c r="D941" s="33">
        <v>-1.3849714285714469</v>
      </c>
      <c r="F941" s="33">
        <v>7.4241798941797735E-2</v>
      </c>
      <c r="G941" s="33">
        <v>0.49111746031746073</v>
      </c>
      <c r="H941" s="33">
        <v>0.59912857142856168</v>
      </c>
      <c r="I941" s="33">
        <v>0.77586666666670112</v>
      </c>
      <c r="AD941" s="3">
        <v>39855</v>
      </c>
    </row>
    <row r="942" spans="1:30" x14ac:dyDescent="0.25">
      <c r="A942" s="67">
        <v>-1.7004232804231221E-2</v>
      </c>
      <c r="B942" s="33">
        <v>-8.6592592592590265E-2</v>
      </c>
      <c r="C942" s="33">
        <v>-0.30635238095236517</v>
      </c>
      <c r="D942" s="33">
        <v>-0.20958095238094643</v>
      </c>
      <c r="F942" s="33">
        <v>7.436256613756588E-2</v>
      </c>
      <c r="G942" s="33">
        <v>0.49161481481481595</v>
      </c>
      <c r="H942" s="33">
        <v>0.61239523809524243</v>
      </c>
      <c r="I942" s="33">
        <v>0.78518095238095498</v>
      </c>
      <c r="AD942" s="3">
        <v>39856</v>
      </c>
    </row>
    <row r="943" spans="1:30" x14ac:dyDescent="0.25">
      <c r="A943" s="67">
        <v>4.6841005291005738E-2</v>
      </c>
      <c r="B943" s="33">
        <v>0.41175238095237732</v>
      </c>
      <c r="C943" s="33">
        <v>0.68337619047620635</v>
      </c>
      <c r="D943" s="33">
        <v>2.9067809523809558</v>
      </c>
      <c r="F943" s="33">
        <v>7.4429232804232789E-2</v>
      </c>
      <c r="G943" s="33">
        <v>0.49265396825396279</v>
      </c>
      <c r="H943" s="33">
        <v>0.62132380952380828</v>
      </c>
      <c r="I943" s="33">
        <v>0.78910476190473844</v>
      </c>
      <c r="AD943" s="3">
        <v>39857</v>
      </c>
    </row>
    <row r="944" spans="1:30" x14ac:dyDescent="0.25">
      <c r="A944" s="67">
        <v>5.4781878306879563E-2</v>
      </c>
      <c r="B944" s="33">
        <v>0.29018412698412199</v>
      </c>
      <c r="C944" s="33">
        <v>0.64041904761905144</v>
      </c>
      <c r="D944" s="33">
        <v>3.2280190476190427</v>
      </c>
      <c r="F944" s="33">
        <v>7.4947089947089651E-2</v>
      </c>
      <c r="G944" s="33">
        <v>0.49447619047618868</v>
      </c>
      <c r="H944" s="33">
        <v>0.64041904761905144</v>
      </c>
      <c r="I944" s="33">
        <v>0.79939047619049575</v>
      </c>
      <c r="AD944" s="3">
        <v>39858</v>
      </c>
    </row>
    <row r="945" spans="1:30" x14ac:dyDescent="0.25">
      <c r="A945" s="67">
        <v>8.0052777777778125E-2</v>
      </c>
      <c r="B945" s="33">
        <v>0.48199365079365464</v>
      </c>
      <c r="C945" s="33">
        <v>1.625876190476184</v>
      </c>
      <c r="D945" s="33">
        <v>3.760780952380955</v>
      </c>
      <c r="F945" s="33">
        <v>7.496071428571395E-2</v>
      </c>
      <c r="G945" s="33">
        <v>0.4967449735449681</v>
      </c>
      <c r="H945" s="33">
        <v>0.64360952380951986</v>
      </c>
      <c r="I945" s="33">
        <v>0.80851428571429551</v>
      </c>
      <c r="AD945" s="3">
        <v>39861</v>
      </c>
    </row>
    <row r="946" spans="1:30" x14ac:dyDescent="0.25">
      <c r="A946" s="67">
        <v>3.2135185185186051E-2</v>
      </c>
      <c r="B946" s="33">
        <v>0.30717883597883777</v>
      </c>
      <c r="C946" s="33">
        <v>0.81814285714285262</v>
      </c>
      <c r="D946" s="33">
        <v>1.718304761904804</v>
      </c>
      <c r="F946" s="33">
        <v>7.5218386243386268E-2</v>
      </c>
      <c r="G946" s="33">
        <v>0.49924867724866967</v>
      </c>
      <c r="H946" s="33">
        <v>0.64918095238094864</v>
      </c>
      <c r="I946" s="33">
        <v>0.80857142857141184</v>
      </c>
      <c r="AD946" s="3">
        <v>39862</v>
      </c>
    </row>
    <row r="947" spans="1:30" x14ac:dyDescent="0.25">
      <c r="A947" s="67">
        <v>2.3333333333348035E-4</v>
      </c>
      <c r="B947" s="33">
        <v>0.27867301587301557</v>
      </c>
      <c r="C947" s="33">
        <v>0.66870952380952176</v>
      </c>
      <c r="D947" s="33">
        <v>1.5077714285714592</v>
      </c>
      <c r="F947" s="33">
        <v>7.6590873015872515E-2</v>
      </c>
      <c r="G947" s="33">
        <v>0.5003746031745967</v>
      </c>
      <c r="H947" s="33">
        <v>0.65032857142857381</v>
      </c>
      <c r="I947" s="33">
        <v>0.81241904761903072</v>
      </c>
      <c r="AD947" s="3">
        <v>39863</v>
      </c>
    </row>
    <row r="948" spans="1:30" x14ac:dyDescent="0.25">
      <c r="A948" s="67">
        <v>-1.40838624338619E-2</v>
      </c>
      <c r="B948" s="33">
        <v>3.1453968253973445E-2</v>
      </c>
      <c r="C948" s="33">
        <v>0.13961428571427703</v>
      </c>
      <c r="D948" s="33">
        <v>-0.16620952380952758</v>
      </c>
      <c r="F948" s="33">
        <v>7.6779365079364226E-2</v>
      </c>
      <c r="G948" s="33">
        <v>0.5007894179894079</v>
      </c>
      <c r="H948" s="33">
        <v>0.65222857142855872</v>
      </c>
      <c r="I948" s="33">
        <v>0.82899047619045518</v>
      </c>
      <c r="AD948" s="3">
        <v>39864</v>
      </c>
    </row>
    <row r="949" spans="1:30" x14ac:dyDescent="0.25">
      <c r="A949" s="67">
        <v>-8.3477513227515256E-3</v>
      </c>
      <c r="B949" s="33">
        <v>9.9619047619052978E-2</v>
      </c>
      <c r="C949" s="33">
        <v>-0.35910476190476714</v>
      </c>
      <c r="D949" s="33">
        <v>-0.9298857142857031</v>
      </c>
      <c r="F949" s="33">
        <v>7.6990608465608013E-2</v>
      </c>
      <c r="G949" s="33">
        <v>0.5026560846560828</v>
      </c>
      <c r="H949" s="33">
        <v>0.66870952380952176</v>
      </c>
      <c r="I949" s="33">
        <v>0.82975238095234261</v>
      </c>
      <c r="AD949" s="3">
        <v>39865</v>
      </c>
    </row>
    <row r="950" spans="1:30" x14ac:dyDescent="0.25">
      <c r="A950" s="67">
        <v>1.1608465608465401E-2</v>
      </c>
      <c r="B950" s="33">
        <v>0.28748783068783568</v>
      </c>
      <c r="C950" s="33">
        <v>-0.43954285714286101</v>
      </c>
      <c r="D950" s="33">
        <v>-1.4125523809523344</v>
      </c>
      <c r="F950" s="33">
        <v>7.8063624338625168E-2</v>
      </c>
      <c r="G950" s="33">
        <v>0.50643174603173846</v>
      </c>
      <c r="H950" s="33">
        <v>0.67656190476190048</v>
      </c>
      <c r="I950" s="33">
        <v>0.82994285714286775</v>
      </c>
      <c r="AD950" s="3">
        <v>39869</v>
      </c>
    </row>
    <row r="951" spans="1:30" x14ac:dyDescent="0.25">
      <c r="A951" s="67">
        <v>4.8475132275132497E-2</v>
      </c>
      <c r="B951" s="33">
        <v>-1.2258201058191136E-2</v>
      </c>
      <c r="C951" s="33">
        <v>-0.31004285714284663</v>
      </c>
      <c r="D951" s="33">
        <v>-2.1431428571427773</v>
      </c>
      <c r="F951" s="33">
        <v>7.8367724867724739E-2</v>
      </c>
      <c r="G951" s="33">
        <v>0.50805291005290898</v>
      </c>
      <c r="H951" s="33">
        <v>0.67660952380949624</v>
      </c>
      <c r="I951" s="33">
        <v>0.83314285714286029</v>
      </c>
      <c r="AD951" s="3">
        <v>39870</v>
      </c>
    </row>
    <row r="952" spans="1:30" x14ac:dyDescent="0.25">
      <c r="A952" s="67">
        <v>2.6608730158729246E-2</v>
      </c>
      <c r="B952" s="33">
        <v>-3.8232804232807088E-2</v>
      </c>
      <c r="C952" s="33">
        <v>-3.8642857142860976E-2</v>
      </c>
      <c r="D952" s="33">
        <v>-0.91350476190477536</v>
      </c>
      <c r="F952" s="33">
        <v>7.8627777777777297E-2</v>
      </c>
      <c r="G952" s="33">
        <v>0.50819259259258664</v>
      </c>
      <c r="H952" s="33">
        <v>0.67735714285714721</v>
      </c>
      <c r="I952" s="33">
        <v>0.83758095238094654</v>
      </c>
      <c r="AD952" s="3">
        <v>39871</v>
      </c>
    </row>
    <row r="953" spans="1:30" x14ac:dyDescent="0.25">
      <c r="A953" s="67">
        <v>1.6018915343914603E-2</v>
      </c>
      <c r="B953" s="33">
        <v>-0.26012275132275736</v>
      </c>
      <c r="C953" s="33">
        <v>0.30874285714284611</v>
      </c>
      <c r="D953" s="33">
        <v>-2.0717904761904862</v>
      </c>
      <c r="F953" s="33">
        <v>7.9991666666666655E-2</v>
      </c>
      <c r="G953" s="33">
        <v>0.50861798941797709</v>
      </c>
      <c r="H953" s="33">
        <v>0.68337619047620635</v>
      </c>
      <c r="I953" s="33">
        <v>0.84219047619043863</v>
      </c>
      <c r="AD953" s="35">
        <v>39872</v>
      </c>
    </row>
    <row r="954" spans="1:30" x14ac:dyDescent="0.25">
      <c r="A954" s="67">
        <v>1.0688888888888156E-2</v>
      </c>
      <c r="B954" s="33">
        <v>-2.4943915343914429E-2</v>
      </c>
      <c r="C954" s="33">
        <v>0.80073333333332286</v>
      </c>
      <c r="D954" s="33">
        <v>-0.71876190476189095</v>
      </c>
      <c r="F954" s="33">
        <v>8.0052777777778125E-2</v>
      </c>
      <c r="G954" s="33">
        <v>0.50874497354497328</v>
      </c>
      <c r="H954" s="33">
        <v>0.68458571428573833</v>
      </c>
      <c r="I954" s="33">
        <v>0.84634285714287216</v>
      </c>
      <c r="AD954" s="3">
        <v>39875</v>
      </c>
    </row>
    <row r="955" spans="1:30" x14ac:dyDescent="0.25">
      <c r="A955" s="67">
        <v>-1.8626719576719155E-2</v>
      </c>
      <c r="B955" s="33">
        <v>-0.49667936507937011</v>
      </c>
      <c r="C955" s="33">
        <v>0.44149047619047366</v>
      </c>
      <c r="D955" s="33">
        <v>-2.2970666666666943</v>
      </c>
      <c r="F955" s="33">
        <v>8.0301851851851777E-2</v>
      </c>
      <c r="G955" s="33">
        <v>0.51139682539682318</v>
      </c>
      <c r="H955" s="33">
        <v>0.69036190476189319</v>
      </c>
      <c r="I955" s="33">
        <v>0.85089523809523371</v>
      </c>
      <c r="AD955" s="3">
        <v>39876</v>
      </c>
    </row>
    <row r="956" spans="1:30" x14ac:dyDescent="0.25">
      <c r="A956" s="67">
        <v>-5.0007936507936099E-2</v>
      </c>
      <c r="B956" s="33">
        <v>-0.55456507936507649</v>
      </c>
      <c r="C956" s="33">
        <v>-0.2076809523809402</v>
      </c>
      <c r="D956" s="33">
        <v>-2.5783809523809538</v>
      </c>
      <c r="F956" s="33">
        <v>8.0505423280422955E-2</v>
      </c>
      <c r="G956" s="33">
        <v>0.51148783068782677</v>
      </c>
      <c r="H956" s="33">
        <v>0.69311428571427669</v>
      </c>
      <c r="I956" s="33">
        <v>0.8529523809523738</v>
      </c>
      <c r="AD956" s="3">
        <v>39877</v>
      </c>
    </row>
    <row r="957" spans="1:30" x14ac:dyDescent="0.25">
      <c r="A957" s="67">
        <v>-7.8799074074074743E-2</v>
      </c>
      <c r="B957" s="33">
        <v>-0.66206137566138379</v>
      </c>
      <c r="C957" s="33">
        <v>-0.52211428571429153</v>
      </c>
      <c r="D957" s="33">
        <v>-2.56468571428573</v>
      </c>
      <c r="F957" s="33">
        <v>8.1391798941798835E-2</v>
      </c>
      <c r="G957" s="33">
        <v>0.51832169312168874</v>
      </c>
      <c r="H957" s="33">
        <v>0.70048095238095698</v>
      </c>
      <c r="I957" s="33">
        <v>0.85417142857140504</v>
      </c>
      <c r="AD957" s="3">
        <v>39878</v>
      </c>
    </row>
    <row r="958" spans="1:30" x14ac:dyDescent="0.25">
      <c r="A958" s="67">
        <v>-7.5226190476191557E-2</v>
      </c>
      <c r="B958" s="33">
        <v>-0.53021375661376169</v>
      </c>
      <c r="C958" s="33">
        <v>-0.34477142857143406</v>
      </c>
      <c r="D958" s="33">
        <v>-2.1681904761904747</v>
      </c>
      <c r="F958" s="33">
        <v>8.1419444444444655E-2</v>
      </c>
      <c r="G958" s="33">
        <v>0.5199343915343948</v>
      </c>
      <c r="H958" s="33">
        <v>0.70069047619045932</v>
      </c>
      <c r="I958" s="33">
        <v>0.85476190476187242</v>
      </c>
      <c r="AD958" s="3">
        <v>39879</v>
      </c>
    </row>
    <row r="959" spans="1:30" x14ac:dyDescent="0.25">
      <c r="A959" s="67">
        <v>-5.7672619047620249E-2</v>
      </c>
      <c r="B959" s="33">
        <v>-0.31591957671959076</v>
      </c>
      <c r="C959" s="33">
        <v>-0.2948666666666746</v>
      </c>
      <c r="D959" s="33">
        <v>-1.3499619047619262</v>
      </c>
      <c r="F959" s="33">
        <v>8.1785185185185905E-2</v>
      </c>
      <c r="G959" s="33">
        <v>0.52391746031746955</v>
      </c>
      <c r="H959" s="33">
        <v>0.71524285714287217</v>
      </c>
      <c r="I959" s="33">
        <v>0.85788571428574301</v>
      </c>
      <c r="AD959" s="3">
        <v>39883</v>
      </c>
    </row>
    <row r="960" spans="1:30" x14ac:dyDescent="0.25">
      <c r="A960" s="67">
        <v>-7.6521164021164462E-2</v>
      </c>
      <c r="B960" s="33">
        <v>-0.77688042328042983</v>
      </c>
      <c r="C960" s="33">
        <v>0.10355714285712381</v>
      </c>
      <c r="D960" s="33">
        <v>-1.0914285714286081</v>
      </c>
      <c r="F960" s="33">
        <v>8.1832010582010575E-2</v>
      </c>
      <c r="G960" s="33">
        <v>0.52459047619047772</v>
      </c>
      <c r="H960" s="33">
        <v>0.72122857142856489</v>
      </c>
      <c r="I960" s="33">
        <v>0.86514285714287098</v>
      </c>
      <c r="AD960" s="3">
        <v>39884</v>
      </c>
    </row>
    <row r="961" spans="1:30" x14ac:dyDescent="0.25">
      <c r="A961" s="67">
        <v>-5.7117592592592047E-2</v>
      </c>
      <c r="B961" s="33">
        <v>-0.71185608465609262</v>
      </c>
      <c r="C961" s="33">
        <v>4.4914285714273916E-2</v>
      </c>
      <c r="D961" s="33">
        <v>-1.5462095238095515</v>
      </c>
      <c r="F961" s="33">
        <v>8.1999603174602614E-2</v>
      </c>
      <c r="G961" s="33">
        <v>0.52555767195766778</v>
      </c>
      <c r="H961" s="33">
        <v>0.72663809523811196</v>
      </c>
      <c r="I961" s="33">
        <v>0.86539047619049825</v>
      </c>
      <c r="AD961" s="3">
        <v>39885</v>
      </c>
    </row>
    <row r="962" spans="1:30" x14ac:dyDescent="0.25">
      <c r="A962" s="67">
        <v>-3.5950132275131094E-2</v>
      </c>
      <c r="B962" s="33">
        <v>-0.19249523809523972</v>
      </c>
      <c r="C962" s="33">
        <v>0.76007619047619457</v>
      </c>
      <c r="D962" s="33">
        <v>0.39167619047614721</v>
      </c>
      <c r="F962" s="33">
        <v>8.3232539682539297E-2</v>
      </c>
      <c r="G962" s="33">
        <v>0.52634074074073411</v>
      </c>
      <c r="H962" s="33">
        <v>0.7272047619047548</v>
      </c>
      <c r="I962" s="33">
        <v>0.86603809523811037</v>
      </c>
      <c r="AD962" s="3">
        <v>39886</v>
      </c>
    </row>
    <row r="963" spans="1:30" x14ac:dyDescent="0.25">
      <c r="A963" s="67">
        <v>-1.3982671957670433E-2</v>
      </c>
      <c r="B963" s="33">
        <v>0.29921058201058298</v>
      </c>
      <c r="C963" s="33">
        <v>0.67735714285714721</v>
      </c>
      <c r="D963" s="33">
        <v>-0.16262857142858422</v>
      </c>
      <c r="F963" s="33">
        <v>8.3314947089947175E-2</v>
      </c>
      <c r="G963" s="33">
        <v>0.52711322751323231</v>
      </c>
      <c r="H963" s="33">
        <v>0.73624761904762082</v>
      </c>
      <c r="I963" s="33">
        <v>0.87542857142859987</v>
      </c>
      <c r="AD963" s="3">
        <v>39889</v>
      </c>
    </row>
    <row r="964" spans="1:30" x14ac:dyDescent="0.25">
      <c r="A964" s="67">
        <v>3.8209391534391832E-2</v>
      </c>
      <c r="B964" s="33">
        <v>0.33325079365078775</v>
      </c>
      <c r="C964" s="33">
        <v>0.37070952380952349</v>
      </c>
      <c r="D964" s="33">
        <v>-7.1085714285757717E-2</v>
      </c>
      <c r="F964" s="33">
        <v>8.6246296296296182E-2</v>
      </c>
      <c r="G964" s="33">
        <v>0.52777142857142523</v>
      </c>
      <c r="H964" s="33">
        <v>0.74356190476190065</v>
      </c>
      <c r="I964" s="33">
        <v>0.88318095238096817</v>
      </c>
      <c r="AD964" s="3">
        <v>39890</v>
      </c>
    </row>
    <row r="965" spans="1:30" x14ac:dyDescent="0.25">
      <c r="A965" s="67">
        <v>3.7979761904763265E-2</v>
      </c>
      <c r="B965" s="33">
        <v>5.491005291004885E-2</v>
      </c>
      <c r="C965" s="33">
        <v>0.26717619047620644</v>
      </c>
      <c r="D965" s="33">
        <v>0.37794285714285536</v>
      </c>
      <c r="F965" s="33">
        <v>8.6691269841269791E-2</v>
      </c>
      <c r="G965" s="33">
        <v>0.52881693121692785</v>
      </c>
      <c r="H965" s="33">
        <v>0.7485571428571518</v>
      </c>
      <c r="I965" s="33">
        <v>0.88466666666664651</v>
      </c>
      <c r="AD965" s="3">
        <v>39891</v>
      </c>
    </row>
    <row r="966" spans="1:30" x14ac:dyDescent="0.25">
      <c r="A966" s="67">
        <v>5.826812169312174E-2</v>
      </c>
      <c r="B966" s="33">
        <v>3.765925925926044E-2</v>
      </c>
      <c r="C966" s="33">
        <v>-0.83309047619046694</v>
      </c>
      <c r="D966" s="33">
        <v>-0.37639999999996121</v>
      </c>
      <c r="F966" s="33">
        <v>8.7917857142857547E-2</v>
      </c>
      <c r="G966" s="33">
        <v>0.52888677248677296</v>
      </c>
      <c r="H966" s="33">
        <v>0.75049047619048537</v>
      </c>
      <c r="I966" s="33">
        <v>0.89533333333334042</v>
      </c>
      <c r="AD966" s="3">
        <v>39892</v>
      </c>
    </row>
    <row r="967" spans="1:30" x14ac:dyDescent="0.25">
      <c r="A967" s="67">
        <v>1.6819841269841755E-2</v>
      </c>
      <c r="B967" s="33">
        <v>-0.38678941798941463</v>
      </c>
      <c r="C967" s="33">
        <v>-1.044276190476161</v>
      </c>
      <c r="D967" s="33">
        <v>-1.0565714285713739</v>
      </c>
      <c r="F967" s="33">
        <v>8.8062301587301064E-2</v>
      </c>
      <c r="G967" s="33">
        <v>0.53516825396825773</v>
      </c>
      <c r="H967" s="33">
        <v>0.75197142857142651</v>
      </c>
      <c r="I967" s="33">
        <v>0.89750476190477002</v>
      </c>
      <c r="AD967" s="3">
        <v>39893</v>
      </c>
    </row>
    <row r="968" spans="1:30" x14ac:dyDescent="0.25">
      <c r="A968" s="67">
        <v>-1.258293650793638E-2</v>
      </c>
      <c r="B968" s="33">
        <v>-0.24949206349206399</v>
      </c>
      <c r="C968" s="33">
        <v>-0.96852857142856763</v>
      </c>
      <c r="D968" s="33">
        <v>-1.3803809523809463</v>
      </c>
      <c r="F968" s="33">
        <v>8.8145767195767277E-2</v>
      </c>
      <c r="G968" s="33">
        <v>0.53739047619047631</v>
      </c>
      <c r="H968" s="33">
        <v>0.75207619047620611</v>
      </c>
      <c r="I968" s="33">
        <v>0.90245714285717327</v>
      </c>
      <c r="AD968" s="3">
        <v>39896</v>
      </c>
    </row>
    <row r="969" spans="1:30" x14ac:dyDescent="0.25">
      <c r="A969" s="67">
        <v>-2.230462962962913E-2</v>
      </c>
      <c r="B969" s="33">
        <v>6.6658201058206468E-2</v>
      </c>
      <c r="C969" s="33">
        <v>-0.90145714285713652</v>
      </c>
      <c r="D969" s="33">
        <v>0.43375238095242707</v>
      </c>
      <c r="F969" s="33">
        <v>8.8433465608465961E-2</v>
      </c>
      <c r="G969" s="33">
        <v>0.54057566137565993</v>
      </c>
      <c r="H969" s="33">
        <v>0.75973809523806324</v>
      </c>
      <c r="I969" s="33">
        <v>0.90297142857139079</v>
      </c>
      <c r="AD969" s="3">
        <v>39897</v>
      </c>
    </row>
    <row r="970" spans="1:30" x14ac:dyDescent="0.25">
      <c r="A970" s="67">
        <v>-6.4888888888889641E-3</v>
      </c>
      <c r="B970" s="33">
        <v>0.27428994708994658</v>
      </c>
      <c r="C970" s="33">
        <v>-0.7091000000000065</v>
      </c>
      <c r="D970" s="33">
        <v>0.70100952380954595</v>
      </c>
      <c r="F970" s="33">
        <v>8.9235714285714529E-2</v>
      </c>
      <c r="G970" s="33">
        <v>0.54104126984126488</v>
      </c>
      <c r="H970" s="33">
        <v>0.76007619047619457</v>
      </c>
      <c r="I970" s="33">
        <v>0.90980952380948565</v>
      </c>
      <c r="AD970" s="3">
        <v>39898</v>
      </c>
    </row>
    <row r="971" spans="1:30" x14ac:dyDescent="0.25">
      <c r="A971" s="67">
        <v>8.8478835978792836E-4</v>
      </c>
      <c r="B971" s="33">
        <v>0.59095873015873224</v>
      </c>
      <c r="C971" s="33">
        <v>-0.66667619047618842</v>
      </c>
      <c r="D971" s="33">
        <v>-0.3152952380952172</v>
      </c>
      <c r="F971" s="33">
        <v>8.9533201058201312E-2</v>
      </c>
      <c r="G971" s="33">
        <v>0.54652275132275618</v>
      </c>
      <c r="H971" s="33">
        <v>0.76061428571427214</v>
      </c>
      <c r="I971" s="33">
        <v>0.91087619047621615</v>
      </c>
      <c r="AD971" s="3">
        <v>39899</v>
      </c>
    </row>
    <row r="972" spans="1:30" x14ac:dyDescent="0.25">
      <c r="A972" s="67">
        <v>3.9199470899470908E-2</v>
      </c>
      <c r="B972" s="33">
        <v>1.0952084656084666</v>
      </c>
      <c r="C972" s="33">
        <v>-0.98557619047618772</v>
      </c>
      <c r="D972" s="33">
        <v>-1.0629333333333335</v>
      </c>
      <c r="F972" s="33">
        <v>8.9594973544973186E-2</v>
      </c>
      <c r="G972" s="33">
        <v>0.54768677248677178</v>
      </c>
      <c r="H972" s="33">
        <v>0.76098095238093677</v>
      </c>
      <c r="I972" s="33">
        <v>0.92160000000001219</v>
      </c>
      <c r="AD972" s="3">
        <v>39900</v>
      </c>
    </row>
    <row r="973" spans="1:30" x14ac:dyDescent="0.25">
      <c r="A973" s="67">
        <v>1.791547619047535E-2</v>
      </c>
      <c r="B973" s="33">
        <v>0.60773333333332225</v>
      </c>
      <c r="C973" s="33">
        <v>-0.11375238095238061</v>
      </c>
      <c r="D973" s="33">
        <v>-0.63243809523811478</v>
      </c>
      <c r="F973" s="33">
        <v>8.9998941798942411E-2</v>
      </c>
      <c r="G973" s="33">
        <v>0.5502095238095106</v>
      </c>
      <c r="H973" s="33">
        <v>0.76187619047617616</v>
      </c>
      <c r="I973" s="33">
        <v>0.92432380952384108</v>
      </c>
      <c r="AD973" s="35">
        <v>39903</v>
      </c>
    </row>
    <row r="974" spans="1:30" x14ac:dyDescent="0.25">
      <c r="A974" s="67">
        <v>1.8781613756613247E-2</v>
      </c>
      <c r="B974" s="33">
        <v>9.1051851851850704E-2</v>
      </c>
      <c r="C974" s="33">
        <v>0.3738047619047542</v>
      </c>
      <c r="D974" s="33">
        <v>-0.26645714285717759</v>
      </c>
      <c r="F974" s="33">
        <v>9.127156084656117E-2</v>
      </c>
      <c r="G974" s="33">
        <v>0.55129523809523873</v>
      </c>
      <c r="H974" s="33">
        <v>0.76679523809525207</v>
      </c>
      <c r="I974" s="33">
        <v>0.92601904761903597</v>
      </c>
      <c r="AD974" s="3">
        <v>39904</v>
      </c>
    </row>
    <row r="975" spans="1:30" x14ac:dyDescent="0.25">
      <c r="A975" s="67">
        <v>1.5261904761904156E-2</v>
      </c>
      <c r="B975" s="33">
        <v>7.0493121693115446E-2</v>
      </c>
      <c r="C975" s="33">
        <v>-0.29231428571430129</v>
      </c>
      <c r="D975" s="33">
        <v>-0.84110476190478778</v>
      </c>
      <c r="F975" s="33">
        <v>9.5086243386243233E-2</v>
      </c>
      <c r="G975" s="33">
        <v>0.55682539682539789</v>
      </c>
      <c r="H975" s="33">
        <v>0.76818571428572469</v>
      </c>
      <c r="I975" s="33">
        <v>0.93297142857143456</v>
      </c>
      <c r="AD975" s="3">
        <v>39905</v>
      </c>
    </row>
    <row r="976" spans="1:30" x14ac:dyDescent="0.25">
      <c r="A976" s="67">
        <v>3.1944444444488422E-4</v>
      </c>
      <c r="B976" s="33">
        <v>-0.19878730158730049</v>
      </c>
      <c r="C976" s="33">
        <v>-0.37025238095238322</v>
      </c>
      <c r="D976" s="33">
        <v>-1.2296380952381014</v>
      </c>
      <c r="F976" s="33">
        <v>9.5379100529100133E-2</v>
      </c>
      <c r="G976" s="33">
        <v>0.55728465608465827</v>
      </c>
      <c r="H976" s="33">
        <v>0.76989047619046858</v>
      </c>
      <c r="I976" s="33">
        <v>0.93584761904762104</v>
      </c>
      <c r="AD976" s="3">
        <v>39906</v>
      </c>
    </row>
    <row r="977" spans="1:30" x14ac:dyDescent="0.25">
      <c r="A977" s="67">
        <v>-2.5222751322750585E-2</v>
      </c>
      <c r="B977" s="33">
        <v>-0.24197248677248556</v>
      </c>
      <c r="C977" s="33">
        <v>-0.25983333333334357</v>
      </c>
      <c r="D977" s="33">
        <v>-1.3002666666667011</v>
      </c>
      <c r="F977" s="33">
        <v>9.5393386243386918E-2</v>
      </c>
      <c r="G977" s="33">
        <v>0.55865396825397162</v>
      </c>
      <c r="H977" s="33">
        <v>0.77094285714286315</v>
      </c>
      <c r="I977" s="33">
        <v>0.9363619047618954</v>
      </c>
      <c r="AD977" s="3">
        <v>39907</v>
      </c>
    </row>
    <row r="978" spans="1:30" x14ac:dyDescent="0.25">
      <c r="A978" s="67">
        <v>-5.1243518518518862E-2</v>
      </c>
      <c r="B978" s="33">
        <v>-0.10886984126984266</v>
      </c>
      <c r="C978" s="33">
        <v>-0.40039047619048418</v>
      </c>
      <c r="D978" s="33">
        <v>0.17104761904758448</v>
      </c>
      <c r="F978" s="33">
        <v>9.5715343915344517E-2</v>
      </c>
      <c r="G978" s="33">
        <v>0.56308148148148496</v>
      </c>
      <c r="H978" s="33">
        <v>0.77218571428571181</v>
      </c>
      <c r="I978" s="33">
        <v>0.95163809523810983</v>
      </c>
      <c r="AD978" s="3">
        <v>39910</v>
      </c>
    </row>
    <row r="979" spans="1:30" x14ac:dyDescent="0.25">
      <c r="A979" s="67">
        <v>-5.0797089947090868E-2</v>
      </c>
      <c r="B979" s="33">
        <v>0.14400634920635014</v>
      </c>
      <c r="C979" s="33">
        <v>-1.4157428571428667</v>
      </c>
      <c r="D979" s="33">
        <v>-0.8804952380952642</v>
      </c>
      <c r="F979" s="33">
        <v>9.7021164021164258E-2</v>
      </c>
      <c r="G979" s="33">
        <v>0.56824761904762033</v>
      </c>
      <c r="H979" s="33">
        <v>0.77479523809522632</v>
      </c>
      <c r="I979" s="33">
        <v>0.95617142857142312</v>
      </c>
      <c r="AD979" s="3">
        <v>39911</v>
      </c>
    </row>
    <row r="980" spans="1:30" x14ac:dyDescent="0.25">
      <c r="A980" s="67">
        <v>-4.8533994708995901E-2</v>
      </c>
      <c r="B980" s="33">
        <v>2.0677248677251389E-2</v>
      </c>
      <c r="C980" s="33">
        <v>-0.92707619047620327</v>
      </c>
      <c r="D980" s="33">
        <v>-0.60662857142862947</v>
      </c>
      <c r="F980" s="33">
        <v>9.8347486772486628E-2</v>
      </c>
      <c r="G980" s="33">
        <v>0.56881481481480656</v>
      </c>
      <c r="H980" s="33">
        <v>0.77816190476190172</v>
      </c>
      <c r="I980" s="33">
        <v>0.95639999999998793</v>
      </c>
      <c r="AD980" s="3">
        <v>39912</v>
      </c>
    </row>
    <row r="981" spans="1:30" x14ac:dyDescent="0.25">
      <c r="A981" s="67">
        <v>-5.7875661375661615E-2</v>
      </c>
      <c r="B981" s="33">
        <v>-0.21079365079364562</v>
      </c>
      <c r="C981" s="33">
        <v>-0.8437571428571502</v>
      </c>
      <c r="D981" s="33">
        <v>-2.7809523809524137</v>
      </c>
      <c r="F981" s="33">
        <v>0.10189074074074068</v>
      </c>
      <c r="G981" s="33">
        <v>0.5693248677248669</v>
      </c>
      <c r="H981" s="33">
        <v>0.7799714285714181</v>
      </c>
      <c r="I981" s="33">
        <v>0.95714285714285552</v>
      </c>
      <c r="AD981" s="3">
        <v>39913</v>
      </c>
    </row>
    <row r="982" spans="1:30" x14ac:dyDescent="0.25">
      <c r="A982" s="67">
        <v>-3.9188492063491509E-2</v>
      </c>
      <c r="B982" s="33">
        <v>-0.15177989417988791</v>
      </c>
      <c r="C982" s="33">
        <v>-0.53952380952380707</v>
      </c>
      <c r="D982" s="33">
        <v>-1.809885714285727</v>
      </c>
      <c r="F982" s="33">
        <v>0.10354153439153466</v>
      </c>
      <c r="G982" s="33">
        <v>0.57407619047619585</v>
      </c>
      <c r="H982" s="33">
        <v>0.78020952380953545</v>
      </c>
      <c r="I982" s="33">
        <v>0.9588952380952378</v>
      </c>
      <c r="AD982" s="3">
        <v>39914</v>
      </c>
    </row>
    <row r="983" spans="1:30" x14ac:dyDescent="0.25">
      <c r="A983" s="67">
        <v>-3.2536904761903171E-2</v>
      </c>
      <c r="B983" s="33">
        <v>5.039153439158086E-3</v>
      </c>
      <c r="C983" s="33">
        <v>0.18737619047619702</v>
      </c>
      <c r="D983" s="33">
        <v>0.22125714285714082</v>
      </c>
      <c r="F983" s="33">
        <v>0.10512288359788406</v>
      </c>
      <c r="G983" s="33">
        <v>0.57548148148148448</v>
      </c>
      <c r="H983" s="33">
        <v>0.78289999999999793</v>
      </c>
      <c r="I983" s="33">
        <v>0.96323809523811121</v>
      </c>
      <c r="AD983" s="3">
        <v>39917</v>
      </c>
    </row>
    <row r="984" spans="1:30" x14ac:dyDescent="0.25">
      <c r="A984" s="67">
        <v>-1.6258333333331661E-2</v>
      </c>
      <c r="B984" s="33">
        <v>-0.33672804232802872</v>
      </c>
      <c r="C984" s="33">
        <v>-0.2168142857142783</v>
      </c>
      <c r="D984" s="33">
        <v>-0.56660952380951812</v>
      </c>
      <c r="F984" s="33">
        <v>0.10814563492063517</v>
      </c>
      <c r="G984" s="33">
        <v>0.57703703703703324</v>
      </c>
      <c r="H984" s="33">
        <v>0.78300952380952893</v>
      </c>
      <c r="I984" s="33">
        <v>0.96718095238097135</v>
      </c>
      <c r="AD984" s="3">
        <v>39918</v>
      </c>
    </row>
    <row r="985" spans="1:30" x14ac:dyDescent="0.25">
      <c r="A985" s="67">
        <v>2.9863756613756978E-2</v>
      </c>
      <c r="B985" s="33">
        <v>8.1183068783079515E-2</v>
      </c>
      <c r="C985" s="33">
        <v>0.5314428571428671</v>
      </c>
      <c r="D985" s="33">
        <v>1.9204380952381257</v>
      </c>
      <c r="F985" s="33">
        <v>0.10822751322751333</v>
      </c>
      <c r="G985" s="33">
        <v>0.57972275132274043</v>
      </c>
      <c r="H985" s="33">
        <v>0.78305238095236973</v>
      </c>
      <c r="I985" s="33">
        <v>0.97028571428575106</v>
      </c>
      <c r="AD985" s="3">
        <v>39919</v>
      </c>
    </row>
    <row r="986" spans="1:30" x14ac:dyDescent="0.25">
      <c r="A986" s="67">
        <v>4.1140873015874407E-2</v>
      </c>
      <c r="B986" s="33">
        <v>0.60110687830689202</v>
      </c>
      <c r="C986" s="33">
        <v>0.56332857142859183</v>
      </c>
      <c r="D986" s="33">
        <v>3.0022666666667561</v>
      </c>
      <c r="F986" s="33">
        <v>0.11067076719576728</v>
      </c>
      <c r="G986" s="33">
        <v>0.57997037037036769</v>
      </c>
      <c r="H986" s="33">
        <v>0.78975238095238609</v>
      </c>
      <c r="I986" s="33">
        <v>0.974019047619052</v>
      </c>
      <c r="AD986" s="3">
        <v>39920</v>
      </c>
    </row>
    <row r="987" spans="1:30" x14ac:dyDescent="0.25">
      <c r="A987" s="67">
        <v>6.6433333333333247E-2</v>
      </c>
      <c r="B987" s="33">
        <v>0.81548571428571393</v>
      </c>
      <c r="C987" s="33">
        <v>0.75207619047620611</v>
      </c>
      <c r="D987" s="33">
        <v>1.9452952380952837</v>
      </c>
      <c r="F987" s="33">
        <v>0.12359801587301601</v>
      </c>
      <c r="G987" s="33">
        <v>0.58724444444444479</v>
      </c>
      <c r="H987" s="33">
        <v>0.80073333333332286</v>
      </c>
      <c r="I987" s="33">
        <v>0.97434285714278701</v>
      </c>
      <c r="AD987" s="3">
        <v>39921</v>
      </c>
    </row>
    <row r="988" spans="1:30" x14ac:dyDescent="0.25">
      <c r="B988" s="33">
        <v>0.50874497354497328</v>
      </c>
      <c r="C988" s="33">
        <v>0.48401428571429506</v>
      </c>
      <c r="D988" s="33">
        <v>1.4103428571428935</v>
      </c>
      <c r="G988" s="33">
        <v>0.59009947089947601</v>
      </c>
      <c r="H988" s="33">
        <v>0.80165714285713818</v>
      </c>
      <c r="I988" s="33">
        <v>0.98436190476193985</v>
      </c>
      <c r="AD988" s="3">
        <v>39924</v>
      </c>
    </row>
    <row r="989" spans="1:30" x14ac:dyDescent="0.25">
      <c r="B989" s="33">
        <v>-0.15037037037036941</v>
      </c>
      <c r="C989" s="33">
        <v>-0.44678571428569569</v>
      </c>
      <c r="D989" s="33">
        <v>-0.7338095238094553</v>
      </c>
      <c r="G989" s="33">
        <v>0.59095873015873224</v>
      </c>
      <c r="H989" s="33">
        <v>0.80839999999999179</v>
      </c>
      <c r="I989" s="33">
        <v>0.99068571428576035</v>
      </c>
      <c r="AD989" s="3">
        <v>39925</v>
      </c>
    </row>
    <row r="990" spans="1:30" x14ac:dyDescent="0.25">
      <c r="B990" s="33">
        <v>-0.25610158730158616</v>
      </c>
      <c r="C990" s="33">
        <v>-0.51839047619045431</v>
      </c>
      <c r="D990" s="33">
        <v>-1.1147619047618775</v>
      </c>
      <c r="G990" s="33">
        <v>0.59125079365079591</v>
      </c>
      <c r="H990" s="33">
        <v>0.81530952380953536</v>
      </c>
      <c r="I990" s="33">
        <v>0.9933333333333394</v>
      </c>
      <c r="AD990" s="3">
        <v>39926</v>
      </c>
    </row>
    <row r="991" spans="1:30" x14ac:dyDescent="0.25">
      <c r="B991" s="33">
        <v>-0.11413121693121771</v>
      </c>
      <c r="C991" s="33">
        <v>7.4409523809535472E-2</v>
      </c>
      <c r="D991" s="33">
        <v>0.3429142857143006</v>
      </c>
      <c r="G991" s="33">
        <v>0.59318518518517904</v>
      </c>
      <c r="H991" s="33">
        <v>0.81620476190475344</v>
      </c>
      <c r="I991" s="33">
        <v>1.016323809523854</v>
      </c>
      <c r="AD991" s="3">
        <v>39927</v>
      </c>
    </row>
    <row r="992" spans="1:30" x14ac:dyDescent="0.25">
      <c r="B992" s="33">
        <v>-0.41950264550265121</v>
      </c>
      <c r="C992" s="33">
        <v>-0.35603333333332188</v>
      </c>
      <c r="D992" s="33">
        <v>-0.20746666666663316</v>
      </c>
      <c r="G992" s="33">
        <v>0.5937164021164042</v>
      </c>
      <c r="H992" s="33">
        <v>0.81814285714285262</v>
      </c>
      <c r="I992" s="33">
        <v>1.0164190476190669</v>
      </c>
      <c r="AD992" s="3">
        <v>39928</v>
      </c>
    </row>
    <row r="993" spans="2:30" x14ac:dyDescent="0.25">
      <c r="B993" s="33">
        <v>4.8804232804229741E-2</v>
      </c>
      <c r="C993" s="33">
        <v>0.28365714285714816</v>
      </c>
      <c r="D993" s="33">
        <v>2.0990666666666584</v>
      </c>
      <c r="G993" s="33">
        <v>0.5986899470899405</v>
      </c>
      <c r="H993" s="33">
        <v>0.82599523809521358</v>
      </c>
      <c r="I993" s="33">
        <v>1.0249142857142317</v>
      </c>
      <c r="AD993" s="3">
        <v>39931</v>
      </c>
    </row>
    <row r="994" spans="2:30" x14ac:dyDescent="0.25">
      <c r="B994" s="33">
        <v>2.5422222222219817E-2</v>
      </c>
      <c r="C994" s="33">
        <v>0.46680952380952689</v>
      </c>
      <c r="D994" s="33">
        <v>2.1275809523809386</v>
      </c>
      <c r="G994" s="33">
        <v>0.60110687830689202</v>
      </c>
      <c r="H994" s="33">
        <v>0.83122380952380581</v>
      </c>
      <c r="I994" s="33">
        <v>1.0292761904761818</v>
      </c>
      <c r="AD994" s="3">
        <v>39932</v>
      </c>
    </row>
    <row r="995" spans="2:30" x14ac:dyDescent="0.25">
      <c r="B995" s="33">
        <v>0.39949841269840963</v>
      </c>
      <c r="C995" s="33">
        <v>1.1196809523809534</v>
      </c>
      <c r="D995" s="33">
        <v>3.4116380952380752</v>
      </c>
      <c r="G995" s="33">
        <v>0.60165079365079543</v>
      </c>
      <c r="H995" s="33">
        <v>0.83276666666666088</v>
      </c>
      <c r="I995" s="33">
        <v>1.0296380952380417</v>
      </c>
      <c r="AD995" s="35">
        <v>39933</v>
      </c>
    </row>
    <row r="996" spans="2:30" x14ac:dyDescent="0.25">
      <c r="B996" s="33">
        <v>0.30643809523808663</v>
      </c>
      <c r="C996" s="33">
        <v>0.65032857142857381</v>
      </c>
      <c r="D996" s="33">
        <v>1.067542857142854</v>
      </c>
      <c r="G996" s="33">
        <v>0.60531851851852359</v>
      </c>
      <c r="H996" s="33">
        <v>0.83790000000000475</v>
      </c>
      <c r="I996" s="33">
        <v>1.0318095238095424</v>
      </c>
      <c r="AD996" s="3">
        <v>39934</v>
      </c>
    </row>
    <row r="997" spans="2:30" x14ac:dyDescent="0.25">
      <c r="B997" s="33">
        <v>0.54652275132275618</v>
      </c>
      <c r="C997" s="33">
        <v>0.77094285714286315</v>
      </c>
      <c r="D997" s="33">
        <v>2.6695619047619061</v>
      </c>
      <c r="G997" s="33">
        <v>0.60773333333332225</v>
      </c>
      <c r="H997" s="33">
        <v>0.8416285714285543</v>
      </c>
      <c r="I997" s="33">
        <v>1.0355809523809256</v>
      </c>
      <c r="AD997" s="3">
        <v>39938</v>
      </c>
    </row>
    <row r="998" spans="2:30" x14ac:dyDescent="0.25">
      <c r="B998" s="33">
        <v>0.15470264550265256</v>
      </c>
      <c r="C998" s="33">
        <v>0.46733333333333249</v>
      </c>
      <c r="D998" s="33">
        <v>0.93297142857143456</v>
      </c>
      <c r="G998" s="33">
        <v>0.6085037037037071</v>
      </c>
      <c r="H998" s="33">
        <v>0.84434761904762112</v>
      </c>
      <c r="I998" s="33">
        <v>1.0440380952381503</v>
      </c>
      <c r="AD998" s="3">
        <v>39939</v>
      </c>
    </row>
    <row r="999" spans="2:30" x14ac:dyDescent="0.25">
      <c r="B999" s="33">
        <v>-0.19583280423280452</v>
      </c>
      <c r="C999" s="33">
        <v>-0.16312380952383165</v>
      </c>
      <c r="D999" s="33">
        <v>-1.9008190476190663</v>
      </c>
      <c r="G999" s="33">
        <v>0.60875343915342883</v>
      </c>
      <c r="H999" s="33">
        <v>0.85408095238094717</v>
      </c>
      <c r="I999" s="33">
        <v>1.0441523809523687</v>
      </c>
      <c r="AD999" s="3">
        <v>39940</v>
      </c>
    </row>
    <row r="1000" spans="2:30" x14ac:dyDescent="0.25">
      <c r="B1000" s="33">
        <v>-0.13068783068783951</v>
      </c>
      <c r="C1000" s="33">
        <v>-0.66931428571430729</v>
      </c>
      <c r="D1000" s="33">
        <v>-3.5870666666667148</v>
      </c>
      <c r="G1000" s="33">
        <v>0.61321904761904178</v>
      </c>
      <c r="H1000" s="33">
        <v>0.85487619047618679</v>
      </c>
      <c r="I1000" s="33">
        <v>1.0502857142857067</v>
      </c>
      <c r="AD1000" s="3">
        <v>39941</v>
      </c>
    </row>
    <row r="1001" spans="2:30" x14ac:dyDescent="0.25">
      <c r="B1001" s="33">
        <v>-0.1743703703703782</v>
      </c>
      <c r="C1001" s="33">
        <v>-0.40989523809525963</v>
      </c>
      <c r="D1001" s="33">
        <v>-2.8974857142857502</v>
      </c>
      <c r="G1001" s="33">
        <v>0.61547301587300907</v>
      </c>
      <c r="H1001" s="33">
        <v>0.85882857142857816</v>
      </c>
      <c r="I1001" s="33">
        <v>1.0542285714285811</v>
      </c>
      <c r="AD1001" s="3">
        <v>39942</v>
      </c>
    </row>
    <row r="1002" spans="2:30" x14ac:dyDescent="0.25">
      <c r="B1002" s="33">
        <v>-2.0465608465616784E-2</v>
      </c>
      <c r="C1002" s="33">
        <v>-0.7740285714285875</v>
      </c>
      <c r="D1002" s="33">
        <v>-1.8867047619048094</v>
      </c>
      <c r="G1002" s="33">
        <v>0.61582645502645683</v>
      </c>
      <c r="H1002" s="33">
        <v>0.86393809523809395</v>
      </c>
      <c r="I1002" s="33">
        <v>1.0578857142857316</v>
      </c>
      <c r="AD1002" s="3">
        <v>39946</v>
      </c>
    </row>
    <row r="1003" spans="2:30" x14ac:dyDescent="0.25">
      <c r="B1003" s="33">
        <v>-1.9894179894161348E-3</v>
      </c>
      <c r="C1003" s="33">
        <v>-0.58420476190477189</v>
      </c>
      <c r="D1003" s="33">
        <v>-0.66537142857143294</v>
      </c>
      <c r="G1003" s="33">
        <v>0.61899259259258899</v>
      </c>
      <c r="H1003" s="33">
        <v>0.86501904761903958</v>
      </c>
      <c r="I1003" s="33">
        <v>1.058095238095234</v>
      </c>
      <c r="AD1003" s="3">
        <v>39947</v>
      </c>
    </row>
    <row r="1004" spans="2:30" x14ac:dyDescent="0.25">
      <c r="B1004" s="33">
        <v>-0.18156190476189396</v>
      </c>
      <c r="C1004" s="33">
        <v>-1.3327047619047576</v>
      </c>
      <c r="D1004" s="33">
        <v>-3.4649523809523828</v>
      </c>
      <c r="G1004" s="33">
        <v>0.63057777777778767</v>
      </c>
      <c r="H1004" s="33">
        <v>0.87521428571428217</v>
      </c>
      <c r="I1004" s="33">
        <v>1.0630095238095407</v>
      </c>
      <c r="AD1004" s="3">
        <v>39948</v>
      </c>
    </row>
    <row r="1005" spans="2:30" x14ac:dyDescent="0.25">
      <c r="B1005" s="33">
        <v>-0.14795767195766352</v>
      </c>
      <c r="C1005" s="33">
        <v>-1.0636761904761904</v>
      </c>
      <c r="D1005" s="33">
        <v>-3.4231428571428779</v>
      </c>
      <c r="G1005" s="33">
        <v>0.63140952380952187</v>
      </c>
      <c r="H1005" s="33">
        <v>0.88295238095239981</v>
      </c>
      <c r="I1005" s="33">
        <v>1.0670857142857386</v>
      </c>
      <c r="AD1005" s="3">
        <v>39949</v>
      </c>
    </row>
    <row r="1006" spans="2:30" x14ac:dyDescent="0.25">
      <c r="B1006" s="33">
        <v>-7.6730158730152695E-2</v>
      </c>
      <c r="C1006" s="33">
        <v>0.53737142857143283</v>
      </c>
      <c r="D1006" s="33">
        <v>-6.6685714285711128E-2</v>
      </c>
      <c r="G1006" s="33">
        <v>0.63239365079365462</v>
      </c>
      <c r="H1006" s="33">
        <v>0.88343333333335394</v>
      </c>
      <c r="I1006" s="33">
        <v>1.067542857142854</v>
      </c>
      <c r="AD1006" s="3">
        <v>39952</v>
      </c>
    </row>
    <row r="1007" spans="2:30" x14ac:dyDescent="0.25">
      <c r="B1007" s="33">
        <v>-6.9691005290989788E-2</v>
      </c>
      <c r="C1007" s="33">
        <v>-0.51367142857142056</v>
      </c>
      <c r="D1007" s="33">
        <v>-0.92175238095234135</v>
      </c>
      <c r="G1007" s="33">
        <v>0.63570158730159199</v>
      </c>
      <c r="H1007" s="33">
        <v>0.90523333333333866</v>
      </c>
      <c r="I1007" s="33">
        <v>1.0691999999999666</v>
      </c>
      <c r="AD1007" s="3">
        <v>39953</v>
      </c>
    </row>
    <row r="1008" spans="2:30" x14ac:dyDescent="0.25">
      <c r="B1008" s="33">
        <v>-5.4294179894179076E-2</v>
      </c>
      <c r="C1008" s="33">
        <v>0.40793809523810154</v>
      </c>
      <c r="D1008" s="33">
        <v>1.0840571428571621</v>
      </c>
      <c r="G1008" s="33">
        <v>0.63670687830688011</v>
      </c>
      <c r="H1008" s="33">
        <v>0.91741428571426198</v>
      </c>
      <c r="I1008" s="33">
        <v>1.0821904761905472</v>
      </c>
      <c r="AD1008" s="3">
        <v>39954</v>
      </c>
    </row>
    <row r="1009" spans="2:30" x14ac:dyDescent="0.25">
      <c r="B1009" s="33">
        <v>8.5028571428580335E-2</v>
      </c>
      <c r="C1009" s="33">
        <v>2.2214285714301951E-2</v>
      </c>
      <c r="D1009" s="33">
        <v>1.0988000000000397</v>
      </c>
      <c r="G1009" s="33">
        <v>0.63955767195766733</v>
      </c>
      <c r="H1009" s="33">
        <v>0.91750952380952455</v>
      </c>
      <c r="I1009" s="33">
        <v>1.0840571428571621</v>
      </c>
      <c r="AD1009" s="3">
        <v>39955</v>
      </c>
    </row>
    <row r="1010" spans="2:30" x14ac:dyDescent="0.25">
      <c r="B1010" s="33">
        <v>0.12492275132275349</v>
      </c>
      <c r="C1010" s="33">
        <v>0.71524285714287217</v>
      </c>
      <c r="D1010" s="33">
        <v>2.1893333333333658</v>
      </c>
      <c r="G1010" s="33">
        <v>0.64242962962962713</v>
      </c>
      <c r="H1010" s="33">
        <v>0.91793333333333038</v>
      </c>
      <c r="I1010" s="33">
        <v>1.0988000000000397</v>
      </c>
      <c r="AD1010" s="3">
        <v>39956</v>
      </c>
    </row>
    <row r="1011" spans="2:30" x14ac:dyDescent="0.25">
      <c r="B1011" s="33">
        <v>-6.7352380952384133E-2</v>
      </c>
      <c r="C1011" s="33">
        <v>0.64918095238094864</v>
      </c>
      <c r="D1011" s="33">
        <v>2.9254666666666509</v>
      </c>
      <c r="G1011" s="33">
        <v>0.64272592592592703</v>
      </c>
      <c r="H1011" s="33">
        <v>0.91934285714284059</v>
      </c>
      <c r="I1011" s="33">
        <v>1.1049904761904799</v>
      </c>
      <c r="AD1011" s="3">
        <v>39959</v>
      </c>
    </row>
    <row r="1012" spans="2:30" x14ac:dyDescent="0.25">
      <c r="B1012" s="33">
        <v>-0.39334179894180621</v>
      </c>
      <c r="C1012" s="33">
        <v>7.7371428571417766E-2</v>
      </c>
      <c r="D1012" s="33">
        <v>-0.40022857142857049</v>
      </c>
      <c r="G1012" s="33">
        <v>0.65259894179894062</v>
      </c>
      <c r="H1012" s="33">
        <v>0.92764761904760817</v>
      </c>
      <c r="I1012" s="33">
        <v>1.1319047619047637</v>
      </c>
      <c r="AD1012" s="3">
        <v>39960</v>
      </c>
    </row>
    <row r="1013" spans="2:30" x14ac:dyDescent="0.25">
      <c r="B1013" s="33">
        <v>-0.27320846560847023</v>
      </c>
      <c r="C1013" s="33">
        <v>0.44811904761904131</v>
      </c>
      <c r="D1013" s="33">
        <v>-0.91603809523810753</v>
      </c>
      <c r="G1013" s="33">
        <v>0.66129523809523982</v>
      </c>
      <c r="H1013" s="33">
        <v>0.92827142857141709</v>
      </c>
      <c r="I1013" s="33">
        <v>1.1428761904761586</v>
      </c>
      <c r="AD1013" s="3">
        <v>39961</v>
      </c>
    </row>
    <row r="1014" spans="2:30" x14ac:dyDescent="0.25">
      <c r="B1014" s="33">
        <v>-0.35615238095238527</v>
      </c>
      <c r="C1014" s="33">
        <v>1.1124333333333176</v>
      </c>
      <c r="D1014" s="33">
        <v>-0.57539047619052042</v>
      </c>
      <c r="G1014" s="33">
        <v>0.66237460317460917</v>
      </c>
      <c r="H1014" s="33">
        <v>0.93212380952380869</v>
      </c>
      <c r="I1014" s="33">
        <v>1.1453714285714227</v>
      </c>
      <c r="AD1014" s="3">
        <v>39962</v>
      </c>
    </row>
    <row r="1015" spans="2:30" x14ac:dyDescent="0.25">
      <c r="B1015" s="33">
        <v>-0.16918306878306705</v>
      </c>
      <c r="C1015" s="33">
        <v>1.0046428571428585</v>
      </c>
      <c r="D1015" s="33">
        <v>-0.14786666666662995</v>
      </c>
      <c r="G1015" s="33">
        <v>0.66290793650794122</v>
      </c>
      <c r="H1015" s="33">
        <v>0.9334952380952366</v>
      </c>
      <c r="I1015" s="33">
        <v>1.145638095238084</v>
      </c>
      <c r="AD1015" s="35">
        <v>39963</v>
      </c>
    </row>
    <row r="1016" spans="2:30" x14ac:dyDescent="0.25">
      <c r="B1016" s="33">
        <v>2.5875132275130695E-2</v>
      </c>
      <c r="C1016" s="33">
        <v>0.4291333333333256</v>
      </c>
      <c r="D1016" s="33">
        <v>0.41264761904757563</v>
      </c>
      <c r="G1016" s="33">
        <v>0.66351957671957962</v>
      </c>
      <c r="H1016" s="33">
        <v>0.93946190476189884</v>
      </c>
      <c r="I1016" s="33">
        <v>1.1473142857143017</v>
      </c>
      <c r="AD1016" s="3">
        <v>39966</v>
      </c>
    </row>
    <row r="1017" spans="2:30" x14ac:dyDescent="0.25">
      <c r="B1017" s="33">
        <v>-0.18096507936507716</v>
      </c>
      <c r="C1017" s="33">
        <v>-0.13692380952380745</v>
      </c>
      <c r="D1017" s="33">
        <v>-2.961904761903611E-2</v>
      </c>
      <c r="G1017" s="33">
        <v>0.66386666666666527</v>
      </c>
      <c r="H1017" s="33">
        <v>0.93954761904761597</v>
      </c>
      <c r="I1017" s="33">
        <v>1.1576571428571185</v>
      </c>
      <c r="AD1017" s="3">
        <v>39967</v>
      </c>
    </row>
    <row r="1018" spans="2:30" x14ac:dyDescent="0.25">
      <c r="B1018" s="33">
        <v>-0.1490835978835921</v>
      </c>
      <c r="C1018" s="33">
        <v>-0.35276666666666756</v>
      </c>
      <c r="D1018" s="33">
        <v>-0.32497142857141625</v>
      </c>
      <c r="G1018" s="33">
        <v>0.66430687830686941</v>
      </c>
      <c r="H1018" s="33">
        <v>0.94264285714284668</v>
      </c>
      <c r="I1018" s="33">
        <v>1.1588380952380959</v>
      </c>
      <c r="AD1018" s="3">
        <v>39968</v>
      </c>
    </row>
    <row r="1019" spans="2:30" x14ac:dyDescent="0.25">
      <c r="B1019" s="33">
        <v>-0.15829206349206812</v>
      </c>
      <c r="C1019" s="33">
        <v>-0.42501904761904186</v>
      </c>
      <c r="D1019" s="33">
        <v>-0.62620952380953554</v>
      </c>
      <c r="G1019" s="33">
        <v>0.67103915343915643</v>
      </c>
      <c r="H1019" s="33">
        <v>0.94738095238096776</v>
      </c>
      <c r="I1019" s="33">
        <v>1.1670666666666278</v>
      </c>
      <c r="AD1019" s="3">
        <v>39969</v>
      </c>
    </row>
    <row r="1020" spans="2:30" x14ac:dyDescent="0.25">
      <c r="B1020" s="33">
        <v>-0.29402116402116479</v>
      </c>
      <c r="C1020" s="33">
        <v>-9.8033333333333417E-2</v>
      </c>
      <c r="D1020" s="33">
        <v>0.31358095238095984</v>
      </c>
      <c r="G1020" s="33">
        <v>0.67233862433862313</v>
      </c>
      <c r="H1020" s="33">
        <v>0.9521571428571427</v>
      </c>
      <c r="I1020" s="33">
        <v>1.1725333333332628</v>
      </c>
      <c r="AD1020" s="3">
        <v>39970</v>
      </c>
    </row>
    <row r="1021" spans="2:30" x14ac:dyDescent="0.25">
      <c r="B1021" s="33">
        <v>-0.68672380952381373</v>
      </c>
      <c r="C1021" s="33">
        <v>0.24859047619047914</v>
      </c>
      <c r="D1021" s="33">
        <v>-0.8020761904761855</v>
      </c>
      <c r="G1021" s="33">
        <v>0.68065185185184562</v>
      </c>
      <c r="H1021" s="33">
        <v>0.96017142857142801</v>
      </c>
      <c r="I1021" s="33">
        <v>1.1728952380952222</v>
      </c>
      <c r="AD1021" s="3">
        <v>39973</v>
      </c>
    </row>
    <row r="1022" spans="2:30" x14ac:dyDescent="0.25">
      <c r="B1022" s="33">
        <v>-0.45314920634920636</v>
      </c>
      <c r="C1022" s="33">
        <v>0.76679523809525207</v>
      </c>
      <c r="D1022" s="33">
        <v>-8.0933333333305768E-2</v>
      </c>
      <c r="G1022" s="33">
        <v>0.70744550264550476</v>
      </c>
      <c r="H1022" s="33">
        <v>0.96418571428570132</v>
      </c>
      <c r="I1022" s="33">
        <v>1.1797333333333313</v>
      </c>
      <c r="AD1022" s="3">
        <v>39974</v>
      </c>
    </row>
    <row r="1023" spans="2:30" x14ac:dyDescent="0.25">
      <c r="B1023" s="33">
        <v>-0.21619894179893923</v>
      </c>
      <c r="C1023" s="33">
        <v>0.83790000000000475</v>
      </c>
      <c r="D1023" s="33">
        <v>0.21321904761906296</v>
      </c>
      <c r="G1023" s="33">
        <v>0.70779894179894143</v>
      </c>
      <c r="H1023" s="33">
        <v>0.96536190476189887</v>
      </c>
      <c r="I1023" s="33">
        <v>1.1838476190475689</v>
      </c>
      <c r="AD1023" s="3">
        <v>39975</v>
      </c>
    </row>
    <row r="1024" spans="2:30" x14ac:dyDescent="0.25">
      <c r="B1024" s="33">
        <v>-4.8256084656076031E-2</v>
      </c>
      <c r="C1024" s="33">
        <v>0.52588095238095889</v>
      </c>
      <c r="D1024" s="33">
        <v>0.47089523809526668</v>
      </c>
      <c r="G1024" s="33">
        <v>0.71001269841270365</v>
      </c>
      <c r="H1024" s="33">
        <v>0.97992380952380742</v>
      </c>
      <c r="I1024" s="33">
        <v>1.2024000000000115</v>
      </c>
      <c r="AD1024" s="3">
        <v>39976</v>
      </c>
    </row>
    <row r="1025" spans="2:30" x14ac:dyDescent="0.25">
      <c r="B1025" s="33">
        <v>-0.20618412698412195</v>
      </c>
      <c r="C1025" s="33">
        <v>-0.51234285714285122</v>
      </c>
      <c r="D1025" s="33">
        <v>-1.5265142857142848</v>
      </c>
      <c r="G1025" s="33">
        <v>0.71872592592592355</v>
      </c>
      <c r="H1025" s="33">
        <v>0.98379047619046389</v>
      </c>
      <c r="I1025" s="33">
        <v>1.2033904761904495</v>
      </c>
      <c r="AD1025" s="3">
        <v>39980</v>
      </c>
    </row>
    <row r="1026" spans="2:30" x14ac:dyDescent="0.25">
      <c r="B1026" s="33">
        <v>-3.8247619047617656E-2</v>
      </c>
      <c r="C1026" s="33">
        <v>-0.4293047619047492</v>
      </c>
      <c r="D1026" s="33">
        <v>-0.26910476190477084</v>
      </c>
      <c r="G1026" s="33">
        <v>0.7243957671957636</v>
      </c>
      <c r="H1026" s="33">
        <v>0.98381904761902916</v>
      </c>
      <c r="I1026" s="33">
        <v>1.2061142857142499</v>
      </c>
      <c r="AD1026" s="3">
        <v>39981</v>
      </c>
    </row>
    <row r="1027" spans="2:30" x14ac:dyDescent="0.25">
      <c r="B1027" s="33">
        <v>0.27364656084655475</v>
      </c>
      <c r="C1027" s="33">
        <v>-0.10571428571429564</v>
      </c>
      <c r="D1027" s="33">
        <v>0.59365714285709714</v>
      </c>
      <c r="G1027" s="33">
        <v>0.73028571428571665</v>
      </c>
      <c r="H1027" s="33">
        <v>0.98389999999999489</v>
      </c>
      <c r="I1027" s="33">
        <v>1.2268380952380937</v>
      </c>
      <c r="AD1027" s="3">
        <v>39982</v>
      </c>
    </row>
    <row r="1028" spans="2:30" x14ac:dyDescent="0.25">
      <c r="B1028" s="33">
        <v>2.1350264550261185E-2</v>
      </c>
      <c r="C1028" s="33">
        <v>0.80165714285713818</v>
      </c>
      <c r="D1028" s="33">
        <v>0.13259047619044395</v>
      </c>
      <c r="G1028" s="33">
        <v>0.73135238095237931</v>
      </c>
      <c r="H1028" s="33">
        <v>0.98474285714286225</v>
      </c>
      <c r="I1028" s="33">
        <v>1.2335238095237742</v>
      </c>
      <c r="AD1028" s="3">
        <v>39983</v>
      </c>
    </row>
    <row r="1029" spans="2:30" x14ac:dyDescent="0.25">
      <c r="B1029" s="33">
        <v>0.13343915343915252</v>
      </c>
      <c r="C1029" s="33">
        <v>0.54137619047618912</v>
      </c>
      <c r="D1029" s="33">
        <v>-0.48584761904760398</v>
      </c>
      <c r="G1029" s="33">
        <v>0.73718941798942061</v>
      </c>
      <c r="H1029" s="33">
        <v>0.98676190476189163</v>
      </c>
      <c r="I1029" s="33">
        <v>1.2411238095238133</v>
      </c>
      <c r="AD1029" s="3">
        <v>39984</v>
      </c>
    </row>
    <row r="1030" spans="2:30" x14ac:dyDescent="0.25">
      <c r="B1030" s="33">
        <v>6.2133333333329058E-2</v>
      </c>
      <c r="C1030" s="33">
        <v>0.53367142857142724</v>
      </c>
      <c r="D1030" s="33">
        <v>0.52059047619044918</v>
      </c>
      <c r="G1030" s="33">
        <v>0.74078095238095265</v>
      </c>
      <c r="H1030" s="33">
        <v>0.99050952380952495</v>
      </c>
      <c r="I1030" s="33">
        <v>1.2483238095237397</v>
      </c>
      <c r="AD1030" s="3">
        <v>39987</v>
      </c>
    </row>
    <row r="1031" spans="2:30" x14ac:dyDescent="0.25">
      <c r="B1031" s="33">
        <v>7.3612698412697838E-2</v>
      </c>
      <c r="C1031" s="33">
        <v>6.675714285712786E-2</v>
      </c>
      <c r="D1031" s="33">
        <v>2.0536190476190086</v>
      </c>
      <c r="G1031" s="33">
        <v>0.74432380952380106</v>
      </c>
      <c r="H1031" s="33">
        <v>0.99161428571428445</v>
      </c>
      <c r="I1031" s="33">
        <v>1.2491809523809252</v>
      </c>
      <c r="AD1031" s="3">
        <v>39988</v>
      </c>
    </row>
    <row r="1032" spans="2:30" x14ac:dyDescent="0.25">
      <c r="B1032" s="33">
        <v>-0.10007830687830221</v>
      </c>
      <c r="C1032" s="33">
        <v>-0.12668095238095134</v>
      </c>
      <c r="D1032" s="33">
        <v>1.4080952380952283</v>
      </c>
      <c r="G1032" s="33">
        <v>0.74445079365079103</v>
      </c>
      <c r="H1032" s="33">
        <v>0.992790476190482</v>
      </c>
      <c r="I1032" s="33">
        <v>1.2579047619047117</v>
      </c>
      <c r="AD1032" s="3">
        <v>39989</v>
      </c>
    </row>
    <row r="1033" spans="2:30" x14ac:dyDescent="0.25">
      <c r="B1033" s="33">
        <v>0.12936084656085395</v>
      </c>
      <c r="C1033" s="33">
        <v>0.25204285714286101</v>
      </c>
      <c r="D1033" s="33">
        <v>1.8717333333333386</v>
      </c>
      <c r="G1033" s="33">
        <v>0.75602962962962295</v>
      </c>
      <c r="H1033" s="33">
        <v>1.0021999999999807</v>
      </c>
      <c r="I1033" s="33">
        <v>1.2659047619047357</v>
      </c>
      <c r="AD1033" s="3">
        <v>39990</v>
      </c>
    </row>
    <row r="1034" spans="2:30" x14ac:dyDescent="0.25">
      <c r="B1034" s="33">
        <v>0.11590899470899609</v>
      </c>
      <c r="C1034" s="33">
        <v>0.49854285714284785</v>
      </c>
      <c r="D1034" s="33">
        <v>5.2166095238095096</v>
      </c>
      <c r="G1034" s="33">
        <v>0.76284656084656577</v>
      </c>
      <c r="H1034" s="33">
        <v>1.0046428571428585</v>
      </c>
      <c r="I1034" s="33">
        <v>1.2677523809523734</v>
      </c>
      <c r="AD1034" s="3">
        <v>39991</v>
      </c>
    </row>
    <row r="1035" spans="2:30" x14ac:dyDescent="0.25">
      <c r="B1035" s="33">
        <v>-0.1606687830687766</v>
      </c>
      <c r="C1035" s="33">
        <v>0.10861428571428533</v>
      </c>
      <c r="D1035" s="33">
        <v>2.9972571428571229</v>
      </c>
      <c r="G1035" s="33">
        <v>0.77531640211639619</v>
      </c>
      <c r="H1035" s="33">
        <v>1.0150714285714244</v>
      </c>
      <c r="I1035" s="33">
        <v>1.2720952380952468</v>
      </c>
      <c r="AD1035" s="35">
        <v>39994</v>
      </c>
    </row>
    <row r="1036" spans="2:30" x14ac:dyDescent="0.25">
      <c r="B1036" s="33">
        <v>-0.17732486772486944</v>
      </c>
      <c r="C1036" s="33">
        <v>-0.45699047619048727</v>
      </c>
      <c r="D1036" s="33">
        <v>0.82975238095234261</v>
      </c>
      <c r="G1036" s="33">
        <v>0.78770582010582446</v>
      </c>
      <c r="H1036" s="33">
        <v>1.0204952380952363</v>
      </c>
      <c r="I1036" s="33">
        <v>1.2753904761904948</v>
      </c>
      <c r="AD1036" s="3">
        <v>39995</v>
      </c>
    </row>
    <row r="1037" spans="2:30" x14ac:dyDescent="0.25">
      <c r="B1037" s="33">
        <v>-0.21591957671957906</v>
      </c>
      <c r="C1037" s="33">
        <v>-1.1148285714285819</v>
      </c>
      <c r="D1037" s="33">
        <v>-1.3364000000000686</v>
      </c>
      <c r="G1037" s="33">
        <v>0.79824761904762598</v>
      </c>
      <c r="H1037" s="33">
        <v>1.0377619047618829</v>
      </c>
      <c r="I1037" s="33">
        <v>1.2805904761904827</v>
      </c>
      <c r="AD1037" s="3">
        <v>39996</v>
      </c>
    </row>
    <row r="1038" spans="2:30" x14ac:dyDescent="0.25">
      <c r="B1038" s="33">
        <v>4.8224338624341577E-2</v>
      </c>
      <c r="C1038" s="33">
        <v>-0.8177000000000092</v>
      </c>
      <c r="D1038" s="33">
        <v>-1.0395047619047801</v>
      </c>
      <c r="G1038" s="33">
        <v>0.80879153439153606</v>
      </c>
      <c r="H1038" s="33">
        <v>1.0470000000000077</v>
      </c>
      <c r="I1038" s="33">
        <v>1.2819047619047836</v>
      </c>
      <c r="AD1038" s="3">
        <v>39997</v>
      </c>
    </row>
    <row r="1039" spans="2:30" x14ac:dyDescent="0.25">
      <c r="B1039" s="33">
        <v>-0.19354074074074548</v>
      </c>
      <c r="C1039" s="33">
        <v>-1.1002857142857181</v>
      </c>
      <c r="D1039" s="33">
        <v>-2.5872571428571831</v>
      </c>
      <c r="G1039" s="33">
        <v>0.81548571428571393</v>
      </c>
      <c r="H1039" s="33">
        <v>1.0513809523809385</v>
      </c>
      <c r="I1039" s="33">
        <v>1.3038857142857267</v>
      </c>
      <c r="AD1039" s="3">
        <v>39998</v>
      </c>
    </row>
    <row r="1040" spans="2:30" x14ac:dyDescent="0.25">
      <c r="B1040" s="33">
        <v>-0.15800211640210826</v>
      </c>
      <c r="C1040" s="33">
        <v>-1.1593428571428461</v>
      </c>
      <c r="D1040" s="33">
        <v>-3.34906666666663</v>
      </c>
      <c r="G1040" s="33">
        <v>0.82547936507937281</v>
      </c>
      <c r="H1040" s="33">
        <v>1.0658142857142927</v>
      </c>
      <c r="I1040" s="33">
        <v>1.3104761904761801</v>
      </c>
      <c r="AD1040" s="3">
        <v>40001</v>
      </c>
    </row>
    <row r="1041" spans="2:30" x14ac:dyDescent="0.25">
      <c r="B1041" s="33">
        <v>-0.22117248677248982</v>
      </c>
      <c r="C1041" s="33">
        <v>-1.2450238095238007</v>
      </c>
      <c r="D1041" s="33">
        <v>-4.6421904761904642</v>
      </c>
      <c r="G1041" s="33">
        <v>0.83269629629629405</v>
      </c>
      <c r="H1041" s="33">
        <v>1.072485714285726</v>
      </c>
      <c r="I1041" s="33">
        <v>1.3135428571428207</v>
      </c>
      <c r="AD1041" s="3">
        <v>40002</v>
      </c>
    </row>
    <row r="1042" spans="2:30" x14ac:dyDescent="0.25">
      <c r="B1042" s="33">
        <v>-0.13934814814815077</v>
      </c>
      <c r="C1042" s="33">
        <v>-0.47294285714286133</v>
      </c>
      <c r="D1042" s="33">
        <v>-3.5135428571428662</v>
      </c>
      <c r="G1042" s="33">
        <v>0.83819894179894383</v>
      </c>
      <c r="H1042" s="33">
        <v>1.0845714285714294</v>
      </c>
      <c r="I1042" s="33">
        <v>1.3423428571428531</v>
      </c>
      <c r="AD1042" s="3">
        <v>40003</v>
      </c>
    </row>
    <row r="1043" spans="2:30" x14ac:dyDescent="0.25">
      <c r="B1043" s="33">
        <v>-0.1697015873016012</v>
      </c>
      <c r="C1043" s="33">
        <v>-0.39839047619049595</v>
      </c>
      <c r="D1043" s="33">
        <v>-2.7512190476191023</v>
      </c>
      <c r="G1043" s="33">
        <v>0.87401693121693647</v>
      </c>
      <c r="H1043" s="33">
        <v>1.0917857142856988</v>
      </c>
      <c r="I1043" s="33">
        <v>1.3496000000000237</v>
      </c>
      <c r="AD1043" s="3">
        <v>40004</v>
      </c>
    </row>
    <row r="1044" spans="2:30" x14ac:dyDescent="0.25">
      <c r="B1044" s="33">
        <v>-0.47855238095238423</v>
      </c>
      <c r="C1044" s="33">
        <v>-1.1235571428571411</v>
      </c>
      <c r="D1044" s="33">
        <v>-4.6910857142857196</v>
      </c>
      <c r="G1044" s="33">
        <v>0.88588148148147483</v>
      </c>
      <c r="H1044" s="33">
        <v>1.1034142857142797</v>
      </c>
      <c r="I1044" s="33">
        <v>1.3650476190475871</v>
      </c>
      <c r="AD1044" s="3">
        <v>40005</v>
      </c>
    </row>
    <row r="1045" spans="2:30" x14ac:dyDescent="0.25">
      <c r="B1045" s="33">
        <v>-0.42499047619048408</v>
      </c>
      <c r="C1045" s="33">
        <v>-1.0668619047618968</v>
      </c>
      <c r="D1045" s="33">
        <v>-3.1890476190476278</v>
      </c>
      <c r="G1045" s="33">
        <v>0.9171047619047622</v>
      </c>
      <c r="H1045" s="33">
        <v>1.1124333333333176</v>
      </c>
      <c r="I1045" s="33">
        <v>1.3832571428571327</v>
      </c>
      <c r="AD1045" s="3">
        <v>40008</v>
      </c>
    </row>
    <row r="1046" spans="2:30" x14ac:dyDescent="0.25">
      <c r="B1046" s="33">
        <v>-0.13788359788359295</v>
      </c>
      <c r="C1046" s="33">
        <v>-0.26899999999998769</v>
      </c>
      <c r="D1046" s="33">
        <v>-0.25826666666665687</v>
      </c>
      <c r="G1046" s="33">
        <v>0.9679026455026426</v>
      </c>
      <c r="H1046" s="33">
        <v>1.1144285714285473</v>
      </c>
      <c r="I1046" s="33">
        <v>1.3884190476190383</v>
      </c>
      <c r="AD1046" s="3">
        <v>40009</v>
      </c>
    </row>
    <row r="1047" spans="2:30" x14ac:dyDescent="0.25">
      <c r="B1047" s="33">
        <v>0.26280000000000331</v>
      </c>
      <c r="C1047" s="33">
        <v>0.72663809523811196</v>
      </c>
      <c r="D1047" s="33">
        <v>3.6870857142857147</v>
      </c>
      <c r="G1047" s="33">
        <v>0.99141164021164085</v>
      </c>
      <c r="H1047" s="33">
        <v>1.1170238095238147</v>
      </c>
      <c r="I1047" s="33">
        <v>1.4033142857143162</v>
      </c>
      <c r="AD1047" s="3">
        <v>40010</v>
      </c>
    </row>
    <row r="1048" spans="2:30" x14ac:dyDescent="0.25">
      <c r="B1048" s="33">
        <v>0.19972063492063008</v>
      </c>
      <c r="C1048" s="33">
        <v>-0.33090952380952743</v>
      </c>
      <c r="D1048" s="33">
        <v>0.85417142857140504</v>
      </c>
      <c r="G1048" s="33">
        <v>1.0273693121693128</v>
      </c>
      <c r="H1048" s="33">
        <v>1.1196809523809534</v>
      </c>
      <c r="I1048" s="33">
        <v>1.4066666666665952</v>
      </c>
      <c r="AD1048" s="3">
        <v>40011</v>
      </c>
    </row>
    <row r="1049" spans="2:30" x14ac:dyDescent="0.25">
      <c r="B1049" s="33">
        <v>0.10548783068782717</v>
      </c>
      <c r="C1049" s="33">
        <v>0.213238095238097</v>
      </c>
      <c r="D1049" s="33">
        <v>1.2491809523809252</v>
      </c>
      <c r="G1049" s="33">
        <v>1.0952084656084666</v>
      </c>
      <c r="H1049" s="33">
        <v>1.1235523809523791</v>
      </c>
      <c r="I1049" s="33">
        <v>1.4080952380952283</v>
      </c>
      <c r="AD1049" s="3">
        <v>40012</v>
      </c>
    </row>
    <row r="1050" spans="2:30" x14ac:dyDescent="0.25">
      <c r="B1050" s="33">
        <v>0.16830264550264454</v>
      </c>
      <c r="C1050" s="33">
        <v>0.38772380952379848</v>
      </c>
      <c r="D1050" s="33">
        <v>0.16763809523806117</v>
      </c>
      <c r="G1050" s="33">
        <v>1.1391788359788393</v>
      </c>
      <c r="H1050" s="33">
        <v>1.1302428571428429</v>
      </c>
      <c r="I1050" s="33">
        <v>1.4103428571428935</v>
      </c>
      <c r="AD1050" s="3">
        <v>40015</v>
      </c>
    </row>
    <row r="1051" spans="2:30" x14ac:dyDescent="0.25">
      <c r="C1051" s="33">
        <v>0.34309999999998197</v>
      </c>
      <c r="D1051" s="33">
        <v>-1.4145904761905257</v>
      </c>
      <c r="H1051" s="33">
        <v>1.1315095238095232</v>
      </c>
      <c r="I1051" s="33">
        <v>1.4204761904761796</v>
      </c>
      <c r="AD1051" s="3">
        <v>40016</v>
      </c>
    </row>
    <row r="1052" spans="2:30" x14ac:dyDescent="0.25">
      <c r="C1052" s="33">
        <v>-2.6995238095253171E-2</v>
      </c>
      <c r="D1052" s="33">
        <v>-1.5366857142857526</v>
      </c>
      <c r="H1052" s="33">
        <v>1.1465761904761997</v>
      </c>
      <c r="I1052" s="33">
        <v>1.4232190476190283</v>
      </c>
      <c r="AD1052" s="3">
        <v>40017</v>
      </c>
    </row>
    <row r="1053" spans="2:30" x14ac:dyDescent="0.25">
      <c r="C1053" s="33">
        <v>0.25071428571428811</v>
      </c>
      <c r="D1053" s="33">
        <v>0.49491428571428742</v>
      </c>
      <c r="H1053" s="33">
        <v>1.1555047619047727</v>
      </c>
      <c r="I1053" s="33">
        <v>1.4287047619047399</v>
      </c>
      <c r="AD1053" s="3">
        <v>40018</v>
      </c>
    </row>
    <row r="1054" spans="2:30" x14ac:dyDescent="0.25">
      <c r="C1054" s="33">
        <v>0.3638619047619045</v>
      </c>
      <c r="D1054" s="33">
        <v>1.0578857142857316</v>
      </c>
      <c r="H1054" s="33">
        <v>1.1558476190476199</v>
      </c>
      <c r="I1054" s="33">
        <v>1.4383238095238227</v>
      </c>
      <c r="AD1054" s="3">
        <v>40019</v>
      </c>
    </row>
    <row r="1055" spans="2:30" x14ac:dyDescent="0.25">
      <c r="C1055" s="33">
        <v>0.9334952380952366</v>
      </c>
      <c r="D1055" s="33">
        <v>2.9254095238095346</v>
      </c>
      <c r="H1055" s="33">
        <v>1.1600666666666761</v>
      </c>
      <c r="I1055" s="33">
        <v>1.4386666666667054</v>
      </c>
      <c r="AD1055" s="3">
        <v>40022</v>
      </c>
    </row>
    <row r="1056" spans="2:30" x14ac:dyDescent="0.25">
      <c r="C1056" s="33">
        <v>1.5360190476190532</v>
      </c>
      <c r="D1056" s="33">
        <v>5.8946857142857425</v>
      </c>
      <c r="H1056" s="33">
        <v>1.1708952380952198</v>
      </c>
      <c r="I1056" s="33">
        <v>1.4436190476190234</v>
      </c>
      <c r="AD1056" s="3">
        <v>40023</v>
      </c>
    </row>
    <row r="1057" spans="3:30" x14ac:dyDescent="0.25">
      <c r="C1057" s="33">
        <v>9.5847619047596311E-2</v>
      </c>
      <c r="D1057" s="33">
        <v>1.9355999999999511</v>
      </c>
      <c r="H1057" s="33">
        <v>1.1731380952381016</v>
      </c>
      <c r="I1057" s="33">
        <v>1.4580190476190467</v>
      </c>
      <c r="AD1057" s="3">
        <v>40024</v>
      </c>
    </row>
    <row r="1058" spans="3:30" x14ac:dyDescent="0.25">
      <c r="C1058" s="33">
        <v>-0.53985238095237165</v>
      </c>
      <c r="D1058" s="33">
        <v>-0.21796190476189281</v>
      </c>
      <c r="H1058" s="33">
        <v>1.1750666666666376</v>
      </c>
      <c r="I1058" s="33">
        <v>1.4788380952381175</v>
      </c>
      <c r="AD1058" s="35">
        <v>40025</v>
      </c>
    </row>
    <row r="1059" spans="3:30" x14ac:dyDescent="0.25">
      <c r="C1059" s="33">
        <v>0.18067619047619488</v>
      </c>
      <c r="D1059" s="33">
        <v>1.9936190476190205</v>
      </c>
      <c r="H1059" s="33">
        <v>1.1810047619047666</v>
      </c>
      <c r="I1059" s="33">
        <v>1.5050476190475308</v>
      </c>
      <c r="AD1059" s="3">
        <v>40026</v>
      </c>
    </row>
    <row r="1060" spans="3:30" x14ac:dyDescent="0.25">
      <c r="C1060" s="33">
        <v>-5.9690476190457531E-2</v>
      </c>
      <c r="D1060" s="33">
        <v>0.52664761904765101</v>
      </c>
      <c r="H1060" s="33">
        <v>1.1824857142857077</v>
      </c>
      <c r="I1060" s="33">
        <v>1.5056571428571033</v>
      </c>
      <c r="AD1060" s="3">
        <v>40029</v>
      </c>
    </row>
    <row r="1061" spans="3:30" x14ac:dyDescent="0.25">
      <c r="C1061" s="33">
        <v>-0.21574285714286034</v>
      </c>
      <c r="D1061" s="33">
        <v>0.19638095238096298</v>
      </c>
      <c r="H1061" s="33">
        <v>1.1906476190476312</v>
      </c>
      <c r="I1061" s="33">
        <v>1.5077714285714592</v>
      </c>
      <c r="AD1061" s="3">
        <v>40030</v>
      </c>
    </row>
    <row r="1062" spans="3:30" x14ac:dyDescent="0.25">
      <c r="C1062" s="33">
        <v>-0.40808095238094921</v>
      </c>
      <c r="D1062" s="33">
        <v>-0.44516190476187489</v>
      </c>
      <c r="H1062" s="33">
        <v>1.1910333333333334</v>
      </c>
      <c r="I1062" s="33">
        <v>1.5239619047619328</v>
      </c>
      <c r="AD1062" s="3">
        <v>40031</v>
      </c>
    </row>
    <row r="1063" spans="3:30" x14ac:dyDescent="0.25">
      <c r="C1063" s="33">
        <v>-5.3961904761905544E-2</v>
      </c>
      <c r="D1063" s="33">
        <v>0.38011428571431338</v>
      </c>
      <c r="H1063" s="33">
        <v>1.1988999999999947</v>
      </c>
      <c r="I1063" s="33">
        <v>1.5291809523809263</v>
      </c>
      <c r="AD1063" s="3">
        <v>40032</v>
      </c>
    </row>
    <row r="1064" spans="3:30" x14ac:dyDescent="0.25">
      <c r="C1064" s="33">
        <v>-0.8127809523809475</v>
      </c>
      <c r="D1064" s="33">
        <v>-2.3553904761904221</v>
      </c>
      <c r="H1064" s="33">
        <v>1.2095952380952362</v>
      </c>
      <c r="I1064" s="33">
        <v>1.5337714285714412</v>
      </c>
      <c r="AD1064" s="3">
        <v>40033</v>
      </c>
    </row>
    <row r="1065" spans="3:30" x14ac:dyDescent="0.25">
      <c r="C1065" s="33">
        <v>-0.95487619047617045</v>
      </c>
      <c r="D1065" s="33">
        <v>-2.254571428571353</v>
      </c>
      <c r="H1065" s="33">
        <v>1.2304809523809475</v>
      </c>
      <c r="I1065" s="33">
        <v>1.5339047619047221</v>
      </c>
      <c r="AD1065" s="3">
        <v>40036</v>
      </c>
    </row>
    <row r="1066" spans="3:30" x14ac:dyDescent="0.25">
      <c r="C1066" s="33">
        <v>-0.43643809523807064</v>
      </c>
      <c r="D1066" s="33">
        <v>-1.188761904761833</v>
      </c>
      <c r="H1066" s="33">
        <v>1.2544428571428554</v>
      </c>
      <c r="I1066" s="33">
        <v>1.5355999999999881</v>
      </c>
      <c r="AD1066" s="3">
        <v>40037</v>
      </c>
    </row>
    <row r="1067" spans="3:30" x14ac:dyDescent="0.25">
      <c r="C1067" s="33">
        <v>-0.12760952380951451</v>
      </c>
      <c r="D1067" s="33">
        <v>0.346952380952402</v>
      </c>
      <c r="H1067" s="33">
        <v>1.2586476190476219</v>
      </c>
      <c r="I1067" s="33">
        <v>1.5357523809524025</v>
      </c>
      <c r="AD1067" s="3">
        <v>40038</v>
      </c>
    </row>
    <row r="1068" spans="3:30" x14ac:dyDescent="0.25">
      <c r="C1068" s="33">
        <v>-0.19757619047617681</v>
      </c>
      <c r="D1068" s="33">
        <v>-1.0158285714285142</v>
      </c>
      <c r="H1068" s="33">
        <v>1.2653190476190552</v>
      </c>
      <c r="I1068" s="33">
        <v>1.5472380952380576</v>
      </c>
      <c r="AD1068" s="3">
        <v>40039</v>
      </c>
    </row>
    <row r="1069" spans="3:30" x14ac:dyDescent="0.25">
      <c r="C1069" s="33">
        <v>0.37263809523810565</v>
      </c>
      <c r="D1069" s="33">
        <v>-0.17327619047613041</v>
      </c>
      <c r="H1069" s="33">
        <v>1.2864619047619072</v>
      </c>
      <c r="I1069" s="33">
        <v>1.5539238095238517</v>
      </c>
      <c r="AD1069" s="3">
        <v>40040</v>
      </c>
    </row>
    <row r="1070" spans="3:30" x14ac:dyDescent="0.25">
      <c r="C1070" s="33">
        <v>3.5542857142864648E-2</v>
      </c>
      <c r="D1070" s="33">
        <v>-0.66634285714283692</v>
      </c>
      <c r="H1070" s="33">
        <v>1.3471666666666593</v>
      </c>
      <c r="I1070" s="33">
        <v>1.5542666666666065</v>
      </c>
      <c r="AD1070" s="3">
        <v>40043</v>
      </c>
    </row>
    <row r="1071" spans="3:30" x14ac:dyDescent="0.25">
      <c r="C1071" s="33">
        <v>0.8416285714285543</v>
      </c>
      <c r="D1071" s="33">
        <v>2.7427238095237811</v>
      </c>
      <c r="H1071" s="33">
        <v>1.3488095238095248</v>
      </c>
      <c r="I1071" s="33">
        <v>1.5693523809523668</v>
      </c>
      <c r="AD1071" s="3">
        <v>40044</v>
      </c>
    </row>
    <row r="1072" spans="3:30" x14ac:dyDescent="0.25">
      <c r="C1072" s="33">
        <v>0.26679047619045804</v>
      </c>
      <c r="D1072" s="33">
        <v>1.5542666666666065</v>
      </c>
      <c r="H1072" s="33">
        <v>1.3756761904761987</v>
      </c>
      <c r="I1072" s="33">
        <v>1.5696190476190566</v>
      </c>
      <c r="AD1072" s="3">
        <v>40045</v>
      </c>
    </row>
    <row r="1073" spans="3:30" x14ac:dyDescent="0.25">
      <c r="C1073" s="33">
        <v>0.2073238095238068</v>
      </c>
      <c r="D1073" s="33">
        <v>1.1670666666666278</v>
      </c>
      <c r="H1073" s="33">
        <v>1.4393000000000136</v>
      </c>
      <c r="I1073" s="33">
        <v>1.593523809523802</v>
      </c>
      <c r="AD1073" s="3">
        <v>40046</v>
      </c>
    </row>
    <row r="1074" spans="3:30" x14ac:dyDescent="0.25">
      <c r="C1074" s="33">
        <v>-0.15633333333334321</v>
      </c>
      <c r="D1074" s="33">
        <v>0.72466666666663571</v>
      </c>
      <c r="H1074" s="33">
        <v>1.4418809523809699</v>
      </c>
      <c r="I1074" s="33">
        <v>1.6140952380952598</v>
      </c>
      <c r="AD1074" s="3">
        <v>40047</v>
      </c>
    </row>
    <row r="1075" spans="3:30" x14ac:dyDescent="0.25">
      <c r="C1075" s="33">
        <v>-0.29218571428571494</v>
      </c>
      <c r="D1075" s="33">
        <v>-0.50653333333336548</v>
      </c>
      <c r="H1075" s="33">
        <v>1.4434571428571168</v>
      </c>
      <c r="I1075" s="33">
        <v>1.6216952380951994</v>
      </c>
      <c r="AD1075" s="3">
        <v>40050</v>
      </c>
    </row>
    <row r="1076" spans="3:30" x14ac:dyDescent="0.25">
      <c r="C1076" s="33">
        <v>-0.82559523809525004</v>
      </c>
      <c r="D1076" s="33">
        <v>-0.34561904761910966</v>
      </c>
      <c r="H1076" s="33">
        <v>1.4440476190476161</v>
      </c>
      <c r="I1076" s="33">
        <v>1.6217714285714209</v>
      </c>
      <c r="AD1076" s="3">
        <v>40051</v>
      </c>
    </row>
    <row r="1077" spans="3:30" x14ac:dyDescent="0.25">
      <c r="C1077" s="33">
        <v>-0.64396666666666391</v>
      </c>
      <c r="D1077" s="33">
        <v>0.90297142857139079</v>
      </c>
      <c r="H1077" s="33">
        <v>1.4662476190476106</v>
      </c>
      <c r="I1077" s="33">
        <v>1.6326285714285689</v>
      </c>
      <c r="AD1077" s="3">
        <v>40052</v>
      </c>
    </row>
    <row r="1078" spans="3:30" x14ac:dyDescent="0.25">
      <c r="C1078" s="33">
        <v>-0.35160000000000124</v>
      </c>
      <c r="D1078" s="33">
        <v>0.75893333333333146</v>
      </c>
      <c r="H1078" s="33">
        <v>1.4745476190476232</v>
      </c>
      <c r="I1078" s="33">
        <v>1.6330285714285679</v>
      </c>
      <c r="AD1078" s="3">
        <v>40053</v>
      </c>
    </row>
    <row r="1079" spans="3:30" x14ac:dyDescent="0.25">
      <c r="C1079" s="33">
        <v>0.40819999999999723</v>
      </c>
      <c r="D1079" s="33">
        <v>3.3067619047618706</v>
      </c>
      <c r="H1079" s="33">
        <v>1.496985714285703</v>
      </c>
      <c r="I1079" s="33">
        <v>1.6531999999999982</v>
      </c>
      <c r="AD1079" s="35">
        <v>40054</v>
      </c>
    </row>
    <row r="1080" spans="3:30" x14ac:dyDescent="0.25">
      <c r="C1080" s="33">
        <v>0.96536190476189887</v>
      </c>
      <c r="D1080" s="33">
        <v>3.9216952380951824</v>
      </c>
      <c r="H1080" s="33">
        <v>1.5360190476190532</v>
      </c>
      <c r="I1080" s="33">
        <v>1.6583428571428414</v>
      </c>
      <c r="AD1080" s="3">
        <v>40057</v>
      </c>
    </row>
    <row r="1081" spans="3:30" x14ac:dyDescent="0.25">
      <c r="C1081" s="33">
        <v>1.1235523809523791</v>
      </c>
      <c r="D1081" s="33">
        <v>4.063028571428589</v>
      </c>
      <c r="H1081" s="33">
        <v>1.5501285714285835</v>
      </c>
      <c r="I1081" s="33">
        <v>1.663828571428553</v>
      </c>
      <c r="AD1081" s="3">
        <v>40058</v>
      </c>
    </row>
    <row r="1082" spans="3:30" x14ac:dyDescent="0.25">
      <c r="C1082" s="33">
        <v>0.68458571428573833</v>
      </c>
      <c r="D1082" s="33">
        <v>1.747657142857193</v>
      </c>
      <c r="H1082" s="33">
        <v>1.5589619047618939</v>
      </c>
      <c r="I1082" s="33">
        <v>1.6783999999999821</v>
      </c>
      <c r="AD1082" s="3">
        <v>40059</v>
      </c>
    </row>
    <row r="1083" spans="3:30" x14ac:dyDescent="0.25">
      <c r="C1083" s="33">
        <v>0.46988571428572001</v>
      </c>
      <c r="D1083" s="33">
        <v>0.4762285714285639</v>
      </c>
      <c r="H1083" s="33">
        <v>1.5747428571428621</v>
      </c>
      <c r="I1083" s="33">
        <v>1.6934666666666374</v>
      </c>
      <c r="AD1083" s="3">
        <v>40060</v>
      </c>
    </row>
    <row r="1084" spans="3:30" x14ac:dyDescent="0.25">
      <c r="C1084" s="33">
        <v>0.53467619047619053</v>
      </c>
      <c r="D1084" s="33">
        <v>0.78910476190473844</v>
      </c>
      <c r="H1084" s="33">
        <v>1.59209523809524</v>
      </c>
      <c r="I1084" s="33">
        <v>1.6983619047618816</v>
      </c>
      <c r="AD1084" s="3">
        <v>40061</v>
      </c>
    </row>
    <row r="1085" spans="3:30" x14ac:dyDescent="0.25">
      <c r="C1085" s="33">
        <v>3.4123809523801896E-2</v>
      </c>
      <c r="D1085" s="33">
        <v>0.17049523809522782</v>
      </c>
      <c r="H1085" s="33">
        <v>1.6070571428571618</v>
      </c>
      <c r="I1085" s="33">
        <v>1.7043238095237712</v>
      </c>
      <c r="AD1085" s="3">
        <v>40064</v>
      </c>
    </row>
    <row r="1086" spans="3:30" x14ac:dyDescent="0.25">
      <c r="C1086" s="33">
        <v>0.77479523809522632</v>
      </c>
      <c r="D1086" s="33">
        <v>1.5056571428571033</v>
      </c>
      <c r="H1086" s="33">
        <v>1.625876190476184</v>
      </c>
      <c r="I1086" s="33">
        <v>1.7150285714285758</v>
      </c>
      <c r="AD1086" s="3">
        <v>40065</v>
      </c>
    </row>
    <row r="1087" spans="3:30" x14ac:dyDescent="0.25">
      <c r="C1087" s="33">
        <v>0.69036190476189319</v>
      </c>
      <c r="D1087" s="33">
        <v>1.7258666666666471</v>
      </c>
      <c r="H1087" s="33">
        <v>1.654500000000013</v>
      </c>
      <c r="I1087" s="33">
        <v>1.718304761904804</v>
      </c>
      <c r="AD1087" s="3">
        <v>40066</v>
      </c>
    </row>
    <row r="1088" spans="3:30" x14ac:dyDescent="0.25">
      <c r="C1088" s="33">
        <v>0.88295238095239981</v>
      </c>
      <c r="D1088" s="33">
        <v>2.6486285714286311</v>
      </c>
      <c r="H1088" s="33">
        <v>1.717576190476187</v>
      </c>
      <c r="I1088" s="33">
        <v>1.7258666666666471</v>
      </c>
      <c r="AD1088" s="3">
        <v>40067</v>
      </c>
    </row>
    <row r="1089" spans="3:30" x14ac:dyDescent="0.25">
      <c r="C1089" s="33">
        <v>0.59543333333334303</v>
      </c>
      <c r="D1089" s="33">
        <v>2.8720571428571731</v>
      </c>
      <c r="H1089" s="33">
        <v>1.7355571428571537</v>
      </c>
      <c r="I1089" s="33">
        <v>1.7260190476190473</v>
      </c>
      <c r="AD1089" s="3">
        <v>40068</v>
      </c>
    </row>
    <row r="1090" spans="3:30" x14ac:dyDescent="0.25">
      <c r="C1090" s="33">
        <v>7.0266666666668698E-2</v>
      </c>
      <c r="D1090" s="33">
        <v>1.5539238095238517</v>
      </c>
      <c r="H1090" s="33">
        <v>1.8378809523809636</v>
      </c>
      <c r="I1090" s="33">
        <v>1.7301142857142509</v>
      </c>
      <c r="AD1090" s="3">
        <v>40071</v>
      </c>
    </row>
    <row r="1091" spans="3:30" x14ac:dyDescent="0.25">
      <c r="C1091" s="33">
        <v>0.38097619047620768</v>
      </c>
      <c r="D1091" s="33">
        <v>0.69076190476197041</v>
      </c>
      <c r="H1091" s="33">
        <v>1.9553523809523625</v>
      </c>
      <c r="I1091" s="33">
        <v>1.7340571428570968</v>
      </c>
      <c r="AD1091" s="3">
        <v>40072</v>
      </c>
    </row>
    <row r="1092" spans="3:30" x14ac:dyDescent="0.25">
      <c r="C1092" s="33">
        <v>-0.53914285714285271</v>
      </c>
      <c r="D1092" s="33">
        <v>-2.9559619047619066</v>
      </c>
      <c r="H1092" s="33">
        <v>2.2677952380952462</v>
      </c>
      <c r="I1092" s="33">
        <v>1.747657142857193</v>
      </c>
      <c r="AD1092" s="3">
        <v>40073</v>
      </c>
    </row>
    <row r="1093" spans="3:30" x14ac:dyDescent="0.25">
      <c r="D1093" s="33">
        <v>-3.1205333333332703</v>
      </c>
      <c r="I1093" s="33">
        <v>1.7616761904761944</v>
      </c>
      <c r="AD1093" s="3">
        <v>40074</v>
      </c>
    </row>
    <row r="1094" spans="3:30" x14ac:dyDescent="0.25">
      <c r="D1094" s="33">
        <v>-2.4937333333333243</v>
      </c>
      <c r="I1094" s="33">
        <v>1.7617142857142767</v>
      </c>
      <c r="AD1094" s="3">
        <v>40075</v>
      </c>
    </row>
    <row r="1095" spans="3:30" x14ac:dyDescent="0.25">
      <c r="D1095" s="33">
        <v>-4.0395809523809731</v>
      </c>
      <c r="I1095" s="33">
        <v>1.7818095238095424</v>
      </c>
      <c r="AD1095" s="3">
        <v>40078</v>
      </c>
    </row>
    <row r="1096" spans="3:30" x14ac:dyDescent="0.25">
      <c r="D1096" s="33">
        <v>-3.537409523809572</v>
      </c>
      <c r="I1096" s="33">
        <v>1.7964380952381021</v>
      </c>
      <c r="AD1096" s="3">
        <v>40079</v>
      </c>
    </row>
    <row r="1097" spans="3:30" x14ac:dyDescent="0.25">
      <c r="D1097" s="33">
        <v>-2.3514095238095365</v>
      </c>
      <c r="I1097" s="33">
        <v>1.7989714285713916</v>
      </c>
      <c r="AD1097" s="3">
        <v>40080</v>
      </c>
    </row>
    <row r="1098" spans="3:30" x14ac:dyDescent="0.25">
      <c r="D1098" s="33">
        <v>-2.8793714285714174</v>
      </c>
      <c r="I1098" s="33">
        <v>1.8217904761904862</v>
      </c>
      <c r="AD1098" s="3">
        <v>40081</v>
      </c>
    </row>
    <row r="1099" spans="3:30" x14ac:dyDescent="0.25">
      <c r="D1099" s="33">
        <v>0.17742857142859236</v>
      </c>
      <c r="I1099" s="33">
        <v>1.8284190476190503</v>
      </c>
      <c r="AD1099" s="3">
        <v>40082</v>
      </c>
    </row>
    <row r="1100" spans="3:30" x14ac:dyDescent="0.25">
      <c r="D1100" s="33">
        <v>1.7616761904761944</v>
      </c>
      <c r="I1100" s="33">
        <v>1.8330666666666815</v>
      </c>
      <c r="AD1100" s="3">
        <v>40085</v>
      </c>
    </row>
    <row r="1101" spans="3:30" x14ac:dyDescent="0.25">
      <c r="D1101" s="33">
        <v>-0.32815238095241739</v>
      </c>
      <c r="I1101" s="33">
        <v>1.8408571428571037</v>
      </c>
      <c r="AD1101" s="35">
        <v>40086</v>
      </c>
    </row>
    <row r="1102" spans="3:30" x14ac:dyDescent="0.25">
      <c r="D1102" s="33">
        <v>-0.25137142857143147</v>
      </c>
      <c r="I1102" s="33">
        <v>1.8717333333333386</v>
      </c>
      <c r="AD1102" s="3">
        <v>40087</v>
      </c>
    </row>
    <row r="1103" spans="3:30" x14ac:dyDescent="0.25">
      <c r="D1103" s="33">
        <v>0.2609333333333268</v>
      </c>
      <c r="I1103" s="33">
        <v>1.8812571428571516</v>
      </c>
      <c r="AD1103" s="3">
        <v>40088</v>
      </c>
    </row>
    <row r="1104" spans="3:30" x14ac:dyDescent="0.25">
      <c r="D1104" s="33">
        <v>-1.7726095238095212</v>
      </c>
      <c r="I1104" s="33">
        <v>1.8857142857142861</v>
      </c>
      <c r="AD1104" s="3">
        <v>40089</v>
      </c>
    </row>
    <row r="1105" spans="4:30" x14ac:dyDescent="0.25">
      <c r="D1105" s="33">
        <v>-4.7824761904762028</v>
      </c>
      <c r="I1105" s="33">
        <v>1.9204380952381257</v>
      </c>
      <c r="AD1105" s="3">
        <v>40092</v>
      </c>
    </row>
    <row r="1106" spans="4:30" x14ac:dyDescent="0.25">
      <c r="D1106" s="33">
        <v>-3.1016761904761836</v>
      </c>
      <c r="I1106" s="33">
        <v>1.9355999999999511</v>
      </c>
      <c r="AD1106" s="3">
        <v>40093</v>
      </c>
    </row>
    <row r="1107" spans="4:30" x14ac:dyDescent="0.25">
      <c r="D1107" s="33">
        <v>-0.59407619047618709</v>
      </c>
      <c r="I1107" s="33">
        <v>1.9374857142857138</v>
      </c>
      <c r="AD1107" s="3">
        <v>40094</v>
      </c>
    </row>
    <row r="1108" spans="4:30" x14ac:dyDescent="0.25">
      <c r="D1108" s="33">
        <v>-0.34820952380950132</v>
      </c>
      <c r="I1108" s="33">
        <v>1.9452952380952837</v>
      </c>
      <c r="AD1108" s="3">
        <v>40095</v>
      </c>
    </row>
    <row r="1109" spans="4:30" x14ac:dyDescent="0.25">
      <c r="D1109" s="33">
        <v>0.52824761904764728</v>
      </c>
      <c r="I1109" s="33">
        <v>1.9478857142856896</v>
      </c>
      <c r="AD1109" s="3">
        <v>40096</v>
      </c>
    </row>
    <row r="1110" spans="4:30" x14ac:dyDescent="0.25">
      <c r="D1110" s="33">
        <v>-0.30064761904759507</v>
      </c>
      <c r="I1110" s="33">
        <v>1.9794095238094656</v>
      </c>
      <c r="AD1110" s="3">
        <v>40099</v>
      </c>
    </row>
    <row r="1111" spans="4:30" x14ac:dyDescent="0.25">
      <c r="D1111" s="33">
        <v>0.20533333333334269</v>
      </c>
      <c r="I1111" s="33">
        <v>1.9936190476190205</v>
      </c>
      <c r="AD1111" s="3">
        <v>40100</v>
      </c>
    </row>
    <row r="1112" spans="4:30" x14ac:dyDescent="0.25">
      <c r="D1112" s="33">
        <v>-0.74895238095238881</v>
      </c>
      <c r="I1112" s="33">
        <v>2.0178476190476289</v>
      </c>
      <c r="AD1112" s="3">
        <v>40101</v>
      </c>
    </row>
    <row r="1113" spans="4:30" x14ac:dyDescent="0.25">
      <c r="D1113" s="33">
        <v>1.0630095238095407</v>
      </c>
      <c r="I1113" s="33">
        <v>2.0185333333333233</v>
      </c>
      <c r="AD1113" s="3">
        <v>40102</v>
      </c>
    </row>
    <row r="1114" spans="4:30" x14ac:dyDescent="0.25">
      <c r="D1114" s="33">
        <v>0.52571428571428669</v>
      </c>
      <c r="I1114" s="33">
        <v>2.022971428571438</v>
      </c>
      <c r="AD1114" s="3">
        <v>40103</v>
      </c>
    </row>
    <row r="1115" spans="4:30" x14ac:dyDescent="0.25">
      <c r="D1115" s="33">
        <v>-1.0533333333333275</v>
      </c>
      <c r="I1115" s="33">
        <v>2.0338666666666541</v>
      </c>
      <c r="AD1115" s="3">
        <v>40106</v>
      </c>
    </row>
    <row r="1116" spans="4:30" x14ac:dyDescent="0.25">
      <c r="D1116" s="33">
        <v>-0.9587999999999397</v>
      </c>
      <c r="I1116" s="33">
        <v>2.0536190476190086</v>
      </c>
      <c r="AD1116" s="3">
        <v>40107</v>
      </c>
    </row>
    <row r="1117" spans="4:30" x14ac:dyDescent="0.25">
      <c r="D1117" s="33">
        <v>-4.5276190476158718E-2</v>
      </c>
      <c r="I1117" s="33">
        <v>2.0667619047619041</v>
      </c>
      <c r="AD1117" s="3">
        <v>40108</v>
      </c>
    </row>
    <row r="1118" spans="4:30" x14ac:dyDescent="0.25">
      <c r="D1118" s="33">
        <v>-1.2166666666666544</v>
      </c>
      <c r="I1118" s="33">
        <v>2.0913904761904689</v>
      </c>
      <c r="AD1118" s="3">
        <v>40109</v>
      </c>
    </row>
    <row r="1119" spans="4:30" x14ac:dyDescent="0.25">
      <c r="D1119" s="33">
        <v>-0.96443809523806578</v>
      </c>
      <c r="I1119" s="33">
        <v>2.0990666666666584</v>
      </c>
      <c r="AD1119" s="3">
        <v>40110</v>
      </c>
    </row>
    <row r="1120" spans="4:30" x14ac:dyDescent="0.25">
      <c r="D1120" s="33">
        <v>-0.26034285714283101</v>
      </c>
      <c r="I1120" s="33">
        <v>2.1234095238095563</v>
      </c>
      <c r="AD1120" s="3">
        <v>40113</v>
      </c>
    </row>
    <row r="1121" spans="4:30" x14ac:dyDescent="0.25">
      <c r="D1121" s="33">
        <v>1.0670857142857386</v>
      </c>
      <c r="I1121" s="33">
        <v>2.1275809523809386</v>
      </c>
      <c r="AD1121" s="3">
        <v>40114</v>
      </c>
    </row>
    <row r="1122" spans="4:30" x14ac:dyDescent="0.25">
      <c r="D1122" s="33">
        <v>1.5337714285714412</v>
      </c>
      <c r="I1122" s="33">
        <v>2.1340952380952558</v>
      </c>
      <c r="AD1122" s="3">
        <v>40115</v>
      </c>
    </row>
    <row r="1123" spans="4:30" x14ac:dyDescent="0.25">
      <c r="D1123" s="33">
        <v>0.41420952380954645</v>
      </c>
      <c r="I1123" s="33">
        <v>2.1893333333333658</v>
      </c>
      <c r="AD1123" s="3">
        <v>40116</v>
      </c>
    </row>
    <row r="1124" spans="4:30" x14ac:dyDescent="0.25">
      <c r="D1124" s="33">
        <v>0.9363619047618954</v>
      </c>
      <c r="I1124" s="33">
        <v>2.2012190476190199</v>
      </c>
      <c r="AD1124" s="35">
        <v>40117</v>
      </c>
    </row>
    <row r="1125" spans="4:30" x14ac:dyDescent="0.25">
      <c r="D1125" s="33">
        <v>1.2483238095237397</v>
      </c>
      <c r="I1125" s="33">
        <v>2.2161714285714424</v>
      </c>
      <c r="AD1125" s="3">
        <v>40120</v>
      </c>
    </row>
    <row r="1126" spans="4:30" x14ac:dyDescent="0.25">
      <c r="D1126" s="33">
        <v>0.90980952380948565</v>
      </c>
      <c r="I1126" s="33">
        <v>2.2263999999999697</v>
      </c>
      <c r="AD1126" s="3">
        <v>40121</v>
      </c>
    </row>
    <row r="1127" spans="4:30" x14ac:dyDescent="0.25">
      <c r="D1127" s="33">
        <v>1.2579047619047117</v>
      </c>
      <c r="I1127" s="33">
        <v>2.2484571428571201</v>
      </c>
      <c r="AD1127" s="3">
        <v>40123</v>
      </c>
    </row>
    <row r="1128" spans="4:30" x14ac:dyDescent="0.25">
      <c r="D1128" s="33">
        <v>-1.2094095238095406</v>
      </c>
      <c r="I1128" s="33">
        <v>2.2675047619047461</v>
      </c>
      <c r="AD1128" s="3">
        <v>40124</v>
      </c>
    </row>
    <row r="1129" spans="4:30" x14ac:dyDescent="0.25">
      <c r="D1129" s="33">
        <v>-1.6714476190476546</v>
      </c>
      <c r="I1129" s="33">
        <v>2.2794476190475734</v>
      </c>
      <c r="AD1129" s="3">
        <v>40127</v>
      </c>
    </row>
    <row r="1130" spans="4:30" x14ac:dyDescent="0.25">
      <c r="D1130" s="33">
        <v>-1.8658666666666477</v>
      </c>
      <c r="I1130" s="33">
        <v>2.2936190476190461</v>
      </c>
      <c r="AD1130" s="3">
        <v>40128</v>
      </c>
    </row>
    <row r="1131" spans="4:30" x14ac:dyDescent="0.25">
      <c r="D1131" s="33">
        <v>-0.83156190476188385</v>
      </c>
      <c r="I1131" s="33">
        <v>2.2980000000000302</v>
      </c>
      <c r="AD1131" s="3">
        <v>40129</v>
      </c>
    </row>
    <row r="1132" spans="4:30" x14ac:dyDescent="0.25">
      <c r="D1132" s="33">
        <v>2.2161714285714424</v>
      </c>
      <c r="I1132" s="33">
        <v>2.3076380952380759</v>
      </c>
      <c r="AD1132" s="3">
        <v>40130</v>
      </c>
    </row>
    <row r="1133" spans="4:30" x14ac:dyDescent="0.25">
      <c r="D1133" s="33">
        <v>-1.1329333333333409</v>
      </c>
      <c r="I1133" s="33">
        <v>2.3271047619047778</v>
      </c>
      <c r="AD1133" s="3">
        <v>40131</v>
      </c>
    </row>
    <row r="1134" spans="4:30" x14ac:dyDescent="0.25">
      <c r="D1134" s="33">
        <v>0.54769523809524401</v>
      </c>
      <c r="I1134" s="33">
        <v>2.3545142857142594</v>
      </c>
      <c r="AD1134" s="3">
        <v>40134</v>
      </c>
    </row>
    <row r="1135" spans="4:30" x14ac:dyDescent="0.25">
      <c r="D1135" s="33">
        <v>-1.0099428571428319</v>
      </c>
      <c r="I1135" s="33">
        <v>2.3697714285714255</v>
      </c>
      <c r="AD1135" s="3">
        <v>40135</v>
      </c>
    </row>
    <row r="1136" spans="4:30" x14ac:dyDescent="0.25">
      <c r="D1136" s="33">
        <v>0.6716380952381229</v>
      </c>
      <c r="I1136" s="33">
        <v>2.3760380952381439</v>
      </c>
      <c r="AD1136" s="3">
        <v>40136</v>
      </c>
    </row>
    <row r="1137" spans="4:30" x14ac:dyDescent="0.25">
      <c r="D1137" s="33">
        <v>-0.32874285714285634</v>
      </c>
      <c r="I1137" s="33">
        <v>2.3932761904762287</v>
      </c>
      <c r="AD1137" s="3">
        <v>40137</v>
      </c>
    </row>
    <row r="1138" spans="4:30" x14ac:dyDescent="0.25">
      <c r="D1138" s="33">
        <v>0.70971428571424156</v>
      </c>
      <c r="I1138" s="33">
        <v>2.4272571428571297</v>
      </c>
      <c r="AD1138" s="3">
        <v>40138</v>
      </c>
    </row>
    <row r="1139" spans="4:30" x14ac:dyDescent="0.25">
      <c r="D1139" s="33">
        <v>2.7085142857142728</v>
      </c>
      <c r="I1139" s="33">
        <v>2.4795238095237977</v>
      </c>
      <c r="AD1139" s="3">
        <v>40141</v>
      </c>
    </row>
    <row r="1140" spans="4:30" x14ac:dyDescent="0.25">
      <c r="D1140" s="33">
        <v>5.0251238095237909</v>
      </c>
      <c r="I1140" s="33">
        <v>2.5276380952381032</v>
      </c>
      <c r="AD1140" s="3">
        <v>40142</v>
      </c>
    </row>
    <row r="1141" spans="4:30" x14ac:dyDescent="0.25">
      <c r="D1141" s="33">
        <v>4.166438095238064</v>
      </c>
      <c r="I1141" s="33">
        <v>2.5341523809523494</v>
      </c>
      <c r="AD1141" s="3">
        <v>40143</v>
      </c>
    </row>
    <row r="1142" spans="4:30" x14ac:dyDescent="0.25">
      <c r="D1142" s="33">
        <v>1.3038857142857267</v>
      </c>
      <c r="I1142" s="33">
        <v>2.5348571428571205</v>
      </c>
      <c r="AD1142" s="3">
        <v>40144</v>
      </c>
    </row>
    <row r="1143" spans="4:30" x14ac:dyDescent="0.25">
      <c r="D1143" s="33">
        <v>-0.51807619047619369</v>
      </c>
      <c r="I1143" s="33">
        <v>2.5452380952380906</v>
      </c>
      <c r="AD1143" s="35">
        <v>40145</v>
      </c>
    </row>
    <row r="1144" spans="4:30" x14ac:dyDescent="0.25">
      <c r="D1144" s="33">
        <v>-1.086095238095254</v>
      </c>
      <c r="I1144" s="33">
        <v>2.5528571428571212</v>
      </c>
      <c r="AD1144" s="3">
        <v>40148</v>
      </c>
    </row>
    <row r="1145" spans="4:30" x14ac:dyDescent="0.25">
      <c r="D1145" s="33">
        <v>-1.0738666666666319</v>
      </c>
      <c r="I1145" s="33">
        <v>2.6179999999999666</v>
      </c>
      <c r="AD1145" s="3">
        <v>40149</v>
      </c>
    </row>
    <row r="1146" spans="4:30" x14ac:dyDescent="0.25">
      <c r="D1146" s="33">
        <v>-0.70571428571429351</v>
      </c>
      <c r="I1146" s="33">
        <v>2.6245523809523661</v>
      </c>
      <c r="AD1146" s="3">
        <v>40150</v>
      </c>
    </row>
    <row r="1147" spans="4:30" x14ac:dyDescent="0.25">
      <c r="D1147" s="33">
        <v>1.7964380952381021</v>
      </c>
      <c r="I1147" s="33">
        <v>2.6333714285714365</v>
      </c>
      <c r="AD1147" s="3">
        <v>40151</v>
      </c>
    </row>
    <row r="1148" spans="4:30" x14ac:dyDescent="0.25">
      <c r="D1148" s="33">
        <v>3.1481142857143141</v>
      </c>
      <c r="I1148" s="33">
        <v>2.6460000000000008</v>
      </c>
      <c r="AD1148" s="3">
        <v>40152</v>
      </c>
    </row>
    <row r="1149" spans="4:30" x14ac:dyDescent="0.25">
      <c r="D1149" s="33">
        <v>3.138380952380956</v>
      </c>
      <c r="I1149" s="33">
        <v>2.6486285714286311</v>
      </c>
      <c r="AD1149" s="3">
        <v>40155</v>
      </c>
    </row>
    <row r="1150" spans="4:30" x14ac:dyDescent="0.25">
      <c r="D1150" s="33">
        <v>1.6326285714285689</v>
      </c>
      <c r="I1150" s="33">
        <v>2.6513523809523605</v>
      </c>
      <c r="AD1150" s="3">
        <v>40156</v>
      </c>
    </row>
    <row r="1151" spans="4:30" x14ac:dyDescent="0.25">
      <c r="D1151" s="33">
        <v>-0.52285714285712004</v>
      </c>
      <c r="I1151" s="33">
        <v>2.6695619047619061</v>
      </c>
      <c r="AD1151" s="3">
        <v>40157</v>
      </c>
    </row>
    <row r="1152" spans="4:30" x14ac:dyDescent="0.25">
      <c r="D1152" s="33">
        <v>-1.448114285714226</v>
      </c>
      <c r="I1152" s="33">
        <v>2.6767238095238071</v>
      </c>
      <c r="AD1152" s="3">
        <v>40158</v>
      </c>
    </row>
    <row r="1153" spans="4:30" x14ac:dyDescent="0.25">
      <c r="D1153" s="33">
        <v>-1.0165142857142797</v>
      </c>
      <c r="I1153" s="33">
        <v>2.677009523809474</v>
      </c>
      <c r="AD1153" s="3">
        <v>40159</v>
      </c>
    </row>
    <row r="1154" spans="4:30" x14ac:dyDescent="0.25">
      <c r="D1154" s="33">
        <v>3.0740380952381088</v>
      </c>
      <c r="I1154" s="33">
        <v>2.680876190476198</v>
      </c>
      <c r="AD1154" s="3">
        <v>40162</v>
      </c>
    </row>
    <row r="1155" spans="4:30" x14ac:dyDescent="0.25">
      <c r="D1155" s="33">
        <v>2.6513523809523605</v>
      </c>
      <c r="I1155" s="33">
        <v>2.7085142857142728</v>
      </c>
      <c r="AD1155" s="3">
        <v>40163</v>
      </c>
    </row>
    <row r="1156" spans="4:30" x14ac:dyDescent="0.25">
      <c r="D1156" s="33">
        <v>1.6140952380952598</v>
      </c>
      <c r="I1156" s="33">
        <v>2.7229142857142534</v>
      </c>
      <c r="AD1156" s="3">
        <v>40164</v>
      </c>
    </row>
    <row r="1157" spans="4:30" x14ac:dyDescent="0.25">
      <c r="D1157" s="33">
        <v>-1.7865904761904972</v>
      </c>
      <c r="I1157" s="33">
        <v>2.7331238095238035</v>
      </c>
      <c r="AD1157" s="3">
        <v>40165</v>
      </c>
    </row>
    <row r="1158" spans="4:30" x14ac:dyDescent="0.25">
      <c r="D1158" s="33">
        <v>-1.9148190476190337</v>
      </c>
      <c r="I1158" s="33">
        <v>2.7427238095237811</v>
      </c>
      <c r="AD1158" s="3">
        <v>40166</v>
      </c>
    </row>
    <row r="1159" spans="4:30" x14ac:dyDescent="0.25">
      <c r="D1159" s="33">
        <v>-0.86356190476189454</v>
      </c>
      <c r="I1159" s="33">
        <v>2.7482285714285695</v>
      </c>
      <c r="AD1159" s="3">
        <v>40169</v>
      </c>
    </row>
    <row r="1160" spans="4:30" x14ac:dyDescent="0.25">
      <c r="D1160" s="33">
        <v>-3.2224380952381182</v>
      </c>
      <c r="I1160" s="33">
        <v>2.7530285714285156</v>
      </c>
      <c r="AD1160" s="3">
        <v>40170</v>
      </c>
    </row>
    <row r="1161" spans="4:30" x14ac:dyDescent="0.25">
      <c r="D1161" s="33">
        <v>-2.5627999999999815</v>
      </c>
      <c r="I1161" s="33">
        <v>2.7652571428571235</v>
      </c>
      <c r="AD1161" s="3">
        <v>40171</v>
      </c>
    </row>
    <row r="1162" spans="4:30" x14ac:dyDescent="0.25">
      <c r="D1162" s="33">
        <v>-2.6577142857142917</v>
      </c>
      <c r="I1162" s="33">
        <v>2.7869904761904536</v>
      </c>
      <c r="AD1162" s="3">
        <v>40172</v>
      </c>
    </row>
    <row r="1163" spans="4:30" x14ac:dyDescent="0.25">
      <c r="D1163" s="33">
        <v>-3.1229142857142591</v>
      </c>
      <c r="I1163" s="33">
        <v>2.787828571428534</v>
      </c>
      <c r="AD1163" s="3">
        <v>40173</v>
      </c>
    </row>
    <row r="1164" spans="4:30" x14ac:dyDescent="0.25">
      <c r="D1164" s="33">
        <v>-2.2312952380952567</v>
      </c>
      <c r="I1164" s="33">
        <v>2.8171238095238493</v>
      </c>
      <c r="AD1164" s="3">
        <v>40176</v>
      </c>
    </row>
    <row r="1165" spans="4:30" x14ac:dyDescent="0.25">
      <c r="D1165" s="33">
        <v>-1.8138857142856892</v>
      </c>
      <c r="I1165" s="33">
        <v>2.8345523809523741</v>
      </c>
      <c r="AD1165" s="3">
        <v>40177</v>
      </c>
    </row>
    <row r="1166" spans="4:30" ht="15.75" thickBot="1" x14ac:dyDescent="0.3">
      <c r="D1166" s="33">
        <v>-1.2883047619047545</v>
      </c>
      <c r="I1166" s="33">
        <v>2.8522666666666794</v>
      </c>
      <c r="AD1166" s="3">
        <v>40178</v>
      </c>
    </row>
    <row r="1167" spans="4:30" ht="15.75" thickTop="1" x14ac:dyDescent="0.25">
      <c r="D1167" s="33">
        <v>-0.33790476190473839</v>
      </c>
      <c r="I1167" s="33">
        <v>2.8720571428571731</v>
      </c>
      <c r="AD1167" s="38">
        <v>40179</v>
      </c>
    </row>
    <row r="1168" spans="4:30" x14ac:dyDescent="0.25">
      <c r="D1168" s="33">
        <v>1.6217714285714209</v>
      </c>
      <c r="I1168" s="33">
        <v>2.8836190476190779</v>
      </c>
      <c r="AD1168" s="30">
        <v>40190</v>
      </c>
    </row>
    <row r="1169" spans="4:30" x14ac:dyDescent="0.25">
      <c r="D1169" s="33">
        <v>1.1576571428571185</v>
      </c>
      <c r="I1169" s="33">
        <v>2.9067809523809558</v>
      </c>
      <c r="AD1169" s="3">
        <v>40191</v>
      </c>
    </row>
    <row r="1170" spans="4:30" x14ac:dyDescent="0.25">
      <c r="D1170" s="33">
        <v>0.19685714285715505</v>
      </c>
      <c r="I1170" s="33">
        <v>2.9254095238095346</v>
      </c>
      <c r="AD1170" s="3">
        <v>40192</v>
      </c>
    </row>
    <row r="1171" spans="4:30" x14ac:dyDescent="0.25">
      <c r="D1171" s="33">
        <v>-1.0783999999999594</v>
      </c>
      <c r="I1171" s="33">
        <v>2.9254666666666509</v>
      </c>
      <c r="AD1171" s="3">
        <v>40193</v>
      </c>
    </row>
    <row r="1172" spans="4:30" x14ac:dyDescent="0.25">
      <c r="D1172" s="33">
        <v>-0.8177333333332939</v>
      </c>
      <c r="I1172" s="33">
        <v>2.956342857142829</v>
      </c>
      <c r="AD1172" s="3">
        <v>40194</v>
      </c>
    </row>
    <row r="1173" spans="4:30" x14ac:dyDescent="0.25">
      <c r="D1173" s="33">
        <v>-0.78053333333326691</v>
      </c>
      <c r="I1173" s="33">
        <v>2.9836952380952368</v>
      </c>
      <c r="AD1173" s="3">
        <v>40197</v>
      </c>
    </row>
    <row r="1174" spans="4:30" x14ac:dyDescent="0.25">
      <c r="D1174" s="33">
        <v>-2.1778095238095148</v>
      </c>
      <c r="I1174" s="33">
        <v>2.9931809523809534</v>
      </c>
      <c r="AD1174" s="3">
        <v>40198</v>
      </c>
    </row>
    <row r="1175" spans="4:30" x14ac:dyDescent="0.25">
      <c r="D1175" s="33">
        <v>-0.39622857142853718</v>
      </c>
      <c r="I1175" s="33">
        <v>2.9972571428571229</v>
      </c>
      <c r="AD1175" s="3">
        <v>40199</v>
      </c>
    </row>
    <row r="1176" spans="4:30" x14ac:dyDescent="0.25">
      <c r="D1176" s="33">
        <v>1.3832571428571327</v>
      </c>
      <c r="I1176" s="33">
        <v>3.0022666666667561</v>
      </c>
      <c r="AD1176" s="3">
        <v>40200</v>
      </c>
    </row>
    <row r="1177" spans="4:30" x14ac:dyDescent="0.25">
      <c r="D1177" s="33">
        <v>2.7869904761904536</v>
      </c>
      <c r="I1177" s="33">
        <v>3.0553714285714335</v>
      </c>
      <c r="AD1177" s="3">
        <v>40201</v>
      </c>
    </row>
    <row r="1178" spans="4:30" x14ac:dyDescent="0.25">
      <c r="D1178" s="33">
        <v>1.4287047619047399</v>
      </c>
      <c r="I1178" s="33">
        <v>3.0740380952381088</v>
      </c>
      <c r="AD1178" s="3">
        <v>40204</v>
      </c>
    </row>
    <row r="1179" spans="4:30" x14ac:dyDescent="0.25">
      <c r="D1179" s="33">
        <v>0.50794285714286502</v>
      </c>
      <c r="I1179" s="33">
        <v>3.0934666666666573</v>
      </c>
      <c r="AD1179" s="3">
        <v>40205</v>
      </c>
    </row>
    <row r="1180" spans="4:30" x14ac:dyDescent="0.25">
      <c r="D1180" s="33">
        <v>0.39756190476188635</v>
      </c>
      <c r="I1180" s="33">
        <v>3.1329333333333693</v>
      </c>
      <c r="AD1180" s="3">
        <v>40206</v>
      </c>
    </row>
    <row r="1181" spans="4:30" x14ac:dyDescent="0.25">
      <c r="D1181" s="33">
        <v>0.80857142857141184</v>
      </c>
      <c r="I1181" s="33">
        <v>3.138380952380956</v>
      </c>
      <c r="AD1181" s="3">
        <v>40207</v>
      </c>
    </row>
    <row r="1182" spans="4:30" x14ac:dyDescent="0.25">
      <c r="D1182" s="33">
        <v>0.24939047619047017</v>
      </c>
      <c r="I1182" s="33">
        <v>3.14407619047617</v>
      </c>
      <c r="AD1182" s="35">
        <v>40208</v>
      </c>
    </row>
    <row r="1183" spans="4:30" x14ac:dyDescent="0.25">
      <c r="D1183" s="33">
        <v>-1.5522095238095659</v>
      </c>
      <c r="I1183" s="33">
        <v>3.1481142857143141</v>
      </c>
      <c r="AD1183" s="3">
        <v>40211</v>
      </c>
    </row>
    <row r="1184" spans="4:30" x14ac:dyDescent="0.25">
      <c r="D1184" s="33">
        <v>-1.9414476190475938</v>
      </c>
      <c r="I1184" s="33">
        <v>3.162571428571411</v>
      </c>
      <c r="AD1184" s="3">
        <v>40212</v>
      </c>
    </row>
    <row r="1185" spans="4:30" x14ac:dyDescent="0.25">
      <c r="D1185" s="33">
        <v>-1.270914285714241</v>
      </c>
      <c r="I1185" s="33">
        <v>3.1759619047619054</v>
      </c>
      <c r="AD1185" s="3">
        <v>40213</v>
      </c>
    </row>
    <row r="1186" spans="4:30" x14ac:dyDescent="0.25">
      <c r="D1186" s="33">
        <v>-0.76540952380948113</v>
      </c>
      <c r="I1186" s="33">
        <v>3.1764952380952423</v>
      </c>
      <c r="AD1186" s="3">
        <v>40214</v>
      </c>
    </row>
    <row r="1187" spans="4:30" x14ac:dyDescent="0.25">
      <c r="D1187" s="33">
        <v>-1.0593523809524044</v>
      </c>
      <c r="I1187" s="33">
        <v>3.2172380952380877</v>
      </c>
      <c r="AD1187" s="3">
        <v>40215</v>
      </c>
    </row>
    <row r="1188" spans="4:30" x14ac:dyDescent="0.25">
      <c r="D1188" s="33">
        <v>-1.187161904761922</v>
      </c>
      <c r="I1188" s="33">
        <v>3.2280190476190427</v>
      </c>
      <c r="AD1188" s="3">
        <v>40218</v>
      </c>
    </row>
    <row r="1189" spans="4:30" x14ac:dyDescent="0.25">
      <c r="D1189" s="33">
        <v>-0.59596190476193556</v>
      </c>
      <c r="I1189" s="33">
        <v>3.2815809523810202</v>
      </c>
      <c r="AD1189" s="3">
        <v>40219</v>
      </c>
    </row>
    <row r="1190" spans="4:30" x14ac:dyDescent="0.25">
      <c r="D1190" s="33">
        <v>-0.89573333333336791</v>
      </c>
      <c r="I1190" s="33">
        <v>3.2890857142856902</v>
      </c>
      <c r="AD1190" s="3">
        <v>40220</v>
      </c>
    </row>
    <row r="1191" spans="4:30" x14ac:dyDescent="0.25">
      <c r="D1191" s="33">
        <v>-1.5649333333333288</v>
      </c>
      <c r="I1191" s="33">
        <v>3.3067619047618706</v>
      </c>
      <c r="AD1191" s="3">
        <v>40221</v>
      </c>
    </row>
    <row r="1192" spans="4:30" x14ac:dyDescent="0.25">
      <c r="D1192" s="33">
        <v>-0.55699047619044961</v>
      </c>
      <c r="I1192" s="33">
        <v>3.3587238095237808</v>
      </c>
      <c r="AD1192" s="3">
        <v>40222</v>
      </c>
    </row>
    <row r="1193" spans="4:30" x14ac:dyDescent="0.25">
      <c r="D1193" s="33">
        <v>-0.85739047619046005</v>
      </c>
      <c r="I1193" s="33">
        <v>3.4009333333332705</v>
      </c>
      <c r="AD1193" s="3">
        <v>40225</v>
      </c>
    </row>
    <row r="1194" spans="4:30" x14ac:dyDescent="0.25">
      <c r="D1194" s="33">
        <v>0.22552380952380702</v>
      </c>
      <c r="I1194" s="33">
        <v>3.4116380952380752</v>
      </c>
      <c r="AD1194" s="3">
        <v>40226</v>
      </c>
    </row>
    <row r="1195" spans="4:30" x14ac:dyDescent="0.25">
      <c r="D1195" s="33">
        <v>1.663828571428553</v>
      </c>
      <c r="I1195" s="33">
        <v>3.5200190476190585</v>
      </c>
      <c r="AD1195" s="3">
        <v>40227</v>
      </c>
    </row>
    <row r="1196" spans="4:30" x14ac:dyDescent="0.25">
      <c r="D1196" s="33">
        <v>0.80851428571429551</v>
      </c>
      <c r="I1196" s="33">
        <v>3.575961904761968</v>
      </c>
      <c r="AD1196" s="3">
        <v>40228</v>
      </c>
    </row>
    <row r="1197" spans="4:30" x14ac:dyDescent="0.25">
      <c r="D1197" s="33">
        <v>0.62379047619043604</v>
      </c>
      <c r="I1197" s="33">
        <v>3.5833523809523342</v>
      </c>
      <c r="AD1197" s="3">
        <v>40229</v>
      </c>
    </row>
    <row r="1198" spans="4:30" x14ac:dyDescent="0.25">
      <c r="D1198" s="33">
        <v>-0.48710476190477436</v>
      </c>
      <c r="I1198" s="33">
        <v>3.6487238095237586</v>
      </c>
      <c r="AD1198" s="3">
        <v>40234</v>
      </c>
    </row>
    <row r="1199" spans="4:30" x14ac:dyDescent="0.25">
      <c r="D1199" s="33">
        <v>-0.33777142857140063</v>
      </c>
      <c r="I1199" s="33">
        <v>3.6870857142857147</v>
      </c>
      <c r="AD1199" s="3">
        <v>40235</v>
      </c>
    </row>
    <row r="1200" spans="4:30" x14ac:dyDescent="0.25">
      <c r="D1200" s="33">
        <v>-1.3500000000000085</v>
      </c>
      <c r="I1200" s="33">
        <v>3.6876190476190658</v>
      </c>
      <c r="AD1200" s="3">
        <v>40236</v>
      </c>
    </row>
    <row r="1201" spans="4:30" x14ac:dyDescent="0.25">
      <c r="D1201" s="33">
        <v>-0.66220952380949427</v>
      </c>
      <c r="I1201" s="33">
        <v>3.7352571428571224</v>
      </c>
      <c r="AD1201" s="35">
        <v>40237</v>
      </c>
    </row>
    <row r="1202" spans="4:30" x14ac:dyDescent="0.25">
      <c r="D1202" s="33">
        <v>-2.9567619047618905</v>
      </c>
      <c r="I1202" s="33">
        <v>3.760780952380955</v>
      </c>
      <c r="AD1202" s="3">
        <v>40239</v>
      </c>
    </row>
    <row r="1203" spans="4:30" x14ac:dyDescent="0.25">
      <c r="D1203" s="33">
        <v>-3.4788380952380464</v>
      </c>
      <c r="I1203" s="33">
        <v>3.7657333333333725</v>
      </c>
      <c r="AD1203" s="3">
        <v>40240</v>
      </c>
    </row>
    <row r="1204" spans="4:30" x14ac:dyDescent="0.25">
      <c r="D1204" s="33">
        <v>-2.1653333333333364</v>
      </c>
      <c r="I1204" s="33">
        <v>3.7797523809523454</v>
      </c>
      <c r="AD1204" s="3">
        <v>40241</v>
      </c>
    </row>
    <row r="1205" spans="4:30" x14ac:dyDescent="0.25">
      <c r="D1205" s="33">
        <v>-1.6739619047618817</v>
      </c>
      <c r="I1205" s="33">
        <v>3.8532571428571174</v>
      </c>
      <c r="AD1205" s="3">
        <v>40242</v>
      </c>
    </row>
    <row r="1206" spans="4:30" x14ac:dyDescent="0.25">
      <c r="D1206" s="33">
        <v>-6.0247619047586909E-2</v>
      </c>
      <c r="I1206" s="33">
        <v>3.8793714285713747</v>
      </c>
      <c r="AD1206" s="3">
        <v>40243</v>
      </c>
    </row>
    <row r="1207" spans="4:30" x14ac:dyDescent="0.25">
      <c r="D1207" s="33">
        <v>0.43118095238092735</v>
      </c>
      <c r="I1207" s="33">
        <v>3.9216952380951824</v>
      </c>
      <c r="AD1207" s="3">
        <v>40247</v>
      </c>
    </row>
    <row r="1208" spans="4:30" x14ac:dyDescent="0.25">
      <c r="D1208" s="33">
        <v>0.99068571428576035</v>
      </c>
      <c r="I1208" s="33">
        <v>3.9275047619047285</v>
      </c>
      <c r="AD1208" s="3">
        <v>40248</v>
      </c>
    </row>
    <row r="1209" spans="4:30" x14ac:dyDescent="0.25">
      <c r="D1209" s="33">
        <v>1.4033142857143162</v>
      </c>
      <c r="I1209" s="33">
        <v>3.9448952380952136</v>
      </c>
      <c r="AD1209" s="3">
        <v>40249</v>
      </c>
    </row>
    <row r="1210" spans="4:30" x14ac:dyDescent="0.25">
      <c r="D1210" s="33">
        <v>1.3496000000000237</v>
      </c>
      <c r="I1210" s="33">
        <v>4.063028571428589</v>
      </c>
      <c r="AD1210" s="3">
        <v>40250</v>
      </c>
    </row>
    <row r="1211" spans="4:30" x14ac:dyDescent="0.25">
      <c r="D1211" s="33">
        <v>-3.4000000000020236E-2</v>
      </c>
      <c r="I1211" s="33">
        <v>4.166438095238064</v>
      </c>
      <c r="AD1211" s="3">
        <v>40253</v>
      </c>
    </row>
    <row r="1212" spans="4:30" x14ac:dyDescent="0.25">
      <c r="D1212" s="33">
        <v>1.593523809523802</v>
      </c>
      <c r="I1212" s="33">
        <v>4.2505904761904389</v>
      </c>
      <c r="AD1212" s="3">
        <v>40254</v>
      </c>
    </row>
    <row r="1213" spans="4:30" x14ac:dyDescent="0.25">
      <c r="D1213" s="33">
        <v>1.0355809523809256</v>
      </c>
      <c r="I1213" s="33">
        <v>4.3826666666666227</v>
      </c>
      <c r="AD1213" s="3">
        <v>40255</v>
      </c>
    </row>
    <row r="1214" spans="4:30" x14ac:dyDescent="0.25">
      <c r="D1214" s="33">
        <v>0.88318095238096817</v>
      </c>
      <c r="I1214" s="33">
        <v>4.4001333333333292</v>
      </c>
      <c r="AD1214" s="3">
        <v>40256</v>
      </c>
    </row>
    <row r="1215" spans="4:30" x14ac:dyDescent="0.25">
      <c r="D1215" s="33">
        <v>-0.49032380952380095</v>
      </c>
      <c r="I1215" s="33">
        <v>4.4697523809524</v>
      </c>
      <c r="AD1215" s="3">
        <v>40257</v>
      </c>
    </row>
    <row r="1216" spans="4:30" x14ac:dyDescent="0.25">
      <c r="D1216" s="33">
        <v>-1.2728571428571769</v>
      </c>
      <c r="I1216" s="33">
        <v>4.5081523809523247</v>
      </c>
      <c r="AD1216" s="3">
        <v>40260</v>
      </c>
    </row>
    <row r="1217" spans="4:30" x14ac:dyDescent="0.25">
      <c r="D1217" s="33">
        <v>0.83314285714286029</v>
      </c>
      <c r="I1217" s="33">
        <v>4.6158476190476279</v>
      </c>
      <c r="AD1217" s="3">
        <v>40261</v>
      </c>
    </row>
    <row r="1218" spans="4:30" x14ac:dyDescent="0.25">
      <c r="D1218" s="33">
        <v>0.79939047619049575</v>
      </c>
      <c r="I1218" s="33">
        <v>4.689961904761887</v>
      </c>
      <c r="AD1218" s="3">
        <v>40262</v>
      </c>
    </row>
    <row r="1219" spans="4:30" x14ac:dyDescent="0.25">
      <c r="D1219" s="33">
        <v>0.40883809523813852</v>
      </c>
      <c r="I1219" s="33">
        <v>4.7363428571428585</v>
      </c>
      <c r="AD1219" s="3">
        <v>40263</v>
      </c>
    </row>
    <row r="1220" spans="4:30" x14ac:dyDescent="0.25">
      <c r="D1220" s="33">
        <v>-0.73203809523808161</v>
      </c>
      <c r="I1220" s="33">
        <v>4.8723619047619025</v>
      </c>
      <c r="AD1220" s="3">
        <v>40264</v>
      </c>
    </row>
    <row r="1221" spans="4:30" x14ac:dyDescent="0.25">
      <c r="D1221" s="33">
        <v>-0.34175238095235727</v>
      </c>
      <c r="I1221" s="33">
        <v>5.0251238095237909</v>
      </c>
      <c r="AD1221" s="3">
        <v>40267</v>
      </c>
    </row>
    <row r="1222" spans="4:30" x14ac:dyDescent="0.25">
      <c r="D1222" s="33">
        <v>1.0542285714285811</v>
      </c>
      <c r="I1222" s="33">
        <v>5.13125714285718</v>
      </c>
      <c r="AD1222" s="35">
        <v>40268</v>
      </c>
    </row>
    <row r="1223" spans="4:30" x14ac:dyDescent="0.25">
      <c r="D1223" s="33">
        <v>-0.34102857142852372</v>
      </c>
      <c r="I1223" s="33">
        <v>5.158552380952429</v>
      </c>
      <c r="AD1223" s="3">
        <v>40269</v>
      </c>
    </row>
    <row r="1224" spans="4:30" x14ac:dyDescent="0.25">
      <c r="D1224" s="33">
        <v>-0.51942857142854848</v>
      </c>
      <c r="I1224" s="33">
        <v>5.2166095238095096</v>
      </c>
      <c r="AD1224" s="3">
        <v>40270</v>
      </c>
    </row>
    <row r="1225" spans="4:30" x14ac:dyDescent="0.25">
      <c r="D1225" s="33">
        <v>0.297104761904734</v>
      </c>
      <c r="I1225" s="33">
        <v>5.2410857142857168</v>
      </c>
      <c r="AD1225" s="3">
        <v>40271</v>
      </c>
    </row>
    <row r="1226" spans="4:30" x14ac:dyDescent="0.25">
      <c r="D1226" s="33">
        <v>0.32744761904763209</v>
      </c>
      <c r="I1226" s="33">
        <v>5.2482285714285553</v>
      </c>
      <c r="AD1226" s="3">
        <v>40274</v>
      </c>
    </row>
    <row r="1227" spans="4:30" x14ac:dyDescent="0.25">
      <c r="D1227" s="33">
        <v>-0.2425904761904718</v>
      </c>
      <c r="I1227" s="33">
        <v>5.4837333333333191</v>
      </c>
      <c r="AD1227" s="3">
        <v>40275</v>
      </c>
    </row>
    <row r="1228" spans="4:30" x14ac:dyDescent="0.25">
      <c r="D1228" s="33">
        <v>-1.0133904761904375</v>
      </c>
      <c r="I1228" s="33">
        <v>5.487485714285711</v>
      </c>
      <c r="AD1228" s="3">
        <v>40276</v>
      </c>
    </row>
    <row r="1229" spans="4:30" x14ac:dyDescent="0.25">
      <c r="D1229" s="33">
        <v>-1.5133142857142872</v>
      </c>
      <c r="I1229" s="33">
        <v>5.5928571428571274</v>
      </c>
      <c r="AD1229" s="3">
        <v>40277</v>
      </c>
    </row>
    <row r="1230" spans="4:30" x14ac:dyDescent="0.25">
      <c r="D1230" s="33">
        <v>-2.4241142857142961</v>
      </c>
      <c r="I1230" s="33">
        <v>5.6292571428570994</v>
      </c>
      <c r="AD1230" s="3">
        <v>40278</v>
      </c>
    </row>
    <row r="1231" spans="4:30" x14ac:dyDescent="0.25">
      <c r="D1231" s="33">
        <v>-3.3517333333333141</v>
      </c>
      <c r="I1231" s="33">
        <v>5.8734666666666726</v>
      </c>
      <c r="AD1231" s="3">
        <v>40281</v>
      </c>
    </row>
    <row r="1232" spans="4:30" x14ac:dyDescent="0.25">
      <c r="D1232" s="33">
        <v>-2.0911238095238076</v>
      </c>
      <c r="I1232" s="33">
        <v>5.8946857142857425</v>
      </c>
      <c r="AD1232" s="3">
        <v>40282</v>
      </c>
    </row>
    <row r="1233" spans="4:30" x14ac:dyDescent="0.25">
      <c r="D1233" s="33">
        <v>-3.0343238095238121</v>
      </c>
      <c r="I1233" s="33">
        <v>6.2042095238095527</v>
      </c>
      <c r="AD1233" s="3">
        <v>40283</v>
      </c>
    </row>
    <row r="1234" spans="4:30" x14ac:dyDescent="0.25">
      <c r="D1234" s="33">
        <v>-2.1884761904761802</v>
      </c>
      <c r="I1234" s="33">
        <v>6.2588380952380618</v>
      </c>
      <c r="AD1234" s="3">
        <v>40284</v>
      </c>
    </row>
    <row r="1235" spans="4:30" x14ac:dyDescent="0.25">
      <c r="D1235" s="33">
        <v>-1.1226095238095155</v>
      </c>
      <c r="I1235" s="33">
        <v>7.009123809523814</v>
      </c>
      <c r="AD1235" s="3">
        <v>40285</v>
      </c>
    </row>
    <row r="1236" spans="4:30" x14ac:dyDescent="0.25">
      <c r="D1236" s="33">
        <v>-0.94483809523808304</v>
      </c>
      <c r="I1236" s="33">
        <v>7.1884190476189929</v>
      </c>
      <c r="AD1236" s="3">
        <v>40288</v>
      </c>
    </row>
    <row r="1237" spans="4:30" x14ac:dyDescent="0.25">
      <c r="D1237" s="33">
        <v>2.3932761904762287</v>
      </c>
      <c r="I1237" s="33">
        <v>7.5631999999999948</v>
      </c>
      <c r="AD1237" s="3">
        <v>40289</v>
      </c>
    </row>
    <row r="1238" spans="4:30" x14ac:dyDescent="0.25">
      <c r="D1238" s="33">
        <v>3.2815809523810202</v>
      </c>
      <c r="I1238" s="33">
        <v>7.6537714285713889</v>
      </c>
      <c r="AD1238" s="3">
        <v>40290</v>
      </c>
    </row>
    <row r="1239" spans="4:30" x14ac:dyDescent="0.25">
      <c r="AD1239" s="3">
        <v>40291</v>
      </c>
    </row>
    <row r="1240" spans="4:30" x14ac:dyDescent="0.25">
      <c r="AD1240" s="3">
        <v>40292</v>
      </c>
    </row>
    <row r="1241" spans="4:30" x14ac:dyDescent="0.25">
      <c r="AD1241" s="3">
        <v>40295</v>
      </c>
    </row>
    <row r="1242" spans="4:30" x14ac:dyDescent="0.25">
      <c r="AD1242" s="3">
        <v>40296</v>
      </c>
    </row>
    <row r="1243" spans="4:30" x14ac:dyDescent="0.25">
      <c r="AD1243" s="3">
        <v>40297</v>
      </c>
    </row>
    <row r="1244" spans="4:30" x14ac:dyDescent="0.25">
      <c r="AD1244" s="35">
        <v>40298</v>
      </c>
    </row>
    <row r="1245" spans="4:30" x14ac:dyDescent="0.25">
      <c r="AD1245" s="3">
        <v>40299</v>
      </c>
    </row>
    <row r="1246" spans="4:30" x14ac:dyDescent="0.25">
      <c r="AD1246" s="3">
        <v>40303</v>
      </c>
    </row>
    <row r="1247" spans="4:30" x14ac:dyDescent="0.25">
      <c r="AD1247" s="3">
        <v>40304</v>
      </c>
    </row>
    <row r="1248" spans="4:30" x14ac:dyDescent="0.25">
      <c r="AD1248" s="3">
        <v>40305</v>
      </c>
    </row>
    <row r="1249" spans="30:30" x14ac:dyDescent="0.25">
      <c r="AD1249" s="3">
        <v>40306</v>
      </c>
    </row>
    <row r="1250" spans="30:30" x14ac:dyDescent="0.25">
      <c r="AD1250" s="3">
        <v>40310</v>
      </c>
    </row>
    <row r="1251" spans="30:30" x14ac:dyDescent="0.25">
      <c r="AD1251" s="3">
        <v>40311</v>
      </c>
    </row>
    <row r="1252" spans="30:30" x14ac:dyDescent="0.25">
      <c r="AD1252" s="3">
        <v>40312</v>
      </c>
    </row>
    <row r="1253" spans="30:30" x14ac:dyDescent="0.25">
      <c r="AD1253" s="3">
        <v>40313</v>
      </c>
    </row>
    <row r="1254" spans="30:30" x14ac:dyDescent="0.25">
      <c r="AD1254" s="3">
        <v>40316</v>
      </c>
    </row>
    <row r="1255" spans="30:30" x14ac:dyDescent="0.25">
      <c r="AD1255" s="3">
        <v>40317</v>
      </c>
    </row>
    <row r="1256" spans="30:30" x14ac:dyDescent="0.25">
      <c r="AD1256" s="3">
        <v>40318</v>
      </c>
    </row>
    <row r="1257" spans="30:30" x14ac:dyDescent="0.25">
      <c r="AD1257" s="3">
        <v>40319</v>
      </c>
    </row>
    <row r="1258" spans="30:30" x14ac:dyDescent="0.25">
      <c r="AD1258" s="3">
        <v>40320</v>
      </c>
    </row>
    <row r="1259" spans="30:30" x14ac:dyDescent="0.25">
      <c r="AD1259" s="3">
        <v>40323</v>
      </c>
    </row>
    <row r="1260" spans="30:30" x14ac:dyDescent="0.25">
      <c r="AD1260" s="3">
        <v>40324</v>
      </c>
    </row>
    <row r="1261" spans="30:30" x14ac:dyDescent="0.25">
      <c r="AD1261" s="3">
        <v>40325</v>
      </c>
    </row>
    <row r="1262" spans="30:30" x14ac:dyDescent="0.25">
      <c r="AD1262" s="3">
        <v>40326</v>
      </c>
    </row>
    <row r="1263" spans="30:30" x14ac:dyDescent="0.25">
      <c r="AD1263" s="35">
        <v>40327</v>
      </c>
    </row>
    <row r="1264" spans="30:30" x14ac:dyDescent="0.25">
      <c r="AD1264" s="3">
        <v>40330</v>
      </c>
    </row>
    <row r="1265" spans="30:30" x14ac:dyDescent="0.25">
      <c r="AD1265" s="3">
        <v>40331</v>
      </c>
    </row>
    <row r="1266" spans="30:30" x14ac:dyDescent="0.25">
      <c r="AD1266" s="3">
        <v>40332</v>
      </c>
    </row>
    <row r="1267" spans="30:30" x14ac:dyDescent="0.25">
      <c r="AD1267" s="3">
        <v>40333</v>
      </c>
    </row>
    <row r="1268" spans="30:30" x14ac:dyDescent="0.25">
      <c r="AD1268" s="3">
        <v>40334</v>
      </c>
    </row>
    <row r="1269" spans="30:30" x14ac:dyDescent="0.25">
      <c r="AD1269" s="3">
        <v>40337</v>
      </c>
    </row>
    <row r="1270" spans="30:30" x14ac:dyDescent="0.25">
      <c r="AD1270" s="3">
        <v>40338</v>
      </c>
    </row>
    <row r="1271" spans="30:30" x14ac:dyDescent="0.25">
      <c r="AD1271" s="3">
        <v>40339</v>
      </c>
    </row>
    <row r="1272" spans="30:30" x14ac:dyDescent="0.25">
      <c r="AD1272" s="3">
        <v>40340</v>
      </c>
    </row>
    <row r="1273" spans="30:30" x14ac:dyDescent="0.25">
      <c r="AD1273" s="3">
        <v>40341</v>
      </c>
    </row>
    <row r="1274" spans="30:30" x14ac:dyDescent="0.25">
      <c r="AD1274" s="3">
        <v>40345</v>
      </c>
    </row>
    <row r="1275" spans="30:30" x14ac:dyDescent="0.25">
      <c r="AD1275" s="3">
        <v>40346</v>
      </c>
    </row>
    <row r="1276" spans="30:30" x14ac:dyDescent="0.25">
      <c r="AD1276" s="3">
        <v>40347</v>
      </c>
    </row>
    <row r="1277" spans="30:30" x14ac:dyDescent="0.25">
      <c r="AD1277" s="3">
        <v>40348</v>
      </c>
    </row>
    <row r="1278" spans="30:30" x14ac:dyDescent="0.25">
      <c r="AD1278" s="3">
        <v>40351</v>
      </c>
    </row>
    <row r="1279" spans="30:30" x14ac:dyDescent="0.25">
      <c r="AD1279" s="3">
        <v>40352</v>
      </c>
    </row>
    <row r="1280" spans="30:30" x14ac:dyDescent="0.25">
      <c r="AD1280" s="3">
        <v>40353</v>
      </c>
    </row>
    <row r="1281" spans="30:30" x14ac:dyDescent="0.25">
      <c r="AD1281" s="3">
        <v>40354</v>
      </c>
    </row>
    <row r="1282" spans="30:30" x14ac:dyDescent="0.25">
      <c r="AD1282" s="3">
        <v>40355</v>
      </c>
    </row>
    <row r="1283" spans="30:30" x14ac:dyDescent="0.25">
      <c r="AD1283" s="3">
        <v>40358</v>
      </c>
    </row>
    <row r="1284" spans="30:30" x14ac:dyDescent="0.25">
      <c r="AD1284" s="35">
        <v>40359</v>
      </c>
    </row>
    <row r="1285" spans="30:30" x14ac:dyDescent="0.25">
      <c r="AD1285" s="3">
        <v>40360</v>
      </c>
    </row>
    <row r="1286" spans="30:30" x14ac:dyDescent="0.25">
      <c r="AD1286" s="3">
        <v>40361</v>
      </c>
    </row>
    <row r="1287" spans="30:30" x14ac:dyDescent="0.25">
      <c r="AD1287" s="3">
        <v>40362</v>
      </c>
    </row>
    <row r="1288" spans="30:30" x14ac:dyDescent="0.25">
      <c r="AD1288" s="3">
        <v>40365</v>
      </c>
    </row>
    <row r="1289" spans="30:30" x14ac:dyDescent="0.25">
      <c r="AD1289" s="3">
        <v>40366</v>
      </c>
    </row>
    <row r="1290" spans="30:30" x14ac:dyDescent="0.25">
      <c r="AD1290" s="3">
        <v>40367</v>
      </c>
    </row>
    <row r="1291" spans="30:30" x14ac:dyDescent="0.25">
      <c r="AD1291" s="3">
        <v>40368</v>
      </c>
    </row>
    <row r="1292" spans="30:30" x14ac:dyDescent="0.25">
      <c r="AD1292" s="3">
        <v>40369</v>
      </c>
    </row>
    <row r="1293" spans="30:30" x14ac:dyDescent="0.25">
      <c r="AD1293" s="3">
        <v>40372</v>
      </c>
    </row>
    <row r="1294" spans="30:30" x14ac:dyDescent="0.25">
      <c r="AD1294" s="3">
        <v>40373</v>
      </c>
    </row>
    <row r="1295" spans="30:30" x14ac:dyDescent="0.25">
      <c r="AD1295" s="3">
        <v>40374</v>
      </c>
    </row>
    <row r="1296" spans="30:30" x14ac:dyDescent="0.25">
      <c r="AD1296" s="3">
        <v>40375</v>
      </c>
    </row>
    <row r="1297" spans="30:30" x14ac:dyDescent="0.25">
      <c r="AD1297" s="3">
        <v>40376</v>
      </c>
    </row>
    <row r="1298" spans="30:30" x14ac:dyDescent="0.25">
      <c r="AD1298" s="3">
        <v>40379</v>
      </c>
    </row>
    <row r="1299" spans="30:30" x14ac:dyDescent="0.25">
      <c r="AD1299" s="3">
        <v>40380</v>
      </c>
    </row>
    <row r="1300" spans="30:30" x14ac:dyDescent="0.25">
      <c r="AD1300" s="3">
        <v>40381</v>
      </c>
    </row>
    <row r="1301" spans="30:30" x14ac:dyDescent="0.25">
      <c r="AD1301" s="3">
        <v>40382</v>
      </c>
    </row>
    <row r="1302" spans="30:30" x14ac:dyDescent="0.25">
      <c r="AD1302" s="3">
        <v>40383</v>
      </c>
    </row>
    <row r="1303" spans="30:30" x14ac:dyDescent="0.25">
      <c r="AD1303" s="3">
        <v>40386</v>
      </c>
    </row>
    <row r="1304" spans="30:30" x14ac:dyDescent="0.25">
      <c r="AD1304" s="3">
        <v>40387</v>
      </c>
    </row>
    <row r="1305" spans="30:30" x14ac:dyDescent="0.25">
      <c r="AD1305" s="3">
        <v>40388</v>
      </c>
    </row>
    <row r="1306" spans="30:30" x14ac:dyDescent="0.25">
      <c r="AD1306" s="3">
        <v>40389</v>
      </c>
    </row>
    <row r="1307" spans="30:30" x14ac:dyDescent="0.25">
      <c r="AD1307" s="35">
        <v>40390</v>
      </c>
    </row>
    <row r="1308" spans="30:30" x14ac:dyDescent="0.25">
      <c r="AD1308" s="3">
        <v>40393</v>
      </c>
    </row>
    <row r="1309" spans="30:30" x14ac:dyDescent="0.25">
      <c r="AD1309" s="3">
        <v>40394</v>
      </c>
    </row>
    <row r="1310" spans="30:30" x14ac:dyDescent="0.25">
      <c r="AD1310" s="3">
        <v>40395</v>
      </c>
    </row>
    <row r="1311" spans="30:30" x14ac:dyDescent="0.25">
      <c r="AD1311" s="3">
        <v>40396</v>
      </c>
    </row>
    <row r="1312" spans="30:30" x14ac:dyDescent="0.25">
      <c r="AD1312" s="3">
        <v>40397</v>
      </c>
    </row>
    <row r="1313" spans="30:30" x14ac:dyDescent="0.25">
      <c r="AD1313" s="3">
        <v>40400</v>
      </c>
    </row>
    <row r="1314" spans="30:30" x14ac:dyDescent="0.25">
      <c r="AD1314" s="3">
        <v>40401</v>
      </c>
    </row>
    <row r="1315" spans="30:30" x14ac:dyDescent="0.25">
      <c r="AD1315" s="3">
        <v>40402</v>
      </c>
    </row>
    <row r="1316" spans="30:30" x14ac:dyDescent="0.25">
      <c r="AD1316" s="3">
        <v>40403</v>
      </c>
    </row>
    <row r="1317" spans="30:30" x14ac:dyDescent="0.25">
      <c r="AD1317" s="3">
        <v>40404</v>
      </c>
    </row>
    <row r="1318" spans="30:30" x14ac:dyDescent="0.25">
      <c r="AD1318" s="3">
        <v>40407</v>
      </c>
    </row>
    <row r="1319" spans="30:30" x14ac:dyDescent="0.25">
      <c r="AD1319" s="3">
        <v>40408</v>
      </c>
    </row>
    <row r="1320" spans="30:30" x14ac:dyDescent="0.25">
      <c r="AD1320" s="3">
        <v>40409</v>
      </c>
    </row>
    <row r="1321" spans="30:30" x14ac:dyDescent="0.25">
      <c r="AD1321" s="3">
        <v>40410</v>
      </c>
    </row>
    <row r="1322" spans="30:30" x14ac:dyDescent="0.25">
      <c r="AD1322" s="3">
        <v>40411</v>
      </c>
    </row>
    <row r="1323" spans="30:30" x14ac:dyDescent="0.25">
      <c r="AD1323" s="3">
        <v>40414</v>
      </c>
    </row>
    <row r="1324" spans="30:30" x14ac:dyDescent="0.25">
      <c r="AD1324" s="3">
        <v>40415</v>
      </c>
    </row>
    <row r="1325" spans="30:30" x14ac:dyDescent="0.25">
      <c r="AD1325" s="3">
        <v>40416</v>
      </c>
    </row>
    <row r="1326" spans="30:30" x14ac:dyDescent="0.25">
      <c r="AD1326" s="3">
        <v>40417</v>
      </c>
    </row>
    <row r="1327" spans="30:30" x14ac:dyDescent="0.25">
      <c r="AD1327" s="3">
        <v>40418</v>
      </c>
    </row>
    <row r="1328" spans="30:30" x14ac:dyDescent="0.25">
      <c r="AD1328" s="35">
        <v>40421</v>
      </c>
    </row>
    <row r="1329" spans="30:30" x14ac:dyDescent="0.25">
      <c r="AD1329" s="3">
        <v>40422</v>
      </c>
    </row>
    <row r="1330" spans="30:30" x14ac:dyDescent="0.25">
      <c r="AD1330" s="3">
        <v>40423</v>
      </c>
    </row>
    <row r="1331" spans="30:30" x14ac:dyDescent="0.25">
      <c r="AD1331" s="3">
        <v>40424</v>
      </c>
    </row>
    <row r="1332" spans="30:30" x14ac:dyDescent="0.25">
      <c r="AD1332" s="3">
        <v>40425</v>
      </c>
    </row>
    <row r="1333" spans="30:30" x14ac:dyDescent="0.25">
      <c r="AD1333" s="3">
        <v>40428</v>
      </c>
    </row>
    <row r="1334" spans="30:30" x14ac:dyDescent="0.25">
      <c r="AD1334" s="3">
        <v>40429</v>
      </c>
    </row>
    <row r="1335" spans="30:30" x14ac:dyDescent="0.25">
      <c r="AD1335" s="3">
        <v>40430</v>
      </c>
    </row>
    <row r="1336" spans="30:30" x14ac:dyDescent="0.25">
      <c r="AD1336" s="3">
        <v>40431</v>
      </c>
    </row>
    <row r="1337" spans="30:30" x14ac:dyDescent="0.25">
      <c r="AD1337" s="3">
        <v>40432</v>
      </c>
    </row>
    <row r="1338" spans="30:30" x14ac:dyDescent="0.25">
      <c r="AD1338" s="3">
        <v>40435</v>
      </c>
    </row>
    <row r="1339" spans="30:30" x14ac:dyDescent="0.25">
      <c r="AD1339" s="3">
        <v>40436</v>
      </c>
    </row>
    <row r="1340" spans="30:30" x14ac:dyDescent="0.25">
      <c r="AD1340" s="3">
        <v>40437</v>
      </c>
    </row>
    <row r="1341" spans="30:30" x14ac:dyDescent="0.25">
      <c r="AD1341" s="3">
        <v>40438</v>
      </c>
    </row>
    <row r="1342" spans="30:30" x14ac:dyDescent="0.25">
      <c r="AD1342" s="3">
        <v>40439</v>
      </c>
    </row>
    <row r="1343" spans="30:30" x14ac:dyDescent="0.25">
      <c r="AD1343" s="3">
        <v>40442</v>
      </c>
    </row>
    <row r="1344" spans="30:30" x14ac:dyDescent="0.25">
      <c r="AD1344" s="3">
        <v>40443</v>
      </c>
    </row>
    <row r="1345" spans="30:30" x14ac:dyDescent="0.25">
      <c r="AD1345" s="3">
        <v>40444</v>
      </c>
    </row>
    <row r="1346" spans="30:30" x14ac:dyDescent="0.25">
      <c r="AD1346" s="3">
        <v>40445</v>
      </c>
    </row>
    <row r="1347" spans="30:30" x14ac:dyDescent="0.25">
      <c r="AD1347" s="3">
        <v>40446</v>
      </c>
    </row>
    <row r="1348" spans="30:30" x14ac:dyDescent="0.25">
      <c r="AD1348" s="3">
        <v>40449</v>
      </c>
    </row>
    <row r="1349" spans="30:30" x14ac:dyDescent="0.25">
      <c r="AD1349" s="3">
        <v>40450</v>
      </c>
    </row>
    <row r="1350" spans="30:30" x14ac:dyDescent="0.25">
      <c r="AD1350" s="35">
        <v>40451</v>
      </c>
    </row>
    <row r="1351" spans="30:30" x14ac:dyDescent="0.25">
      <c r="AD1351" s="3">
        <v>40452</v>
      </c>
    </row>
    <row r="1352" spans="30:30" x14ac:dyDescent="0.25">
      <c r="AD1352" s="3">
        <v>40453</v>
      </c>
    </row>
    <row r="1353" spans="30:30" x14ac:dyDescent="0.25">
      <c r="AD1353" s="3">
        <v>40456</v>
      </c>
    </row>
    <row r="1354" spans="30:30" x14ac:dyDescent="0.25">
      <c r="AD1354" s="3">
        <v>40457</v>
      </c>
    </row>
    <row r="1355" spans="30:30" x14ac:dyDescent="0.25">
      <c r="AD1355" s="3">
        <v>40458</v>
      </c>
    </row>
    <row r="1356" spans="30:30" x14ac:dyDescent="0.25">
      <c r="AD1356" s="3">
        <v>40459</v>
      </c>
    </row>
    <row r="1357" spans="30:30" x14ac:dyDescent="0.25">
      <c r="AD1357" s="3">
        <v>40460</v>
      </c>
    </row>
    <row r="1358" spans="30:30" x14ac:dyDescent="0.25">
      <c r="AD1358" s="3">
        <v>40463</v>
      </c>
    </row>
    <row r="1359" spans="30:30" x14ac:dyDescent="0.25">
      <c r="AD1359" s="3">
        <v>40464</v>
      </c>
    </row>
    <row r="1360" spans="30:30" x14ac:dyDescent="0.25">
      <c r="AD1360" s="3">
        <v>40465</v>
      </c>
    </row>
    <row r="1361" spans="30:30" x14ac:dyDescent="0.25">
      <c r="AD1361" s="3">
        <v>40466</v>
      </c>
    </row>
    <row r="1362" spans="30:30" x14ac:dyDescent="0.25">
      <c r="AD1362" s="3">
        <v>40467</v>
      </c>
    </row>
    <row r="1363" spans="30:30" x14ac:dyDescent="0.25">
      <c r="AD1363" s="3">
        <v>40470</v>
      </c>
    </row>
    <row r="1364" spans="30:30" x14ac:dyDescent="0.25">
      <c r="AD1364" s="3">
        <v>40471</v>
      </c>
    </row>
    <row r="1365" spans="30:30" x14ac:dyDescent="0.25">
      <c r="AD1365" s="3">
        <v>40472</v>
      </c>
    </row>
    <row r="1366" spans="30:30" x14ac:dyDescent="0.25">
      <c r="AD1366" s="3">
        <v>40473</v>
      </c>
    </row>
    <row r="1367" spans="30:30" x14ac:dyDescent="0.25">
      <c r="AD1367" s="3">
        <v>40474</v>
      </c>
    </row>
    <row r="1368" spans="30:30" x14ac:dyDescent="0.25">
      <c r="AD1368" s="3">
        <v>40477</v>
      </c>
    </row>
    <row r="1369" spans="30:30" x14ac:dyDescent="0.25">
      <c r="AD1369" s="3">
        <v>40478</v>
      </c>
    </row>
    <row r="1370" spans="30:30" x14ac:dyDescent="0.25">
      <c r="AD1370" s="3">
        <v>40479</v>
      </c>
    </row>
    <row r="1371" spans="30:30" x14ac:dyDescent="0.25">
      <c r="AD1371" s="3">
        <v>40480</v>
      </c>
    </row>
    <row r="1372" spans="30:30" x14ac:dyDescent="0.25">
      <c r="AD1372" s="35">
        <v>40481</v>
      </c>
    </row>
    <row r="1373" spans="30:30" x14ac:dyDescent="0.25">
      <c r="AD1373" s="3">
        <v>40484</v>
      </c>
    </row>
    <row r="1374" spans="30:30" x14ac:dyDescent="0.25">
      <c r="AD1374" s="3">
        <v>40485</v>
      </c>
    </row>
    <row r="1375" spans="30:30" x14ac:dyDescent="0.25">
      <c r="AD1375" s="3">
        <v>40486</v>
      </c>
    </row>
    <row r="1376" spans="30:30" x14ac:dyDescent="0.25">
      <c r="AD1376" s="3">
        <v>40491</v>
      </c>
    </row>
    <row r="1377" spans="30:30" x14ac:dyDescent="0.25">
      <c r="AD1377" s="3">
        <v>40492</v>
      </c>
    </row>
    <row r="1378" spans="30:30" x14ac:dyDescent="0.25">
      <c r="AD1378" s="3">
        <v>40493</v>
      </c>
    </row>
    <row r="1379" spans="30:30" x14ac:dyDescent="0.25">
      <c r="AD1379" s="3">
        <v>40494</v>
      </c>
    </row>
    <row r="1380" spans="30:30" x14ac:dyDescent="0.25">
      <c r="AD1380" s="3">
        <v>40495</v>
      </c>
    </row>
    <row r="1381" spans="30:30" x14ac:dyDescent="0.25">
      <c r="AD1381" s="3">
        <v>40496</v>
      </c>
    </row>
    <row r="1382" spans="30:30" x14ac:dyDescent="0.25">
      <c r="AD1382" s="3">
        <v>40498</v>
      </c>
    </row>
    <row r="1383" spans="30:30" x14ac:dyDescent="0.25">
      <c r="AD1383" s="3">
        <v>40499</v>
      </c>
    </row>
    <row r="1384" spans="30:30" x14ac:dyDescent="0.25">
      <c r="AD1384" s="3">
        <v>40500</v>
      </c>
    </row>
    <row r="1385" spans="30:30" x14ac:dyDescent="0.25">
      <c r="AD1385" s="3">
        <v>40501</v>
      </c>
    </row>
    <row r="1386" spans="30:30" x14ac:dyDescent="0.25">
      <c r="AD1386" s="3">
        <v>40502</v>
      </c>
    </row>
    <row r="1387" spans="30:30" x14ac:dyDescent="0.25">
      <c r="AD1387" s="3">
        <v>40505</v>
      </c>
    </row>
    <row r="1388" spans="30:30" x14ac:dyDescent="0.25">
      <c r="AD1388" s="3">
        <v>40506</v>
      </c>
    </row>
    <row r="1389" spans="30:30" x14ac:dyDescent="0.25">
      <c r="AD1389" s="3">
        <v>40507</v>
      </c>
    </row>
    <row r="1390" spans="30:30" x14ac:dyDescent="0.25">
      <c r="AD1390" s="3">
        <v>40508</v>
      </c>
    </row>
    <row r="1391" spans="30:30" x14ac:dyDescent="0.25">
      <c r="AD1391" s="3">
        <v>40509</v>
      </c>
    </row>
    <row r="1392" spans="30:30" x14ac:dyDescent="0.25">
      <c r="AD1392" s="35">
        <v>40512</v>
      </c>
    </row>
    <row r="1393" spans="30:30" x14ac:dyDescent="0.25">
      <c r="AD1393" s="3">
        <v>40513</v>
      </c>
    </row>
    <row r="1394" spans="30:30" x14ac:dyDescent="0.25">
      <c r="AD1394" s="3">
        <v>40514</v>
      </c>
    </row>
    <row r="1395" spans="30:30" x14ac:dyDescent="0.25">
      <c r="AD1395" s="3">
        <v>40515</v>
      </c>
    </row>
    <row r="1396" spans="30:30" x14ac:dyDescent="0.25">
      <c r="AD1396" s="3">
        <v>40516</v>
      </c>
    </row>
    <row r="1397" spans="30:30" x14ac:dyDescent="0.25">
      <c r="AD1397" s="3">
        <v>40519</v>
      </c>
    </row>
    <row r="1398" spans="30:30" x14ac:dyDescent="0.25">
      <c r="AD1398" s="3">
        <v>40520</v>
      </c>
    </row>
    <row r="1399" spans="30:30" x14ac:dyDescent="0.25">
      <c r="AD1399" s="3">
        <v>40521</v>
      </c>
    </row>
    <row r="1400" spans="30:30" x14ac:dyDescent="0.25">
      <c r="AD1400" s="3">
        <v>40522</v>
      </c>
    </row>
    <row r="1401" spans="30:30" x14ac:dyDescent="0.25">
      <c r="AD1401" s="3">
        <v>40523</v>
      </c>
    </row>
    <row r="1402" spans="30:30" x14ac:dyDescent="0.25">
      <c r="AD1402" s="3">
        <v>40526</v>
      </c>
    </row>
    <row r="1403" spans="30:30" x14ac:dyDescent="0.25">
      <c r="AD1403" s="3">
        <v>40527</v>
      </c>
    </row>
    <row r="1404" spans="30:30" x14ac:dyDescent="0.25">
      <c r="AD1404" s="3">
        <v>40528</v>
      </c>
    </row>
    <row r="1405" spans="30:30" x14ac:dyDescent="0.25">
      <c r="AD1405" s="3">
        <v>40529</v>
      </c>
    </row>
    <row r="1406" spans="30:30" x14ac:dyDescent="0.25">
      <c r="AD1406" s="3">
        <v>40530</v>
      </c>
    </row>
    <row r="1407" spans="30:30" x14ac:dyDescent="0.25">
      <c r="AD1407" s="3">
        <v>40533</v>
      </c>
    </row>
    <row r="1408" spans="30:30" x14ac:dyDescent="0.25">
      <c r="AD1408" s="3">
        <v>40534</v>
      </c>
    </row>
    <row r="1409" spans="30:30" x14ac:dyDescent="0.25">
      <c r="AD1409" s="3">
        <v>40535</v>
      </c>
    </row>
    <row r="1410" spans="30:30" x14ac:dyDescent="0.25">
      <c r="AD1410" s="3">
        <v>40536</v>
      </c>
    </row>
    <row r="1411" spans="30:30" x14ac:dyDescent="0.25">
      <c r="AD1411" s="3">
        <v>40537</v>
      </c>
    </row>
    <row r="1412" spans="30:30" x14ac:dyDescent="0.25">
      <c r="AD1412" s="3">
        <v>40540</v>
      </c>
    </row>
    <row r="1413" spans="30:30" x14ac:dyDescent="0.25">
      <c r="AD1413" s="3">
        <v>40541</v>
      </c>
    </row>
    <row r="1414" spans="30:30" x14ac:dyDescent="0.25">
      <c r="AD1414" s="3">
        <v>40542</v>
      </c>
    </row>
    <row r="1415" spans="30:30" ht="15.75" thickBot="1" x14ac:dyDescent="0.3">
      <c r="AD1415" s="23">
        <v>40543</v>
      </c>
    </row>
    <row r="1416" spans="30:30" ht="15.75" thickTop="1" x14ac:dyDescent="0.25">
      <c r="AD1416" s="3">
        <v>40544</v>
      </c>
    </row>
    <row r="1417" spans="30:30" x14ac:dyDescent="0.25">
      <c r="AD1417" s="3">
        <v>40555</v>
      </c>
    </row>
    <row r="1418" spans="30:30" x14ac:dyDescent="0.25">
      <c r="AD1418" s="3">
        <v>40556</v>
      </c>
    </row>
    <row r="1419" spans="30:30" x14ac:dyDescent="0.25">
      <c r="AD1419" s="3">
        <v>40557</v>
      </c>
    </row>
    <row r="1420" spans="30:30" x14ac:dyDescent="0.25">
      <c r="AD1420" s="3">
        <v>40558</v>
      </c>
    </row>
    <row r="1421" spans="30:30" x14ac:dyDescent="0.25">
      <c r="AD1421" s="3">
        <v>40561</v>
      </c>
    </row>
    <row r="1422" spans="30:30" x14ac:dyDescent="0.25">
      <c r="AD1422" s="3">
        <v>40562</v>
      </c>
    </row>
    <row r="1423" spans="30:30" x14ac:dyDescent="0.25">
      <c r="AD1423" s="3">
        <v>40563</v>
      </c>
    </row>
    <row r="1424" spans="30:30" x14ac:dyDescent="0.25">
      <c r="AD1424" s="3">
        <v>40564</v>
      </c>
    </row>
    <row r="1425" spans="30:30" x14ac:dyDescent="0.25">
      <c r="AD1425" s="3">
        <v>40565</v>
      </c>
    </row>
    <row r="1426" spans="30:30" x14ac:dyDescent="0.25">
      <c r="AD1426" s="3">
        <v>40568</v>
      </c>
    </row>
    <row r="1427" spans="30:30" x14ac:dyDescent="0.25">
      <c r="AD1427" s="3">
        <v>40569</v>
      </c>
    </row>
    <row r="1428" spans="30:30" x14ac:dyDescent="0.25">
      <c r="AD1428" s="3">
        <v>40570</v>
      </c>
    </row>
    <row r="1429" spans="30:30" x14ac:dyDescent="0.25">
      <c r="AD1429" s="3">
        <v>40571</v>
      </c>
    </row>
    <row r="1430" spans="30:30" x14ac:dyDescent="0.25">
      <c r="AD1430" s="35">
        <v>40572</v>
      </c>
    </row>
    <row r="1431" spans="30:30" x14ac:dyDescent="0.25">
      <c r="AD1431" s="3">
        <v>40575</v>
      </c>
    </row>
    <row r="1432" spans="30:30" x14ac:dyDescent="0.25">
      <c r="AD1432" s="3">
        <v>40576</v>
      </c>
    </row>
    <row r="1433" spans="30:30" x14ac:dyDescent="0.25">
      <c r="AD1433" s="3">
        <v>40577</v>
      </c>
    </row>
    <row r="1434" spans="30:30" x14ac:dyDescent="0.25">
      <c r="AD1434" s="3">
        <v>40578</v>
      </c>
    </row>
    <row r="1435" spans="30:30" x14ac:dyDescent="0.25">
      <c r="AD1435" s="3">
        <v>40579</v>
      </c>
    </row>
    <row r="1436" spans="30:30" x14ac:dyDescent="0.25">
      <c r="AD1436" s="3">
        <v>40582</v>
      </c>
    </row>
    <row r="1437" spans="30:30" x14ac:dyDescent="0.25">
      <c r="AD1437" s="3">
        <v>40583</v>
      </c>
    </row>
    <row r="1438" spans="30:30" x14ac:dyDescent="0.25">
      <c r="AD1438" s="3">
        <v>40584</v>
      </c>
    </row>
    <row r="1439" spans="30:30" x14ac:dyDescent="0.25">
      <c r="AD1439" s="3">
        <v>40585</v>
      </c>
    </row>
    <row r="1440" spans="30:30" x14ac:dyDescent="0.25">
      <c r="AD1440" s="3">
        <v>40586</v>
      </c>
    </row>
    <row r="1441" spans="30:30" x14ac:dyDescent="0.25">
      <c r="AD1441" s="3">
        <v>40589</v>
      </c>
    </row>
    <row r="1442" spans="30:30" x14ac:dyDescent="0.25">
      <c r="AD1442" s="3">
        <v>40590</v>
      </c>
    </row>
    <row r="1443" spans="30:30" x14ac:dyDescent="0.25">
      <c r="AD1443" s="3">
        <v>40591</v>
      </c>
    </row>
    <row r="1444" spans="30:30" x14ac:dyDescent="0.25">
      <c r="AD1444" s="3">
        <v>40592</v>
      </c>
    </row>
    <row r="1445" spans="30:30" x14ac:dyDescent="0.25">
      <c r="AD1445" s="3">
        <v>40593</v>
      </c>
    </row>
    <row r="1446" spans="30:30" x14ac:dyDescent="0.25">
      <c r="AD1446" s="3">
        <v>40596</v>
      </c>
    </row>
    <row r="1447" spans="30:30" x14ac:dyDescent="0.25">
      <c r="AD1447" s="3">
        <v>40597</v>
      </c>
    </row>
    <row r="1448" spans="30:30" x14ac:dyDescent="0.25">
      <c r="AD1448" s="3">
        <v>40599</v>
      </c>
    </row>
    <row r="1449" spans="30:30" x14ac:dyDescent="0.25">
      <c r="AD1449" s="35">
        <v>40600</v>
      </c>
    </row>
    <row r="1450" spans="30:30" x14ac:dyDescent="0.25">
      <c r="AD1450" s="3">
        <v>40603</v>
      </c>
    </row>
    <row r="1451" spans="30:30" x14ac:dyDescent="0.25">
      <c r="AD1451" s="3">
        <v>40604</v>
      </c>
    </row>
    <row r="1452" spans="30:30" x14ac:dyDescent="0.25">
      <c r="AD1452" s="3">
        <v>40605</v>
      </c>
    </row>
    <row r="1453" spans="30:30" x14ac:dyDescent="0.25">
      <c r="AD1453" s="3">
        <v>40606</v>
      </c>
    </row>
    <row r="1454" spans="30:30" x14ac:dyDescent="0.25">
      <c r="AD1454" s="3">
        <v>40607</v>
      </c>
    </row>
    <row r="1455" spans="30:30" x14ac:dyDescent="0.25">
      <c r="AD1455" s="3">
        <v>40608</v>
      </c>
    </row>
    <row r="1456" spans="30:30" x14ac:dyDescent="0.25">
      <c r="AD1456" s="3">
        <v>40612</v>
      </c>
    </row>
    <row r="1457" spans="30:30" x14ac:dyDescent="0.25">
      <c r="AD1457" s="3">
        <v>40613</v>
      </c>
    </row>
    <row r="1458" spans="30:30" x14ac:dyDescent="0.25">
      <c r="AD1458" s="3">
        <v>40614</v>
      </c>
    </row>
    <row r="1459" spans="30:30" x14ac:dyDescent="0.25">
      <c r="AD1459" s="3">
        <v>40617</v>
      </c>
    </row>
    <row r="1460" spans="30:30" x14ac:dyDescent="0.25">
      <c r="AD1460" s="3">
        <v>40618</v>
      </c>
    </row>
    <row r="1461" spans="30:30" x14ac:dyDescent="0.25">
      <c r="AD1461" s="3">
        <v>40619</v>
      </c>
    </row>
    <row r="1462" spans="30:30" x14ac:dyDescent="0.25">
      <c r="AD1462" s="3">
        <v>40620</v>
      </c>
    </row>
    <row r="1463" spans="30:30" x14ac:dyDescent="0.25">
      <c r="AD1463" s="3">
        <v>40621</v>
      </c>
    </row>
    <row r="1464" spans="30:30" x14ac:dyDescent="0.25">
      <c r="AD1464" s="3">
        <v>40624</v>
      </c>
    </row>
    <row r="1465" spans="30:30" x14ac:dyDescent="0.25">
      <c r="AD1465" s="3">
        <v>40625</v>
      </c>
    </row>
    <row r="1466" spans="30:30" x14ac:dyDescent="0.25">
      <c r="AD1466" s="3">
        <v>40626</v>
      </c>
    </row>
    <row r="1467" spans="30:30" x14ac:dyDescent="0.25">
      <c r="AD1467" s="3">
        <v>40627</v>
      </c>
    </row>
    <row r="1468" spans="30:30" x14ac:dyDescent="0.25">
      <c r="AD1468" s="3">
        <v>40628</v>
      </c>
    </row>
    <row r="1469" spans="30:30" x14ac:dyDescent="0.25">
      <c r="AD1469" s="3">
        <v>40631</v>
      </c>
    </row>
    <row r="1470" spans="30:30" x14ac:dyDescent="0.25">
      <c r="AD1470" s="3">
        <v>40632</v>
      </c>
    </row>
    <row r="1471" spans="30:30" x14ac:dyDescent="0.25">
      <c r="AD1471" s="35">
        <v>40633</v>
      </c>
    </row>
    <row r="1472" spans="30:30" x14ac:dyDescent="0.25">
      <c r="AD1472" s="3">
        <v>40634</v>
      </c>
    </row>
    <row r="1473" spans="30:30" x14ac:dyDescent="0.25">
      <c r="AD1473" s="3">
        <v>40635</v>
      </c>
    </row>
    <row r="1474" spans="30:30" x14ac:dyDescent="0.25">
      <c r="AD1474" s="3">
        <v>40638</v>
      </c>
    </row>
    <row r="1475" spans="30:30" x14ac:dyDescent="0.25">
      <c r="AD1475" s="3">
        <v>40639</v>
      </c>
    </row>
    <row r="1476" spans="30:30" x14ac:dyDescent="0.25">
      <c r="AD1476" s="3">
        <v>40640</v>
      </c>
    </row>
    <row r="1477" spans="30:30" x14ac:dyDescent="0.25">
      <c r="AD1477" s="3">
        <v>40641</v>
      </c>
    </row>
    <row r="1478" spans="30:30" x14ac:dyDescent="0.25">
      <c r="AD1478" s="3">
        <v>40642</v>
      </c>
    </row>
    <row r="1479" spans="30:30" x14ac:dyDescent="0.25">
      <c r="AD1479" s="3">
        <v>40645</v>
      </c>
    </row>
    <row r="1480" spans="30:30" x14ac:dyDescent="0.25">
      <c r="AD1480" s="3">
        <v>40646</v>
      </c>
    </row>
    <row r="1481" spans="30:30" x14ac:dyDescent="0.25">
      <c r="AD1481" s="3">
        <v>40647</v>
      </c>
    </row>
    <row r="1482" spans="30:30" x14ac:dyDescent="0.25">
      <c r="AD1482" s="3">
        <v>40648</v>
      </c>
    </row>
    <row r="1483" spans="30:30" x14ac:dyDescent="0.25">
      <c r="AD1483" s="3">
        <v>40649</v>
      </c>
    </row>
    <row r="1484" spans="30:30" x14ac:dyDescent="0.25">
      <c r="AD1484" s="3">
        <v>40652</v>
      </c>
    </row>
    <row r="1485" spans="30:30" x14ac:dyDescent="0.25">
      <c r="AD1485" s="3">
        <v>40653</v>
      </c>
    </row>
    <row r="1486" spans="30:30" x14ac:dyDescent="0.25">
      <c r="AD1486" s="3">
        <v>40654</v>
      </c>
    </row>
    <row r="1487" spans="30:30" x14ac:dyDescent="0.25">
      <c r="AD1487" s="3">
        <v>40655</v>
      </c>
    </row>
    <row r="1488" spans="30:30" x14ac:dyDescent="0.25">
      <c r="AD1488" s="3">
        <v>40656</v>
      </c>
    </row>
    <row r="1489" spans="30:30" x14ac:dyDescent="0.25">
      <c r="AD1489" s="3">
        <v>40659</v>
      </c>
    </row>
    <row r="1490" spans="30:30" x14ac:dyDescent="0.25">
      <c r="AD1490" s="3">
        <v>40660</v>
      </c>
    </row>
    <row r="1491" spans="30:30" x14ac:dyDescent="0.25">
      <c r="AD1491" s="3">
        <v>40661</v>
      </c>
    </row>
    <row r="1492" spans="30:30" x14ac:dyDescent="0.25">
      <c r="AD1492" s="3">
        <v>40662</v>
      </c>
    </row>
    <row r="1493" spans="30:30" x14ac:dyDescent="0.25">
      <c r="AD1493" s="35">
        <v>40663</v>
      </c>
    </row>
    <row r="1494" spans="30:30" x14ac:dyDescent="0.25">
      <c r="AD1494" s="3">
        <v>40667</v>
      </c>
    </row>
    <row r="1495" spans="30:30" x14ac:dyDescent="0.25">
      <c r="AD1495" s="3">
        <v>40668</v>
      </c>
    </row>
    <row r="1496" spans="30:30" x14ac:dyDescent="0.25">
      <c r="AD1496" s="3">
        <v>40669</v>
      </c>
    </row>
    <row r="1497" spans="30:30" x14ac:dyDescent="0.25">
      <c r="AD1497" s="3">
        <v>40670</v>
      </c>
    </row>
    <row r="1498" spans="30:30" x14ac:dyDescent="0.25">
      <c r="AD1498" s="3">
        <v>40674</v>
      </c>
    </row>
    <row r="1499" spans="30:30" x14ac:dyDescent="0.25">
      <c r="AD1499" s="3">
        <v>40675</v>
      </c>
    </row>
    <row r="1500" spans="30:30" x14ac:dyDescent="0.25">
      <c r="AD1500" s="3">
        <v>40676</v>
      </c>
    </row>
    <row r="1501" spans="30:30" x14ac:dyDescent="0.25">
      <c r="AD1501" s="3">
        <v>40677</v>
      </c>
    </row>
    <row r="1502" spans="30:30" x14ac:dyDescent="0.25">
      <c r="AD1502" s="3">
        <v>40680</v>
      </c>
    </row>
    <row r="1503" spans="30:30" x14ac:dyDescent="0.25">
      <c r="AD1503" s="3">
        <v>40681</v>
      </c>
    </row>
    <row r="1504" spans="30:30" x14ac:dyDescent="0.25">
      <c r="AD1504" s="3">
        <v>40682</v>
      </c>
    </row>
    <row r="1505" spans="30:30" x14ac:dyDescent="0.25">
      <c r="AD1505" s="3">
        <v>40683</v>
      </c>
    </row>
    <row r="1506" spans="30:30" x14ac:dyDescent="0.25">
      <c r="AD1506" s="3">
        <v>40684</v>
      </c>
    </row>
    <row r="1507" spans="30:30" x14ac:dyDescent="0.25">
      <c r="AD1507" s="3">
        <v>40687</v>
      </c>
    </row>
    <row r="1508" spans="30:30" x14ac:dyDescent="0.25">
      <c r="AD1508" s="3">
        <v>40688</v>
      </c>
    </row>
    <row r="1509" spans="30:30" x14ac:dyDescent="0.25">
      <c r="AD1509" s="3">
        <v>40689</v>
      </c>
    </row>
    <row r="1510" spans="30:30" x14ac:dyDescent="0.25">
      <c r="AD1510" s="3">
        <v>40690</v>
      </c>
    </row>
    <row r="1511" spans="30:30" x14ac:dyDescent="0.25">
      <c r="AD1511" s="3">
        <v>40691</v>
      </c>
    </row>
    <row r="1512" spans="30:30" x14ac:dyDescent="0.25">
      <c r="AD1512" s="35">
        <v>40694</v>
      </c>
    </row>
    <row r="1513" spans="30:30" x14ac:dyDescent="0.25">
      <c r="AD1513" s="3">
        <v>40695</v>
      </c>
    </row>
    <row r="1514" spans="30:30" x14ac:dyDescent="0.25">
      <c r="AD1514" s="3">
        <v>40696</v>
      </c>
    </row>
    <row r="1515" spans="30:30" x14ac:dyDescent="0.25">
      <c r="AD1515" s="3">
        <v>40697</v>
      </c>
    </row>
    <row r="1516" spans="30:30" x14ac:dyDescent="0.25">
      <c r="AD1516" s="3">
        <v>40698</v>
      </c>
    </row>
    <row r="1517" spans="30:30" x14ac:dyDescent="0.25">
      <c r="AD1517" s="3">
        <v>40701</v>
      </c>
    </row>
    <row r="1518" spans="30:30" x14ac:dyDescent="0.25">
      <c r="AD1518" s="3">
        <v>40702</v>
      </c>
    </row>
    <row r="1519" spans="30:30" x14ac:dyDescent="0.25">
      <c r="AD1519" s="3">
        <v>40703</v>
      </c>
    </row>
    <row r="1520" spans="30:30" x14ac:dyDescent="0.25">
      <c r="AD1520" s="3">
        <v>40704</v>
      </c>
    </row>
    <row r="1521" spans="30:30" x14ac:dyDescent="0.25">
      <c r="AD1521" s="3">
        <v>40705</v>
      </c>
    </row>
    <row r="1522" spans="30:30" x14ac:dyDescent="0.25">
      <c r="AD1522" s="3">
        <v>40709</v>
      </c>
    </row>
    <row r="1523" spans="30:30" x14ac:dyDescent="0.25">
      <c r="AD1523" s="3">
        <v>40710</v>
      </c>
    </row>
    <row r="1524" spans="30:30" x14ac:dyDescent="0.25">
      <c r="AD1524" s="3">
        <v>40711</v>
      </c>
    </row>
    <row r="1525" spans="30:30" x14ac:dyDescent="0.25">
      <c r="AD1525" s="3">
        <v>40712</v>
      </c>
    </row>
    <row r="1526" spans="30:30" x14ac:dyDescent="0.25">
      <c r="AD1526" s="3">
        <v>40715</v>
      </c>
    </row>
    <row r="1527" spans="30:30" x14ac:dyDescent="0.25">
      <c r="AD1527" s="3">
        <v>40716</v>
      </c>
    </row>
    <row r="1528" spans="30:30" x14ac:dyDescent="0.25">
      <c r="AD1528" s="3">
        <v>40717</v>
      </c>
    </row>
    <row r="1529" spans="30:30" x14ac:dyDescent="0.25">
      <c r="AD1529" s="3">
        <v>40718</v>
      </c>
    </row>
    <row r="1530" spans="30:30" x14ac:dyDescent="0.25">
      <c r="AD1530" s="3">
        <v>40719</v>
      </c>
    </row>
    <row r="1531" spans="30:30" x14ac:dyDescent="0.25">
      <c r="AD1531" s="3">
        <v>40722</v>
      </c>
    </row>
    <row r="1532" spans="30:30" x14ac:dyDescent="0.25">
      <c r="AD1532" s="3">
        <v>40723</v>
      </c>
    </row>
    <row r="1533" spans="30:30" x14ac:dyDescent="0.25">
      <c r="AD1533" s="35">
        <v>40724</v>
      </c>
    </row>
    <row r="1534" spans="30:30" x14ac:dyDescent="0.25">
      <c r="AD1534" s="3">
        <v>40725</v>
      </c>
    </row>
    <row r="1535" spans="30:30" x14ac:dyDescent="0.25">
      <c r="AD1535" s="3">
        <v>40726</v>
      </c>
    </row>
    <row r="1536" spans="30:30" x14ac:dyDescent="0.25">
      <c r="AD1536" s="3">
        <v>40729</v>
      </c>
    </row>
    <row r="1537" spans="30:30" x14ac:dyDescent="0.25">
      <c r="AD1537" s="3">
        <v>40730</v>
      </c>
    </row>
    <row r="1538" spans="30:30" x14ac:dyDescent="0.25">
      <c r="AD1538" s="3">
        <v>40731</v>
      </c>
    </row>
    <row r="1539" spans="30:30" x14ac:dyDescent="0.25">
      <c r="AD1539" s="3">
        <v>40732</v>
      </c>
    </row>
    <row r="1540" spans="30:30" x14ac:dyDescent="0.25">
      <c r="AD1540" s="3">
        <v>40733</v>
      </c>
    </row>
    <row r="1541" spans="30:30" x14ac:dyDescent="0.25">
      <c r="AD1541" s="3">
        <v>40736</v>
      </c>
    </row>
    <row r="1542" spans="30:30" x14ac:dyDescent="0.25">
      <c r="AD1542" s="3">
        <v>40737</v>
      </c>
    </row>
    <row r="1543" spans="30:30" x14ac:dyDescent="0.25">
      <c r="AD1543" s="3">
        <v>40738</v>
      </c>
    </row>
    <row r="1544" spans="30:30" x14ac:dyDescent="0.25">
      <c r="AD1544" s="3">
        <v>40739</v>
      </c>
    </row>
    <row r="1545" spans="30:30" x14ac:dyDescent="0.25">
      <c r="AD1545" s="3">
        <v>40740</v>
      </c>
    </row>
    <row r="1546" spans="30:30" x14ac:dyDescent="0.25">
      <c r="AD1546" s="3">
        <v>40743</v>
      </c>
    </row>
    <row r="1547" spans="30:30" x14ac:dyDescent="0.25">
      <c r="AD1547" s="3">
        <v>40744</v>
      </c>
    </row>
    <row r="1548" spans="30:30" x14ac:dyDescent="0.25">
      <c r="AD1548" s="3">
        <v>40745</v>
      </c>
    </row>
    <row r="1549" spans="30:30" x14ac:dyDescent="0.25">
      <c r="AD1549" s="3">
        <v>40746</v>
      </c>
    </row>
    <row r="1550" spans="30:30" x14ac:dyDescent="0.25">
      <c r="AD1550" s="3">
        <v>40747</v>
      </c>
    </row>
    <row r="1551" spans="30:30" x14ac:dyDescent="0.25">
      <c r="AD1551" s="3">
        <v>40750</v>
      </c>
    </row>
    <row r="1552" spans="30:30" x14ac:dyDescent="0.25">
      <c r="AD1552" s="3">
        <v>40751</v>
      </c>
    </row>
    <row r="1553" spans="30:30" x14ac:dyDescent="0.25">
      <c r="AD1553" s="3">
        <v>40752</v>
      </c>
    </row>
    <row r="1554" spans="30:30" x14ac:dyDescent="0.25">
      <c r="AD1554" s="3">
        <v>40753</v>
      </c>
    </row>
    <row r="1555" spans="30:30" x14ac:dyDescent="0.25">
      <c r="AD1555" s="35">
        <v>40754</v>
      </c>
    </row>
    <row r="1556" spans="30:30" x14ac:dyDescent="0.25">
      <c r="AD1556" s="3">
        <v>40757</v>
      </c>
    </row>
    <row r="1557" spans="30:30" x14ac:dyDescent="0.25">
      <c r="AD1557" s="3">
        <v>40758</v>
      </c>
    </row>
    <row r="1558" spans="30:30" x14ac:dyDescent="0.25">
      <c r="AD1558" s="3">
        <v>40759</v>
      </c>
    </row>
    <row r="1559" spans="30:30" x14ac:dyDescent="0.25">
      <c r="AD1559" s="3">
        <v>40760</v>
      </c>
    </row>
    <row r="1560" spans="30:30" x14ac:dyDescent="0.25">
      <c r="AD1560" s="3">
        <v>40761</v>
      </c>
    </row>
    <row r="1561" spans="30:30" x14ac:dyDescent="0.25">
      <c r="AD1561" s="3">
        <v>40764</v>
      </c>
    </row>
    <row r="1562" spans="30:30" x14ac:dyDescent="0.25">
      <c r="AD1562" s="3">
        <v>40765</v>
      </c>
    </row>
    <row r="1563" spans="30:30" x14ac:dyDescent="0.25">
      <c r="AD1563" s="3">
        <v>40766</v>
      </c>
    </row>
    <row r="1564" spans="30:30" x14ac:dyDescent="0.25">
      <c r="AD1564" s="3">
        <v>40767</v>
      </c>
    </row>
    <row r="1565" spans="30:30" x14ac:dyDescent="0.25">
      <c r="AD1565" s="3">
        <v>40768</v>
      </c>
    </row>
    <row r="1566" spans="30:30" x14ac:dyDescent="0.25">
      <c r="AD1566" s="3">
        <v>40771</v>
      </c>
    </row>
    <row r="1567" spans="30:30" x14ac:dyDescent="0.25">
      <c r="AD1567" s="3">
        <v>40772</v>
      </c>
    </row>
    <row r="1568" spans="30:30" x14ac:dyDescent="0.25">
      <c r="AD1568" s="3">
        <v>40773</v>
      </c>
    </row>
    <row r="1569" spans="30:30" x14ac:dyDescent="0.25">
      <c r="AD1569" s="3">
        <v>40774</v>
      </c>
    </row>
    <row r="1570" spans="30:30" x14ac:dyDescent="0.25">
      <c r="AD1570" s="3">
        <v>40775</v>
      </c>
    </row>
    <row r="1571" spans="30:30" x14ac:dyDescent="0.25">
      <c r="AD1571" s="3">
        <v>40778</v>
      </c>
    </row>
    <row r="1572" spans="30:30" x14ac:dyDescent="0.25">
      <c r="AD1572" s="3">
        <v>40779</v>
      </c>
    </row>
    <row r="1573" spans="30:30" x14ac:dyDescent="0.25">
      <c r="AD1573" s="3">
        <v>40780</v>
      </c>
    </row>
    <row r="1574" spans="30:30" x14ac:dyDescent="0.25">
      <c r="AD1574" s="3">
        <v>40781</v>
      </c>
    </row>
    <row r="1575" spans="30:30" x14ac:dyDescent="0.25">
      <c r="AD1575" s="3">
        <v>40782</v>
      </c>
    </row>
    <row r="1576" spans="30:30" x14ac:dyDescent="0.25">
      <c r="AD1576" s="3">
        <v>40785</v>
      </c>
    </row>
    <row r="1577" spans="30:30" x14ac:dyDescent="0.25">
      <c r="AD1577" s="35">
        <v>40786</v>
      </c>
    </row>
    <row r="1578" spans="30:30" x14ac:dyDescent="0.25">
      <c r="AD1578" s="3">
        <v>40787</v>
      </c>
    </row>
    <row r="1579" spans="30:30" x14ac:dyDescent="0.25">
      <c r="AD1579" s="3">
        <v>40788</v>
      </c>
    </row>
    <row r="1580" spans="30:30" x14ac:dyDescent="0.25">
      <c r="AD1580" s="3">
        <v>40789</v>
      </c>
    </row>
    <row r="1581" spans="30:30" x14ac:dyDescent="0.25">
      <c r="AD1581" s="3">
        <v>40792</v>
      </c>
    </row>
    <row r="1582" spans="30:30" x14ac:dyDescent="0.25">
      <c r="AD1582" s="3">
        <v>40793</v>
      </c>
    </row>
    <row r="1583" spans="30:30" x14ac:dyDescent="0.25">
      <c r="AD1583" s="3">
        <v>40794</v>
      </c>
    </row>
    <row r="1584" spans="30:30" x14ac:dyDescent="0.25">
      <c r="AD1584" s="3">
        <v>40795</v>
      </c>
    </row>
    <row r="1585" spans="30:30" x14ac:dyDescent="0.25">
      <c r="AD1585" s="3">
        <v>40796</v>
      </c>
    </row>
    <row r="1586" spans="30:30" x14ac:dyDescent="0.25">
      <c r="AD1586" s="3">
        <v>40799</v>
      </c>
    </row>
    <row r="1587" spans="30:30" x14ac:dyDescent="0.25">
      <c r="AD1587" s="3">
        <v>40800</v>
      </c>
    </row>
    <row r="1588" spans="30:30" x14ac:dyDescent="0.25">
      <c r="AD1588" s="3">
        <v>40801</v>
      </c>
    </row>
    <row r="1589" spans="30:30" x14ac:dyDescent="0.25">
      <c r="AD1589" s="3">
        <v>40802</v>
      </c>
    </row>
    <row r="1590" spans="30:30" x14ac:dyDescent="0.25">
      <c r="AD1590" s="3">
        <v>40803</v>
      </c>
    </row>
    <row r="1591" spans="30:30" x14ac:dyDescent="0.25">
      <c r="AD1591" s="3">
        <v>40806</v>
      </c>
    </row>
    <row r="1592" spans="30:30" x14ac:dyDescent="0.25">
      <c r="AD1592" s="3">
        <v>40807</v>
      </c>
    </row>
    <row r="1593" spans="30:30" x14ac:dyDescent="0.25">
      <c r="AD1593" s="3">
        <v>40808</v>
      </c>
    </row>
    <row r="1594" spans="30:30" x14ac:dyDescent="0.25">
      <c r="AD1594" s="3">
        <v>40809</v>
      </c>
    </row>
    <row r="1595" spans="30:30" x14ac:dyDescent="0.25">
      <c r="AD1595" s="3">
        <v>40810</v>
      </c>
    </row>
    <row r="1596" spans="30:30" x14ac:dyDescent="0.25">
      <c r="AD1596" s="3">
        <v>40813</v>
      </c>
    </row>
    <row r="1597" spans="30:30" x14ac:dyDescent="0.25">
      <c r="AD1597" s="3">
        <v>40814</v>
      </c>
    </row>
    <row r="1598" spans="30:30" x14ac:dyDescent="0.25">
      <c r="AD1598" s="3">
        <v>40815</v>
      </c>
    </row>
    <row r="1599" spans="30:30" x14ac:dyDescent="0.25">
      <c r="AD1599" s="35">
        <v>40816</v>
      </c>
    </row>
    <row r="1600" spans="30:30" x14ac:dyDescent="0.25">
      <c r="AD1600" s="3">
        <v>40817</v>
      </c>
    </row>
    <row r="1601" spans="30:30" x14ac:dyDescent="0.25">
      <c r="AD1601" s="3">
        <v>40820</v>
      </c>
    </row>
    <row r="1602" spans="30:30" x14ac:dyDescent="0.25">
      <c r="AD1602" s="3">
        <v>40821</v>
      </c>
    </row>
    <row r="1603" spans="30:30" x14ac:dyDescent="0.25">
      <c r="AD1603" s="3">
        <v>40822</v>
      </c>
    </row>
    <row r="1604" spans="30:30" x14ac:dyDescent="0.25">
      <c r="AD1604" s="3">
        <v>40823</v>
      </c>
    </row>
    <row r="1605" spans="30:30" x14ac:dyDescent="0.25">
      <c r="AD1605" s="3">
        <v>40824</v>
      </c>
    </row>
    <row r="1606" spans="30:30" x14ac:dyDescent="0.25">
      <c r="AD1606" s="3">
        <v>40827</v>
      </c>
    </row>
    <row r="1607" spans="30:30" x14ac:dyDescent="0.25">
      <c r="AD1607" s="3">
        <v>40828</v>
      </c>
    </row>
    <row r="1608" spans="30:30" x14ac:dyDescent="0.25">
      <c r="AD1608" s="3">
        <v>40829</v>
      </c>
    </row>
    <row r="1609" spans="30:30" x14ac:dyDescent="0.25">
      <c r="AD1609" s="3">
        <v>40830</v>
      </c>
    </row>
    <row r="1610" spans="30:30" x14ac:dyDescent="0.25">
      <c r="AD1610" s="3">
        <v>40831</v>
      </c>
    </row>
    <row r="1611" spans="30:30" x14ac:dyDescent="0.25">
      <c r="AD1611" s="3">
        <v>40834</v>
      </c>
    </row>
    <row r="1612" spans="30:30" x14ac:dyDescent="0.25">
      <c r="AD1612" s="3">
        <v>40835</v>
      </c>
    </row>
    <row r="1613" spans="30:30" x14ac:dyDescent="0.25">
      <c r="AD1613" s="3">
        <v>40836</v>
      </c>
    </row>
    <row r="1614" spans="30:30" x14ac:dyDescent="0.25">
      <c r="AD1614" s="3">
        <v>40837</v>
      </c>
    </row>
    <row r="1615" spans="30:30" x14ac:dyDescent="0.25">
      <c r="AD1615" s="3">
        <v>40838</v>
      </c>
    </row>
    <row r="1616" spans="30:30" x14ac:dyDescent="0.25">
      <c r="AD1616" s="3">
        <v>40841</v>
      </c>
    </row>
    <row r="1617" spans="30:30" x14ac:dyDescent="0.25">
      <c r="AD1617" s="3">
        <v>40842</v>
      </c>
    </row>
    <row r="1618" spans="30:30" x14ac:dyDescent="0.25">
      <c r="AD1618" s="3">
        <v>40843</v>
      </c>
    </row>
    <row r="1619" spans="30:30" x14ac:dyDescent="0.25">
      <c r="AD1619" s="3">
        <v>40844</v>
      </c>
    </row>
    <row r="1620" spans="30:30" x14ac:dyDescent="0.25">
      <c r="AD1620" s="35">
        <v>40845</v>
      </c>
    </row>
    <row r="1621" spans="30:30" x14ac:dyDescent="0.25">
      <c r="AD1621" s="3">
        <v>40848</v>
      </c>
    </row>
    <row r="1622" spans="30:30" x14ac:dyDescent="0.25">
      <c r="AD1622" s="3">
        <v>40849</v>
      </c>
    </row>
    <row r="1623" spans="30:30" x14ac:dyDescent="0.25">
      <c r="AD1623" s="3">
        <v>40850</v>
      </c>
    </row>
    <row r="1624" spans="30:30" x14ac:dyDescent="0.25">
      <c r="AD1624" s="3">
        <v>40851</v>
      </c>
    </row>
    <row r="1625" spans="30:30" x14ac:dyDescent="0.25">
      <c r="AD1625" s="3">
        <v>40855</v>
      </c>
    </row>
    <row r="1626" spans="30:30" x14ac:dyDescent="0.25">
      <c r="AD1626" s="3">
        <v>40856</v>
      </c>
    </row>
    <row r="1627" spans="30:30" x14ac:dyDescent="0.25">
      <c r="AD1627" s="3">
        <v>40857</v>
      </c>
    </row>
    <row r="1628" spans="30:30" x14ac:dyDescent="0.25">
      <c r="AD1628" s="3">
        <v>40858</v>
      </c>
    </row>
    <row r="1629" spans="30:30" x14ac:dyDescent="0.25">
      <c r="AD1629" s="3">
        <v>40859</v>
      </c>
    </row>
    <row r="1630" spans="30:30" x14ac:dyDescent="0.25">
      <c r="AD1630" s="3">
        <v>40862</v>
      </c>
    </row>
    <row r="1631" spans="30:30" x14ac:dyDescent="0.25">
      <c r="AD1631" s="3">
        <v>40863</v>
      </c>
    </row>
    <row r="1632" spans="30:30" x14ac:dyDescent="0.25">
      <c r="AD1632" s="3">
        <v>40864</v>
      </c>
    </row>
    <row r="1633" spans="30:30" x14ac:dyDescent="0.25">
      <c r="AD1633" s="3">
        <v>40865</v>
      </c>
    </row>
    <row r="1634" spans="30:30" x14ac:dyDescent="0.25">
      <c r="AD1634" s="3">
        <v>40866</v>
      </c>
    </row>
    <row r="1635" spans="30:30" x14ac:dyDescent="0.25">
      <c r="AD1635" s="3">
        <v>40869</v>
      </c>
    </row>
    <row r="1636" spans="30:30" x14ac:dyDescent="0.25">
      <c r="AD1636" s="3">
        <v>40870</v>
      </c>
    </row>
    <row r="1637" spans="30:30" x14ac:dyDescent="0.25">
      <c r="AD1637" s="3">
        <v>40871</v>
      </c>
    </row>
    <row r="1638" spans="30:30" x14ac:dyDescent="0.25">
      <c r="AD1638" s="3">
        <v>40872</v>
      </c>
    </row>
    <row r="1639" spans="30:30" x14ac:dyDescent="0.25">
      <c r="AD1639" s="3">
        <v>40873</v>
      </c>
    </row>
    <row r="1640" spans="30:30" x14ac:dyDescent="0.25">
      <c r="AD1640" s="3">
        <v>40876</v>
      </c>
    </row>
    <row r="1641" spans="30:30" x14ac:dyDescent="0.25">
      <c r="AD1641" s="35">
        <v>40877</v>
      </c>
    </row>
    <row r="1642" spans="30:30" x14ac:dyDescent="0.25">
      <c r="AD1642" s="3">
        <v>40878</v>
      </c>
    </row>
    <row r="1643" spans="30:30" x14ac:dyDescent="0.25">
      <c r="AD1643" s="3">
        <v>40879</v>
      </c>
    </row>
    <row r="1644" spans="30:30" x14ac:dyDescent="0.25">
      <c r="AD1644" s="3">
        <v>40880</v>
      </c>
    </row>
    <row r="1645" spans="30:30" x14ac:dyDescent="0.25">
      <c r="AD1645" s="3">
        <v>40883</v>
      </c>
    </row>
    <row r="1646" spans="30:30" x14ac:dyDescent="0.25">
      <c r="AD1646" s="3">
        <v>40884</v>
      </c>
    </row>
    <row r="1647" spans="30:30" x14ac:dyDescent="0.25">
      <c r="AD1647" s="3">
        <v>40885</v>
      </c>
    </row>
    <row r="1648" spans="30:30" x14ac:dyDescent="0.25">
      <c r="AD1648" s="3">
        <v>40886</v>
      </c>
    </row>
    <row r="1649" spans="30:30" x14ac:dyDescent="0.25">
      <c r="AD1649" s="3">
        <v>40887</v>
      </c>
    </row>
    <row r="1650" spans="30:30" x14ac:dyDescent="0.25">
      <c r="AD1650" s="3">
        <v>40890</v>
      </c>
    </row>
    <row r="1651" spans="30:30" x14ac:dyDescent="0.25">
      <c r="AD1651" s="3">
        <v>40891</v>
      </c>
    </row>
    <row r="1652" spans="30:30" x14ac:dyDescent="0.25">
      <c r="AD1652" s="3">
        <v>40892</v>
      </c>
    </row>
    <row r="1653" spans="30:30" x14ac:dyDescent="0.25">
      <c r="AD1653" s="3">
        <v>40893</v>
      </c>
    </row>
    <row r="1654" spans="30:30" x14ac:dyDescent="0.25">
      <c r="AD1654" s="3">
        <v>40894</v>
      </c>
    </row>
    <row r="1655" spans="30:30" x14ac:dyDescent="0.25">
      <c r="AD1655" s="3">
        <v>40897</v>
      </c>
    </row>
    <row r="1656" spans="30:30" x14ac:dyDescent="0.25">
      <c r="AD1656" s="3">
        <v>40898</v>
      </c>
    </row>
    <row r="1657" spans="30:30" x14ac:dyDescent="0.25">
      <c r="AD1657" s="3">
        <v>40899</v>
      </c>
    </row>
    <row r="1658" spans="30:30" x14ac:dyDescent="0.25">
      <c r="AD1658" s="3">
        <v>40900</v>
      </c>
    </row>
    <row r="1659" spans="30:30" x14ac:dyDescent="0.25">
      <c r="AD1659" s="3">
        <v>40901</v>
      </c>
    </row>
    <row r="1660" spans="30:30" x14ac:dyDescent="0.25">
      <c r="AD1660" s="3">
        <v>40904</v>
      </c>
    </row>
    <row r="1661" spans="30:30" x14ac:dyDescent="0.25">
      <c r="AD1661" s="3">
        <v>40905</v>
      </c>
    </row>
    <row r="1662" spans="30:30" x14ac:dyDescent="0.25">
      <c r="AD1662" s="3">
        <v>40906</v>
      </c>
    </row>
    <row r="1663" spans="30:30" x14ac:dyDescent="0.25">
      <c r="AD1663" s="3">
        <v>40907</v>
      </c>
    </row>
    <row r="1664" spans="30:30" ht="15.75" thickBot="1" x14ac:dyDescent="0.3">
      <c r="AD1664" s="23">
        <v>40908</v>
      </c>
    </row>
    <row r="1665" spans="30:30" ht="15.75" thickTop="1" x14ac:dyDescent="0.25">
      <c r="AD1665" s="3">
        <v>40919</v>
      </c>
    </row>
    <row r="1666" spans="30:30" x14ac:dyDescent="0.25">
      <c r="AD1666" s="3">
        <v>40920</v>
      </c>
    </row>
    <row r="1667" spans="30:30" x14ac:dyDescent="0.25">
      <c r="AD1667" s="3">
        <v>40921</v>
      </c>
    </row>
    <row r="1668" spans="30:30" x14ac:dyDescent="0.25">
      <c r="AD1668" s="3">
        <v>40922</v>
      </c>
    </row>
    <row r="1669" spans="30:30" x14ac:dyDescent="0.25">
      <c r="AD1669" s="3">
        <v>40925</v>
      </c>
    </row>
    <row r="1670" spans="30:30" x14ac:dyDescent="0.25">
      <c r="AD1670" s="3">
        <v>40926</v>
      </c>
    </row>
    <row r="1671" spans="30:30" x14ac:dyDescent="0.25">
      <c r="AD1671" s="3">
        <v>40927</v>
      </c>
    </row>
    <row r="1672" spans="30:30" x14ac:dyDescent="0.25">
      <c r="AD1672" s="3">
        <v>40928</v>
      </c>
    </row>
    <row r="1673" spans="30:30" x14ac:dyDescent="0.25">
      <c r="AD1673" s="3">
        <v>40929</v>
      </c>
    </row>
    <row r="1674" spans="30:30" x14ac:dyDescent="0.25">
      <c r="AD1674" s="3">
        <v>40932</v>
      </c>
    </row>
    <row r="1675" spans="30:30" x14ac:dyDescent="0.25">
      <c r="AD1675" s="3">
        <v>40933</v>
      </c>
    </row>
    <row r="1676" spans="30:30" x14ac:dyDescent="0.25">
      <c r="AD1676" s="3">
        <v>40934</v>
      </c>
    </row>
    <row r="1677" spans="30:30" x14ac:dyDescent="0.25">
      <c r="AD1677" s="3">
        <v>40935</v>
      </c>
    </row>
    <row r="1678" spans="30:30" x14ac:dyDescent="0.25">
      <c r="AD1678" s="3">
        <v>40936</v>
      </c>
    </row>
    <row r="1679" spans="30:30" x14ac:dyDescent="0.25">
      <c r="AD1679" s="35">
        <v>40939</v>
      </c>
    </row>
    <row r="1680" spans="30:30" x14ac:dyDescent="0.25">
      <c r="AD1680" s="3">
        <v>40940</v>
      </c>
    </row>
    <row r="1681" spans="30:30" x14ac:dyDescent="0.25">
      <c r="AD1681" s="3">
        <v>40941</v>
      </c>
    </row>
    <row r="1682" spans="30:30" x14ac:dyDescent="0.25">
      <c r="AD1682" s="3">
        <v>40942</v>
      </c>
    </row>
    <row r="1683" spans="30:30" x14ac:dyDescent="0.25">
      <c r="AD1683" s="3">
        <v>40943</v>
      </c>
    </row>
    <row r="1684" spans="30:30" x14ac:dyDescent="0.25">
      <c r="AD1684" s="3">
        <v>40946</v>
      </c>
    </row>
    <row r="1685" spans="30:30" x14ac:dyDescent="0.25">
      <c r="AD1685" s="3">
        <v>40947</v>
      </c>
    </row>
    <row r="1686" spans="30:30" x14ac:dyDescent="0.25">
      <c r="AD1686" s="3">
        <v>40948</v>
      </c>
    </row>
    <row r="1687" spans="30:30" x14ac:dyDescent="0.25">
      <c r="AD1687" s="3">
        <v>40949</v>
      </c>
    </row>
    <row r="1688" spans="30:30" x14ac:dyDescent="0.25">
      <c r="AD1688" s="3">
        <v>40950</v>
      </c>
    </row>
    <row r="1689" spans="30:30" x14ac:dyDescent="0.25">
      <c r="AD1689" s="3">
        <v>40953</v>
      </c>
    </row>
    <row r="1690" spans="30:30" x14ac:dyDescent="0.25">
      <c r="AD1690" s="3">
        <v>40954</v>
      </c>
    </row>
    <row r="1691" spans="30:30" x14ac:dyDescent="0.25">
      <c r="AD1691" s="3">
        <v>40955</v>
      </c>
    </row>
    <row r="1692" spans="30:30" x14ac:dyDescent="0.25">
      <c r="AD1692" s="3">
        <v>40956</v>
      </c>
    </row>
    <row r="1693" spans="30:30" x14ac:dyDescent="0.25">
      <c r="AD1693" s="3">
        <v>40957</v>
      </c>
    </row>
    <row r="1694" spans="30:30" x14ac:dyDescent="0.25">
      <c r="AD1694" s="3">
        <v>40960</v>
      </c>
    </row>
    <row r="1695" spans="30:30" x14ac:dyDescent="0.25">
      <c r="AD1695" s="3">
        <v>40961</v>
      </c>
    </row>
    <row r="1696" spans="30:30" x14ac:dyDescent="0.25">
      <c r="AD1696" s="3">
        <v>40962</v>
      </c>
    </row>
    <row r="1697" spans="30:30" x14ac:dyDescent="0.25">
      <c r="AD1697" s="3">
        <v>40964</v>
      </c>
    </row>
    <row r="1698" spans="30:30" x14ac:dyDescent="0.25">
      <c r="AD1698" s="3">
        <v>40967</v>
      </c>
    </row>
    <row r="1699" spans="30:30" x14ac:dyDescent="0.25">
      <c r="AD1699" s="35">
        <v>40968</v>
      </c>
    </row>
    <row r="1700" spans="30:30" x14ac:dyDescent="0.25">
      <c r="AD1700" s="3">
        <v>40969</v>
      </c>
    </row>
    <row r="1701" spans="30:30" x14ac:dyDescent="0.25">
      <c r="AD1701" s="3">
        <v>40970</v>
      </c>
    </row>
    <row r="1702" spans="30:30" x14ac:dyDescent="0.25">
      <c r="AD1702" s="3">
        <v>40971</v>
      </c>
    </row>
    <row r="1703" spans="30:30" x14ac:dyDescent="0.25">
      <c r="AD1703" s="3">
        <v>40974</v>
      </c>
    </row>
    <row r="1704" spans="30:30" x14ac:dyDescent="0.25">
      <c r="AD1704" s="3">
        <v>40975</v>
      </c>
    </row>
    <row r="1705" spans="30:30" x14ac:dyDescent="0.25">
      <c r="AD1705" s="3">
        <v>40976</v>
      </c>
    </row>
    <row r="1706" spans="30:30" x14ac:dyDescent="0.25">
      <c r="AD1706" s="3">
        <v>40980</v>
      </c>
    </row>
    <row r="1707" spans="30:30" x14ac:dyDescent="0.25">
      <c r="AD1707" s="3">
        <v>40981</v>
      </c>
    </row>
    <row r="1708" spans="30:30" x14ac:dyDescent="0.25">
      <c r="AD1708" s="3">
        <v>40982</v>
      </c>
    </row>
    <row r="1709" spans="30:30" x14ac:dyDescent="0.25">
      <c r="AD1709" s="3">
        <v>40983</v>
      </c>
    </row>
    <row r="1710" spans="30:30" x14ac:dyDescent="0.25">
      <c r="AD1710" s="3">
        <v>40984</v>
      </c>
    </row>
    <row r="1711" spans="30:30" x14ac:dyDescent="0.25">
      <c r="AD1711" s="3">
        <v>40985</v>
      </c>
    </row>
    <row r="1712" spans="30:30" x14ac:dyDescent="0.25">
      <c r="AD1712" s="3">
        <v>40988</v>
      </c>
    </row>
    <row r="1713" spans="30:30" x14ac:dyDescent="0.25">
      <c r="AD1713" s="3">
        <v>40989</v>
      </c>
    </row>
    <row r="1714" spans="30:30" x14ac:dyDescent="0.25">
      <c r="AD1714" s="3">
        <v>40990</v>
      </c>
    </row>
    <row r="1715" spans="30:30" x14ac:dyDescent="0.25">
      <c r="AD1715" s="3">
        <v>40991</v>
      </c>
    </row>
    <row r="1716" spans="30:30" x14ac:dyDescent="0.25">
      <c r="AD1716" s="3">
        <v>40992</v>
      </c>
    </row>
    <row r="1717" spans="30:30" x14ac:dyDescent="0.25">
      <c r="AD1717" s="3">
        <v>40995</v>
      </c>
    </row>
    <row r="1718" spans="30:30" x14ac:dyDescent="0.25">
      <c r="AD1718" s="3">
        <v>40996</v>
      </c>
    </row>
    <row r="1719" spans="30:30" x14ac:dyDescent="0.25">
      <c r="AD1719" s="3">
        <v>40997</v>
      </c>
    </row>
    <row r="1720" spans="30:30" x14ac:dyDescent="0.25">
      <c r="AD1720" s="3">
        <v>40998</v>
      </c>
    </row>
    <row r="1721" spans="30:30" x14ac:dyDescent="0.25">
      <c r="AD1721" s="35">
        <v>40999</v>
      </c>
    </row>
    <row r="1722" spans="30:30" x14ac:dyDescent="0.25">
      <c r="AD1722" s="3">
        <v>41002</v>
      </c>
    </row>
    <row r="1723" spans="30:30" x14ac:dyDescent="0.25">
      <c r="AD1723" s="3">
        <v>41003</v>
      </c>
    </row>
    <row r="1724" spans="30:30" x14ac:dyDescent="0.25">
      <c r="AD1724" s="3">
        <v>41004</v>
      </c>
    </row>
    <row r="1725" spans="30:30" x14ac:dyDescent="0.25">
      <c r="AD1725" s="3">
        <v>41005</v>
      </c>
    </row>
    <row r="1726" spans="30:30" x14ac:dyDescent="0.25">
      <c r="AD1726" s="3">
        <v>41006</v>
      </c>
    </row>
    <row r="1727" spans="30:30" x14ac:dyDescent="0.25">
      <c r="AD1727" s="3">
        <v>41009</v>
      </c>
    </row>
    <row r="1728" spans="30:30" x14ac:dyDescent="0.25">
      <c r="AD1728" s="3">
        <v>41010</v>
      </c>
    </row>
    <row r="1729" spans="30:30" x14ac:dyDescent="0.25">
      <c r="AD1729" s="3">
        <v>41011</v>
      </c>
    </row>
    <row r="1730" spans="30:30" x14ac:dyDescent="0.25">
      <c r="AD1730" s="3">
        <v>41012</v>
      </c>
    </row>
    <row r="1731" spans="30:30" x14ac:dyDescent="0.25">
      <c r="AD1731" s="3">
        <v>41013</v>
      </c>
    </row>
    <row r="1732" spans="30:30" x14ac:dyDescent="0.25">
      <c r="AD1732" s="3">
        <v>41016</v>
      </c>
    </row>
    <row r="1733" spans="30:30" x14ac:dyDescent="0.25">
      <c r="AD1733" s="3">
        <v>41017</v>
      </c>
    </row>
    <row r="1734" spans="30:30" x14ac:dyDescent="0.25">
      <c r="AD1734" s="3">
        <v>41018</v>
      </c>
    </row>
    <row r="1735" spans="30:30" x14ac:dyDescent="0.25">
      <c r="AD1735" s="3">
        <v>41019</v>
      </c>
    </row>
    <row r="1736" spans="30:30" x14ac:dyDescent="0.25">
      <c r="AD1736" s="3">
        <v>41020</v>
      </c>
    </row>
    <row r="1737" spans="30:30" x14ac:dyDescent="0.25">
      <c r="AD1737" s="3">
        <v>41023</v>
      </c>
    </row>
    <row r="1738" spans="30:30" x14ac:dyDescent="0.25">
      <c r="AD1738" s="3">
        <v>41024</v>
      </c>
    </row>
    <row r="1739" spans="30:30" x14ac:dyDescent="0.25">
      <c r="AD1739" s="3">
        <v>41025</v>
      </c>
    </row>
    <row r="1740" spans="30:30" x14ac:dyDescent="0.25">
      <c r="AD1740" s="3">
        <v>41026</v>
      </c>
    </row>
    <row r="1741" spans="30:30" x14ac:dyDescent="0.25">
      <c r="AD1741" s="3">
        <v>41027</v>
      </c>
    </row>
    <row r="1742" spans="30:30" x14ac:dyDescent="0.25">
      <c r="AD1742" s="35">
        <v>41028</v>
      </c>
    </row>
    <row r="1743" spans="30:30" x14ac:dyDescent="0.25">
      <c r="AD1743" s="3"/>
    </row>
    <row r="1744" spans="30:30" x14ac:dyDescent="0.25">
      <c r="AD1744" s="3"/>
    </row>
    <row r="1745" spans="30:30" x14ac:dyDescent="0.25">
      <c r="AD1745" s="3"/>
    </row>
    <row r="1746" spans="30:30" x14ac:dyDescent="0.25">
      <c r="AD1746" s="3"/>
    </row>
    <row r="1747" spans="30:30" x14ac:dyDescent="0.25">
      <c r="AD1747" s="3"/>
    </row>
    <row r="1748" spans="30:30" x14ac:dyDescent="0.25">
      <c r="AD1748" s="3"/>
    </row>
    <row r="1749" spans="30:30" x14ac:dyDescent="0.25">
      <c r="AD1749" s="3"/>
    </row>
    <row r="1750" spans="30:30" x14ac:dyDescent="0.25">
      <c r="AD1750" s="3"/>
    </row>
    <row r="1751" spans="30:30" x14ac:dyDescent="0.25">
      <c r="AD1751" s="3"/>
    </row>
    <row r="1752" spans="30:30" x14ac:dyDescent="0.25">
      <c r="AD1752" s="3"/>
    </row>
    <row r="1753" spans="30:30" x14ac:dyDescent="0.25">
      <c r="AD1753" s="3"/>
    </row>
    <row r="1754" spans="30:30" x14ac:dyDescent="0.25">
      <c r="AD1754" s="3"/>
    </row>
    <row r="1755" spans="30:30" x14ac:dyDescent="0.25">
      <c r="AD1755" s="3"/>
    </row>
    <row r="1756" spans="30:30" x14ac:dyDescent="0.25">
      <c r="AD1756" s="3"/>
    </row>
    <row r="1757" spans="30:30" x14ac:dyDescent="0.25">
      <c r="AD1757" s="3"/>
    </row>
    <row r="1758" spans="30:30" x14ac:dyDescent="0.25">
      <c r="AD1758" s="3"/>
    </row>
    <row r="1759" spans="30:30" x14ac:dyDescent="0.25">
      <c r="AD1759" s="3"/>
    </row>
    <row r="1760" spans="30:30" x14ac:dyDescent="0.25">
      <c r="AD1760" s="3"/>
    </row>
    <row r="1761" spans="30:30" x14ac:dyDescent="0.25">
      <c r="AD1761" s="3"/>
    </row>
    <row r="1762" spans="30:30" x14ac:dyDescent="0.25">
      <c r="AD1762" s="3"/>
    </row>
    <row r="1763" spans="30:30" x14ac:dyDescent="0.25">
      <c r="AD1763" s="3"/>
    </row>
    <row r="1764" spans="30:30" x14ac:dyDescent="0.25">
      <c r="AD1764" s="3"/>
    </row>
    <row r="1765" spans="30:30" x14ac:dyDescent="0.25">
      <c r="AD1765" s="3"/>
    </row>
    <row r="1766" spans="30:30" x14ac:dyDescent="0.25">
      <c r="AD1766" s="3"/>
    </row>
    <row r="1767" spans="30:30" x14ac:dyDescent="0.25">
      <c r="AD1767" s="3"/>
    </row>
    <row r="1768" spans="30:30" x14ac:dyDescent="0.25">
      <c r="AD1768" s="3"/>
    </row>
    <row r="1769" spans="30:30" x14ac:dyDescent="0.25">
      <c r="AD1769" s="3"/>
    </row>
    <row r="1770" spans="30:30" x14ac:dyDescent="0.25">
      <c r="AD1770" s="3"/>
    </row>
    <row r="1771" spans="30:30" x14ac:dyDescent="0.25">
      <c r="AD1771" s="3"/>
    </row>
    <row r="1772" spans="30:30" x14ac:dyDescent="0.25">
      <c r="AD1772" s="3"/>
    </row>
    <row r="1773" spans="30:30" x14ac:dyDescent="0.25">
      <c r="AD1773" s="3"/>
    </row>
    <row r="1774" spans="30:30" x14ac:dyDescent="0.25">
      <c r="AD1774" s="3"/>
    </row>
    <row r="1775" spans="30:30" x14ac:dyDescent="0.25">
      <c r="AD1775" s="3"/>
    </row>
    <row r="1776" spans="30:30" x14ac:dyDescent="0.25">
      <c r="AD1776" s="3"/>
    </row>
    <row r="1777" spans="30:30" x14ac:dyDescent="0.25">
      <c r="AD1777" s="3"/>
    </row>
    <row r="1778" spans="30:30" x14ac:dyDescent="0.25">
      <c r="AD1778" s="3"/>
    </row>
    <row r="1779" spans="30:30" x14ac:dyDescent="0.25">
      <c r="AD1779" s="3"/>
    </row>
    <row r="1780" spans="30:30" x14ac:dyDescent="0.25">
      <c r="AD1780" s="3"/>
    </row>
    <row r="1781" spans="30:30" x14ac:dyDescent="0.25">
      <c r="AD1781" s="3"/>
    </row>
    <row r="1782" spans="30:30" x14ac:dyDescent="0.25">
      <c r="AD1782" s="3"/>
    </row>
    <row r="1783" spans="30:30" x14ac:dyDescent="0.25">
      <c r="AD1783" s="3"/>
    </row>
    <row r="1784" spans="30:30" x14ac:dyDescent="0.25">
      <c r="AD1784" s="3"/>
    </row>
    <row r="1785" spans="30:30" x14ac:dyDescent="0.25">
      <c r="AD1785" s="3"/>
    </row>
    <row r="1786" spans="30:30" x14ac:dyDescent="0.25">
      <c r="AD1786" s="3"/>
    </row>
    <row r="1787" spans="30:30" x14ac:dyDescent="0.25">
      <c r="AD1787" s="3"/>
    </row>
    <row r="1788" spans="30:30" x14ac:dyDescent="0.25">
      <c r="AD1788" s="3"/>
    </row>
    <row r="1789" spans="30:30" x14ac:dyDescent="0.25">
      <c r="AD1789" s="3"/>
    </row>
    <row r="1790" spans="30:30" x14ac:dyDescent="0.25">
      <c r="AD1790" s="3"/>
    </row>
    <row r="1791" spans="30:30" x14ac:dyDescent="0.25">
      <c r="AD1791" s="3"/>
    </row>
    <row r="1792" spans="30:30" x14ac:dyDescent="0.25">
      <c r="AD1792" s="3"/>
    </row>
    <row r="1793" spans="30:30" x14ac:dyDescent="0.25">
      <c r="AD1793" s="3"/>
    </row>
    <row r="1794" spans="30:30" x14ac:dyDescent="0.25">
      <c r="AD1794" s="3"/>
    </row>
    <row r="1795" spans="30:30" x14ac:dyDescent="0.25">
      <c r="AD1795" s="3"/>
    </row>
    <row r="1796" spans="30:30" x14ac:dyDescent="0.25">
      <c r="AD1796" s="3"/>
    </row>
    <row r="1797" spans="30:30" x14ac:dyDescent="0.25">
      <c r="AD1797" s="3"/>
    </row>
    <row r="1798" spans="30:30" x14ac:dyDescent="0.25">
      <c r="AD1798" s="3"/>
    </row>
    <row r="1799" spans="30:30" x14ac:dyDescent="0.25">
      <c r="AD1799" s="3"/>
    </row>
    <row r="1800" spans="30:30" x14ac:dyDescent="0.25">
      <c r="AD1800" s="3"/>
    </row>
    <row r="1801" spans="30:30" x14ac:dyDescent="0.25">
      <c r="AD1801" s="3"/>
    </row>
    <row r="1802" spans="30:30" x14ac:dyDescent="0.25">
      <c r="AD1802" s="3"/>
    </row>
    <row r="1803" spans="30:30" x14ac:dyDescent="0.25">
      <c r="AD1803" s="3"/>
    </row>
    <row r="1804" spans="30:30" x14ac:dyDescent="0.25">
      <c r="AD1804" s="3"/>
    </row>
    <row r="1805" spans="30:30" x14ac:dyDescent="0.25">
      <c r="AD1805" s="3"/>
    </row>
    <row r="1806" spans="30:30" x14ac:dyDescent="0.25">
      <c r="AD1806" s="3"/>
    </row>
    <row r="1807" spans="30:30" x14ac:dyDescent="0.25">
      <c r="AD1807" s="3"/>
    </row>
    <row r="1808" spans="30:30" x14ac:dyDescent="0.25">
      <c r="AD1808" s="3"/>
    </row>
    <row r="1809" spans="30:30" x14ac:dyDescent="0.25">
      <c r="AD1809" s="3"/>
    </row>
    <row r="1810" spans="30:30" x14ac:dyDescent="0.25">
      <c r="AD1810" s="3"/>
    </row>
    <row r="1811" spans="30:30" x14ac:dyDescent="0.25">
      <c r="AD1811" s="3"/>
    </row>
    <row r="1812" spans="30:30" x14ac:dyDescent="0.25">
      <c r="AD1812" s="3"/>
    </row>
    <row r="1813" spans="30:30" x14ac:dyDescent="0.25">
      <c r="AD1813" s="3"/>
    </row>
    <row r="1814" spans="30:30" x14ac:dyDescent="0.25">
      <c r="AD1814" s="3"/>
    </row>
    <row r="1815" spans="30:30" x14ac:dyDescent="0.25">
      <c r="AD1815" s="3"/>
    </row>
    <row r="1816" spans="30:30" x14ac:dyDescent="0.25">
      <c r="AD1816" s="3"/>
    </row>
    <row r="1817" spans="30:30" x14ac:dyDescent="0.25">
      <c r="AD1817" s="3"/>
    </row>
    <row r="1818" spans="30:30" x14ac:dyDescent="0.25">
      <c r="AD1818" s="3"/>
    </row>
    <row r="1819" spans="30:30" x14ac:dyDescent="0.25">
      <c r="AD1819" s="3"/>
    </row>
    <row r="1820" spans="30:30" x14ac:dyDescent="0.25">
      <c r="AD1820" s="3"/>
    </row>
    <row r="1821" spans="30:30" x14ac:dyDescent="0.25">
      <c r="AD1821" s="3"/>
    </row>
    <row r="1822" spans="30:30" x14ac:dyDescent="0.25">
      <c r="AD1822" s="3"/>
    </row>
    <row r="1823" spans="30:30" x14ac:dyDescent="0.25">
      <c r="AD1823" s="3"/>
    </row>
    <row r="1824" spans="30:30" x14ac:dyDescent="0.25">
      <c r="AD1824" s="3"/>
    </row>
    <row r="1825" spans="30:30" x14ac:dyDescent="0.25">
      <c r="AD1825" s="3"/>
    </row>
    <row r="1826" spans="30:30" x14ac:dyDescent="0.25">
      <c r="AD1826" s="3"/>
    </row>
    <row r="1827" spans="30:30" x14ac:dyDescent="0.25">
      <c r="AD1827" s="3"/>
    </row>
    <row r="1828" spans="30:30" x14ac:dyDescent="0.25">
      <c r="AD1828" s="3"/>
    </row>
    <row r="1829" spans="30:30" x14ac:dyDescent="0.25">
      <c r="AD1829" s="3"/>
    </row>
    <row r="1830" spans="30:30" x14ac:dyDescent="0.25">
      <c r="AD1830" s="3"/>
    </row>
    <row r="1831" spans="30:30" x14ac:dyDescent="0.25">
      <c r="AD1831" s="3"/>
    </row>
    <row r="1832" spans="30:30" x14ac:dyDescent="0.25">
      <c r="AD1832" s="3"/>
    </row>
    <row r="1833" spans="30:30" x14ac:dyDescent="0.25">
      <c r="AD1833" s="3"/>
    </row>
    <row r="1834" spans="30:30" x14ac:dyDescent="0.25">
      <c r="AD1834" s="3"/>
    </row>
    <row r="1835" spans="30:30" x14ac:dyDescent="0.25">
      <c r="AD1835" s="3"/>
    </row>
    <row r="1836" spans="30:30" x14ac:dyDescent="0.25">
      <c r="AD1836" s="3"/>
    </row>
    <row r="1837" spans="30:30" x14ac:dyDescent="0.25">
      <c r="AD1837" s="3"/>
    </row>
    <row r="1838" spans="30:30" x14ac:dyDescent="0.25">
      <c r="AD1838" s="3"/>
    </row>
    <row r="1839" spans="30:30" x14ac:dyDescent="0.25">
      <c r="AD1839" s="3"/>
    </row>
    <row r="1840" spans="30:30" x14ac:dyDescent="0.25">
      <c r="AD1840" s="3"/>
    </row>
    <row r="1841" spans="30:30" x14ac:dyDescent="0.25">
      <c r="AD1841" s="3"/>
    </row>
    <row r="1842" spans="30:30" x14ac:dyDescent="0.25">
      <c r="AD1842" s="3"/>
    </row>
    <row r="1843" spans="30:30" x14ac:dyDescent="0.25">
      <c r="AD1843" s="3"/>
    </row>
    <row r="1844" spans="30:30" x14ac:dyDescent="0.25">
      <c r="AD1844" s="3"/>
    </row>
    <row r="1845" spans="30:30" x14ac:dyDescent="0.25">
      <c r="AD1845" s="3"/>
    </row>
    <row r="1846" spans="30:30" x14ac:dyDescent="0.25">
      <c r="AD1846" s="3"/>
    </row>
    <row r="1847" spans="30:30" x14ac:dyDescent="0.25">
      <c r="AD1847" s="3"/>
    </row>
    <row r="1848" spans="30:30" x14ac:dyDescent="0.25">
      <c r="AD1848" s="3"/>
    </row>
    <row r="1849" spans="30:30" x14ac:dyDescent="0.25">
      <c r="AD1849" s="3"/>
    </row>
    <row r="1850" spans="30:30" x14ac:dyDescent="0.25">
      <c r="AD1850" s="3"/>
    </row>
    <row r="1851" spans="30:30" x14ac:dyDescent="0.25">
      <c r="AD1851" s="3"/>
    </row>
    <row r="1852" spans="30:30" x14ac:dyDescent="0.25">
      <c r="AD1852" s="3"/>
    </row>
    <row r="1853" spans="30:30" x14ac:dyDescent="0.25">
      <c r="AD1853" s="3"/>
    </row>
    <row r="1854" spans="30:30" x14ac:dyDescent="0.25">
      <c r="AD1854" s="3"/>
    </row>
    <row r="1855" spans="30:30" x14ac:dyDescent="0.25">
      <c r="AD1855" s="3"/>
    </row>
    <row r="1856" spans="30:30" x14ac:dyDescent="0.25">
      <c r="AD1856" s="3"/>
    </row>
    <row r="1857" spans="30:30" x14ac:dyDescent="0.25">
      <c r="AD1857" s="3"/>
    </row>
    <row r="1858" spans="30:30" x14ac:dyDescent="0.25">
      <c r="AD1858" s="3"/>
    </row>
    <row r="1859" spans="30:30" x14ac:dyDescent="0.25">
      <c r="AD1859" s="3"/>
    </row>
    <row r="1860" spans="30:30" x14ac:dyDescent="0.25">
      <c r="AD1860" s="3"/>
    </row>
    <row r="1861" spans="30:30" x14ac:dyDescent="0.25">
      <c r="AD1861" s="3"/>
    </row>
    <row r="1862" spans="30:30" x14ac:dyDescent="0.25">
      <c r="AD1862" s="3"/>
    </row>
    <row r="1863" spans="30:30" x14ac:dyDescent="0.25">
      <c r="AD1863" s="3"/>
    </row>
    <row r="1864" spans="30:30" x14ac:dyDescent="0.25">
      <c r="AD1864" s="3"/>
    </row>
    <row r="1865" spans="30:30" x14ac:dyDescent="0.25">
      <c r="AD1865" s="3"/>
    </row>
    <row r="1866" spans="30:30" x14ac:dyDescent="0.25">
      <c r="AD1866" s="3"/>
    </row>
    <row r="1867" spans="30:30" x14ac:dyDescent="0.25">
      <c r="AD1867" s="3"/>
    </row>
    <row r="1868" spans="30:30" x14ac:dyDescent="0.25">
      <c r="AD1868" s="3"/>
    </row>
    <row r="1869" spans="30:30" x14ac:dyDescent="0.25">
      <c r="AD1869" s="3"/>
    </row>
    <row r="1870" spans="30:30" x14ac:dyDescent="0.25">
      <c r="AD1870" s="3"/>
    </row>
    <row r="1871" spans="30:30" x14ac:dyDescent="0.25">
      <c r="AD1871" s="3"/>
    </row>
    <row r="1872" spans="30:30" x14ac:dyDescent="0.25">
      <c r="AD1872" s="3"/>
    </row>
    <row r="1873" spans="30:30" x14ac:dyDescent="0.25">
      <c r="AD1873" s="3"/>
    </row>
    <row r="1874" spans="30:30" x14ac:dyDescent="0.25">
      <c r="AD1874" s="3"/>
    </row>
    <row r="1875" spans="30:30" x14ac:dyDescent="0.25">
      <c r="AD1875" s="3"/>
    </row>
    <row r="1876" spans="30:30" x14ac:dyDescent="0.25">
      <c r="AD1876" s="3"/>
    </row>
    <row r="1877" spans="30:30" x14ac:dyDescent="0.25">
      <c r="AD1877" s="3"/>
    </row>
    <row r="1878" spans="30:30" x14ac:dyDescent="0.25">
      <c r="AD1878" s="3"/>
    </row>
    <row r="1879" spans="30:30" x14ac:dyDescent="0.25">
      <c r="AD1879" s="3"/>
    </row>
    <row r="1880" spans="30:30" x14ac:dyDescent="0.25">
      <c r="AD1880" s="3"/>
    </row>
    <row r="1881" spans="30:30" x14ac:dyDescent="0.25">
      <c r="AD1881" s="3"/>
    </row>
    <row r="1882" spans="30:30" x14ac:dyDescent="0.25">
      <c r="AD1882" s="3"/>
    </row>
    <row r="1883" spans="30:30" x14ac:dyDescent="0.25">
      <c r="AD1883" s="3"/>
    </row>
    <row r="1884" spans="30:30" x14ac:dyDescent="0.25">
      <c r="AD1884" s="3"/>
    </row>
    <row r="1885" spans="30:30" x14ac:dyDescent="0.25">
      <c r="AD1885" s="3"/>
    </row>
    <row r="1886" spans="30:30" x14ac:dyDescent="0.25">
      <c r="AD1886" s="3"/>
    </row>
    <row r="1887" spans="30:30" x14ac:dyDescent="0.25">
      <c r="AD1887" s="3"/>
    </row>
    <row r="1888" spans="30:30" x14ac:dyDescent="0.25">
      <c r="AD1888" s="3"/>
    </row>
    <row r="1889" spans="30:30" x14ac:dyDescent="0.25">
      <c r="AD1889" s="3"/>
    </row>
    <row r="1890" spans="30:30" x14ac:dyDescent="0.25">
      <c r="AD1890" s="3"/>
    </row>
    <row r="1891" spans="30:30" x14ac:dyDescent="0.25">
      <c r="AD1891" s="3"/>
    </row>
    <row r="1892" spans="30:30" x14ac:dyDescent="0.25">
      <c r="AD1892" s="3"/>
    </row>
    <row r="1893" spans="30:30" x14ac:dyDescent="0.25">
      <c r="AD1893" s="3"/>
    </row>
    <row r="1894" spans="30:30" x14ac:dyDescent="0.25">
      <c r="AD1894" s="3"/>
    </row>
    <row r="1895" spans="30:30" x14ac:dyDescent="0.25">
      <c r="AD1895" s="3"/>
    </row>
    <row r="1896" spans="30:30" x14ac:dyDescent="0.25">
      <c r="AD1896" s="3"/>
    </row>
    <row r="1897" spans="30:30" x14ac:dyDescent="0.25">
      <c r="AD1897" s="3"/>
    </row>
    <row r="1898" spans="30:30" x14ac:dyDescent="0.25">
      <c r="AD1898" s="3"/>
    </row>
    <row r="1899" spans="30:30" x14ac:dyDescent="0.25">
      <c r="AD1899" s="3"/>
    </row>
    <row r="1900" spans="30:30" x14ac:dyDescent="0.25">
      <c r="AD1900" s="3"/>
    </row>
    <row r="1901" spans="30:30" x14ac:dyDescent="0.25">
      <c r="AD1901" s="3"/>
    </row>
    <row r="1902" spans="30:30" x14ac:dyDescent="0.25">
      <c r="AD1902" s="3"/>
    </row>
    <row r="1903" spans="30:30" x14ac:dyDescent="0.25">
      <c r="AD1903" s="3"/>
    </row>
    <row r="1904" spans="30:30" x14ac:dyDescent="0.25">
      <c r="AD1904" s="3"/>
    </row>
    <row r="1905" spans="30:30" x14ac:dyDescent="0.25">
      <c r="AD1905" s="3"/>
    </row>
    <row r="1906" spans="30:30" x14ac:dyDescent="0.25">
      <c r="AD1906" s="3"/>
    </row>
    <row r="1907" spans="30:30" x14ac:dyDescent="0.25">
      <c r="AD1907" s="3"/>
    </row>
    <row r="1908" spans="30:30" x14ac:dyDescent="0.25">
      <c r="AD1908" s="3"/>
    </row>
    <row r="1909" spans="30:30" x14ac:dyDescent="0.25">
      <c r="AD1909" s="3"/>
    </row>
    <row r="1910" spans="30:30" x14ac:dyDescent="0.25">
      <c r="AD1910" s="3"/>
    </row>
    <row r="1911" spans="30:30" x14ac:dyDescent="0.25">
      <c r="AD1911" s="3"/>
    </row>
    <row r="1912" spans="30:30" x14ac:dyDescent="0.25">
      <c r="AD1912" s="3"/>
    </row>
    <row r="1913" spans="30:30" x14ac:dyDescent="0.25">
      <c r="AD1913" s="3"/>
    </row>
  </sheetData>
  <sortState ref="G2:G1913">
    <sortCondition ref="G2:G1913"/>
  </sortState>
  <mergeCells count="4">
    <mergeCell ref="K1:L1"/>
    <mergeCell ref="M1:N1"/>
    <mergeCell ref="O1:P1"/>
    <mergeCell ref="Q1:R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расчеты для §2.1.</vt:lpstr>
      <vt:lpstr>месяц</vt:lpstr>
      <vt:lpstr>4 месяца</vt:lpstr>
      <vt:lpstr>полугодие</vt:lpstr>
      <vt:lpstr>год</vt:lpstr>
      <vt:lpstr>гистрограммы</vt:lpstr>
      <vt:lpstr>месяц!База_данных</vt:lpstr>
      <vt:lpstr>База_данных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 Громова</dc:creator>
  <cp:lastModifiedBy>Мария Громова</cp:lastModifiedBy>
  <dcterms:created xsi:type="dcterms:W3CDTF">2016-06-20T09:23:10Z</dcterms:created>
  <dcterms:modified xsi:type="dcterms:W3CDTF">2016-06-24T10:58:55Z</dcterms:modified>
</cp:coreProperties>
</file>