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85" yWindow="75" windowWidth="11460" windowHeight="5565"/>
  </bookViews>
  <sheets>
    <sheet name="Лист1" sheetId="1" r:id="rId1"/>
    <sheet name="Лист2" sheetId="2" r:id="rId2"/>
    <sheet name="Лист3" sheetId="3" r:id="rId3"/>
  </sheets>
  <definedNames>
    <definedName name="solver_adj" localSheetId="0" hidden="1">Лист1!$H$3:$K$6</definedName>
    <definedName name="solver_cvg" localSheetId="0" hidden="1">0.0001</definedName>
    <definedName name="solver_drv" localSheetId="0" hidden="1">1</definedName>
    <definedName name="solver_eng" localSheetId="0" hidden="1">1</definedName>
    <definedName name="solver_est" localSheetId="0" hidden="1">1</definedName>
    <definedName name="solver_itr" localSheetId="0" hidden="1">2147483647</definedName>
    <definedName name="solver_lhs1" localSheetId="0" hidden="1">Лист1!$H$11</definedName>
    <definedName name="solver_lhs2" localSheetId="0" hidden="1">Лист1!$H$12</definedName>
    <definedName name="solver_lhs3" localSheetId="0" hidden="1">Лист1!$H$13</definedName>
    <definedName name="solver_lhs4" localSheetId="0" hidden="1">Лист1!$H$14</definedName>
    <definedName name="solver_lhs5" localSheetId="0" hidden="1">Лист1!$H$15</definedName>
    <definedName name="solver_lhs6" localSheetId="0" hidden="1">Лист1!$H$16</definedName>
    <definedName name="solver_lhs7" localSheetId="0" hidden="1">Лист1!$H$17</definedName>
    <definedName name="solver_lhs8" localSheetId="0" hidden="1">Лист1!$H$18</definedName>
    <definedName name="solver_lhs9" localSheetId="0" hidden="1">Лист1!$H$3:$K$6</definedName>
    <definedName name="solver_mip" localSheetId="0" hidden="1">2147483647</definedName>
    <definedName name="solver_mni" localSheetId="0" hidden="1">30</definedName>
    <definedName name="solver_mrt" localSheetId="0" hidden="1">0.075</definedName>
    <definedName name="solver_msl" localSheetId="0" hidden="1">2</definedName>
    <definedName name="solver_neg" localSheetId="0" hidden="1">1</definedName>
    <definedName name="solver_nod" localSheetId="0" hidden="1">2147483647</definedName>
    <definedName name="solver_num" localSheetId="0" hidden="1">9</definedName>
    <definedName name="solver_nwt" localSheetId="0" hidden="1">1</definedName>
    <definedName name="solver_opt" localSheetId="0" hidden="1">Лист1!$H$9</definedName>
    <definedName name="solver_pre" localSheetId="0" hidden="1">0.000001</definedName>
    <definedName name="solver_rbv" localSheetId="0" hidden="1">1</definedName>
    <definedName name="solver_rel1" localSheetId="0" hidden="1">2</definedName>
    <definedName name="solver_rel2" localSheetId="0" hidden="1">2</definedName>
    <definedName name="solver_rel3" localSheetId="0" hidden="1">2</definedName>
    <definedName name="solver_rel4" localSheetId="0" hidden="1">2</definedName>
    <definedName name="solver_rel5" localSheetId="0" hidden="1">2</definedName>
    <definedName name="solver_rel6" localSheetId="0" hidden="1">2</definedName>
    <definedName name="solver_rel7" localSheetId="0" hidden="1">2</definedName>
    <definedName name="solver_rel8" localSheetId="0" hidden="1">2</definedName>
    <definedName name="solver_rel9" localSheetId="0" hidden="1">4</definedName>
    <definedName name="solver_rhs1" localSheetId="0" hidden="1">Лист1!$F$3</definedName>
    <definedName name="solver_rhs2" localSheetId="0" hidden="1">Лист1!$F$4</definedName>
    <definedName name="solver_rhs3" localSheetId="0" hidden="1">Лист1!$F$5</definedName>
    <definedName name="solver_rhs4" localSheetId="0" hidden="1">Лист1!$F$6</definedName>
    <definedName name="solver_rhs5" localSheetId="0" hidden="1">Лист1!$B$7</definedName>
    <definedName name="solver_rhs6" localSheetId="0" hidden="1">Лист1!$C$7</definedName>
    <definedName name="solver_rhs7" localSheetId="0" hidden="1">Лист1!$D$7</definedName>
    <definedName name="solver_rhs8" localSheetId="0" hidden="1">Лист1!$E$7</definedName>
    <definedName name="solver_rhs9" localSheetId="0" hidden="1">целое</definedName>
    <definedName name="solver_rlx" localSheetId="0" hidden="1">2</definedName>
    <definedName name="solver_rsd" localSheetId="0" hidden="1">0</definedName>
    <definedName name="solver_scl" localSheetId="0" hidden="1">1</definedName>
    <definedName name="solver_sho" localSheetId="0" hidden="1">2</definedName>
    <definedName name="solver_ssz" localSheetId="0" hidden="1">100</definedName>
    <definedName name="solver_tim" localSheetId="0" hidden="1">2147483647</definedName>
    <definedName name="solver_tol" localSheetId="0" hidden="1">0.01</definedName>
    <definedName name="solver_typ" localSheetId="0" hidden="1">2</definedName>
    <definedName name="solver_val" localSheetId="0" hidden="1">0</definedName>
    <definedName name="solver_ver" localSheetId="0" hidden="1">3</definedName>
  </definedNames>
  <calcPr calcId="124519"/>
</workbook>
</file>

<file path=xl/calcChain.xml><?xml version="1.0" encoding="utf-8"?>
<calcChain xmlns="http://schemas.openxmlformats.org/spreadsheetml/2006/main">
  <c r="H14" i="1"/>
  <c r="H18" l="1"/>
  <c r="H17"/>
  <c r="H16"/>
  <c r="H15"/>
  <c r="H13"/>
  <c r="H12"/>
  <c r="H11"/>
  <c r="H9"/>
</calcChain>
</file>

<file path=xl/sharedStrings.xml><?xml version="1.0" encoding="utf-8"?>
<sst xmlns="http://schemas.openxmlformats.org/spreadsheetml/2006/main" count="26" uniqueCount="17">
  <si>
    <t>Пункты доставки грузов</t>
  </si>
  <si>
    <t>Растояние между городами, км</t>
  </si>
  <si>
    <t>Количество свободных машин, шт.</t>
  </si>
  <si>
    <t>Москва</t>
  </si>
  <si>
    <t>Нижний Новгород</t>
  </si>
  <si>
    <t>Рязань</t>
  </si>
  <si>
    <t>Калуга</t>
  </si>
  <si>
    <t>Пермь</t>
  </si>
  <si>
    <t>Екатеринбург</t>
  </si>
  <si>
    <t>Челябинск</t>
  </si>
  <si>
    <t>Курган</t>
  </si>
  <si>
    <t>Заявки на машины, шт</t>
  </si>
  <si>
    <t>График перегона машин (искомые параметры)</t>
  </si>
  <si>
    <t>Целевая функция:</t>
  </si>
  <si>
    <t>Необходимые условия:</t>
  </si>
  <si>
    <t xml:space="preserve">Количество свободных машин </t>
  </si>
  <si>
    <t>Количество заявок на машины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</si>
</sst>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auto="1"/>
      </left>
      <right style="thin">
        <color indexed="64"/>
      </right>
      <top/>
      <bottom/>
      <diagonal/>
    </border>
    <border>
      <left style="thin">
        <color auto="1"/>
      </left>
      <right style="thin">
        <color indexed="64"/>
      </right>
      <top/>
      <bottom style="thin">
        <color auto="1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0" fillId="0" borderId="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8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18"/>
  <sheetViews>
    <sheetView tabSelected="1" workbookViewId="0">
      <selection activeCell="D12" sqref="D12"/>
    </sheetView>
  </sheetViews>
  <sheetFormatPr defaultRowHeight="15"/>
  <cols>
    <col min="1" max="5" width="17.42578125" customWidth="1"/>
    <col min="6" max="6" width="22" customWidth="1"/>
    <col min="7" max="11" width="17.42578125" customWidth="1"/>
  </cols>
  <sheetData>
    <row r="1" spans="1:11" ht="30" customHeight="1">
      <c r="A1" s="6" t="s">
        <v>0</v>
      </c>
      <c r="B1" s="7" t="s">
        <v>1</v>
      </c>
      <c r="C1" s="7"/>
      <c r="D1" s="7"/>
      <c r="E1" s="7"/>
      <c r="F1" s="12" t="s">
        <v>2</v>
      </c>
      <c r="G1" s="13" t="s">
        <v>0</v>
      </c>
      <c r="H1" s="14" t="s">
        <v>12</v>
      </c>
      <c r="I1" s="14"/>
      <c r="J1" s="14"/>
      <c r="K1" s="15"/>
    </row>
    <row r="2" spans="1:11" ht="16.5" customHeight="1">
      <c r="A2" s="1"/>
      <c r="B2" s="8" t="s">
        <v>3</v>
      </c>
      <c r="C2" s="8" t="s">
        <v>4</v>
      </c>
      <c r="D2" s="8" t="s">
        <v>5</v>
      </c>
      <c r="E2" s="8" t="s">
        <v>6</v>
      </c>
      <c r="F2" s="16"/>
      <c r="G2" s="3"/>
      <c r="H2" s="4" t="s">
        <v>3</v>
      </c>
      <c r="I2" s="4" t="s">
        <v>4</v>
      </c>
      <c r="J2" s="4" t="s">
        <v>5</v>
      </c>
      <c r="K2" s="17" t="s">
        <v>6</v>
      </c>
    </row>
    <row r="3" spans="1:11">
      <c r="A3" s="9" t="s">
        <v>7</v>
      </c>
      <c r="B3" s="8">
        <v>1907</v>
      </c>
      <c r="C3" s="8">
        <v>1506</v>
      </c>
      <c r="D3" s="8">
        <v>1780</v>
      </c>
      <c r="E3" s="8">
        <v>1650</v>
      </c>
      <c r="F3" s="18">
        <v>4</v>
      </c>
      <c r="G3" s="5" t="s">
        <v>7</v>
      </c>
      <c r="H3" s="5">
        <v>0</v>
      </c>
      <c r="I3" s="5">
        <v>0</v>
      </c>
      <c r="J3" s="5">
        <v>0</v>
      </c>
      <c r="K3" s="19">
        <v>4</v>
      </c>
    </row>
    <row r="4" spans="1:11" ht="17.25" customHeight="1">
      <c r="A4" s="9" t="s">
        <v>8</v>
      </c>
      <c r="B4" s="8">
        <v>2011</v>
      </c>
      <c r="C4" s="8">
        <v>1950</v>
      </c>
      <c r="D4" s="8">
        <v>1890</v>
      </c>
      <c r="E4" s="8">
        <v>1788</v>
      </c>
      <c r="F4" s="18">
        <v>3</v>
      </c>
      <c r="G4" s="5" t="s">
        <v>8</v>
      </c>
      <c r="H4" s="5">
        <v>2</v>
      </c>
      <c r="I4" s="5">
        <v>1</v>
      </c>
      <c r="J4" s="5">
        <v>0</v>
      </c>
      <c r="K4" s="19">
        <v>0</v>
      </c>
    </row>
    <row r="5" spans="1:11" ht="18" customHeight="1">
      <c r="A5" s="9" t="s">
        <v>9</v>
      </c>
      <c r="B5" s="8">
        <v>2500</v>
      </c>
      <c r="C5" s="8">
        <v>2120</v>
      </c>
      <c r="D5" s="8">
        <v>1960</v>
      </c>
      <c r="E5" s="8">
        <v>1854</v>
      </c>
      <c r="F5" s="18">
        <v>6</v>
      </c>
      <c r="G5" s="5" t="s">
        <v>9</v>
      </c>
      <c r="H5" s="5">
        <v>0</v>
      </c>
      <c r="I5" s="5">
        <v>2</v>
      </c>
      <c r="J5" s="5">
        <v>3</v>
      </c>
      <c r="K5" s="19">
        <v>1</v>
      </c>
    </row>
    <row r="6" spans="1:11">
      <c r="A6" s="9" t="s">
        <v>10</v>
      </c>
      <c r="B6" s="8">
        <v>2450</v>
      </c>
      <c r="C6" s="8">
        <v>2100</v>
      </c>
      <c r="D6" s="8">
        <v>1970</v>
      </c>
      <c r="E6" s="8">
        <v>1790</v>
      </c>
      <c r="F6" s="18">
        <v>1</v>
      </c>
      <c r="G6" s="5" t="s">
        <v>10</v>
      </c>
      <c r="H6" s="5">
        <v>0</v>
      </c>
      <c r="I6" s="5">
        <v>0</v>
      </c>
      <c r="J6" s="5">
        <v>0</v>
      </c>
      <c r="K6" s="19">
        <v>1</v>
      </c>
    </row>
    <row r="7" spans="1:11" ht="31.5" customHeight="1">
      <c r="A7" s="10" t="s">
        <v>11</v>
      </c>
      <c r="B7" s="11">
        <v>2</v>
      </c>
      <c r="C7" s="11">
        <v>3</v>
      </c>
      <c r="D7" s="11">
        <v>3</v>
      </c>
      <c r="E7" s="11">
        <v>6</v>
      </c>
      <c r="F7" s="20"/>
      <c r="G7" s="21"/>
      <c r="H7" s="21"/>
      <c r="I7" s="21"/>
      <c r="J7" s="21"/>
      <c r="K7" s="22"/>
    </row>
    <row r="9" spans="1:11">
      <c r="G9" s="23" t="s">
        <v>13</v>
      </c>
      <c r="H9">
        <f>H3*B3+I3*C3+J3*D3+K3*F3+H4*B4+I4*C4+J4*D4+K4*E4+H5*B5+I5*C5+J5*D5+K5*E5+H6*B6+I6*C6+J6*D6+K6*E6</f>
        <v>19752</v>
      </c>
    </row>
    <row r="10" spans="1:11">
      <c r="G10" s="24" t="s">
        <v>14</v>
      </c>
    </row>
    <row r="11" spans="1:11">
      <c r="G11" s="2" t="s">
        <v>15</v>
      </c>
      <c r="H11">
        <f>H3+I3+J3+K3</f>
        <v>4</v>
      </c>
    </row>
    <row r="12" spans="1:11">
      <c r="G12" s="2"/>
      <c r="H12">
        <f>H4+I4+J4+K4</f>
        <v>3</v>
      </c>
    </row>
    <row r="13" spans="1:11">
      <c r="G13" s="2"/>
      <c r="H13">
        <f>H5+I5+J5+K5</f>
        <v>6</v>
      </c>
    </row>
    <row r="14" spans="1:11">
      <c r="G14" s="2"/>
      <c r="H14">
        <f>H6+I6+J6+K6</f>
        <v>1</v>
      </c>
    </row>
    <row r="15" spans="1:11">
      <c r="G15" s="2" t="s">
        <v>16</v>
      </c>
      <c r="H15">
        <f>H3+H4+H5+H6</f>
        <v>2</v>
      </c>
    </row>
    <row r="16" spans="1:11">
      <c r="G16" s="2"/>
      <c r="H16">
        <f>I3+I4+I5+I6</f>
        <v>3</v>
      </c>
    </row>
    <row r="17" spans="7:8">
      <c r="G17" s="2"/>
      <c r="H17">
        <f>J3+J4+J5+J6</f>
        <v>3</v>
      </c>
    </row>
    <row r="18" spans="7:8">
      <c r="G18" s="2"/>
      <c r="H18">
        <f>K3+K4+K5+K6</f>
        <v>6</v>
      </c>
    </row>
  </sheetData>
  <mergeCells count="7">
    <mergeCell ref="G11:G14"/>
    <mergeCell ref="G15:G18"/>
    <mergeCell ref="A1:A2"/>
    <mergeCell ref="B1:E1"/>
    <mergeCell ref="F1:F2"/>
    <mergeCell ref="G1:G2"/>
    <mergeCell ref="H1:K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galina</dc:creator>
  <cp:lastModifiedBy>Ирина Воробьёва</cp:lastModifiedBy>
  <dcterms:created xsi:type="dcterms:W3CDTF">2015-04-07T16:38:33Z</dcterms:created>
  <dcterms:modified xsi:type="dcterms:W3CDTF">2016-05-10T15:49:09Z</dcterms:modified>
</cp:coreProperties>
</file>